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drawings/drawing3.xml" ContentType="application/vnd.openxmlformats-officedocument.drawing+xml"/>
  <Override PartName="/xl/slicers/slicer2.xml" ContentType="application/vnd.ms-excel.slicer+xml"/>
  <Override PartName="/xl/timelines/timeline1.xml" ContentType="application/vnd.ms-excel.timelin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4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7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pivotTables/pivotTable3.xml" ContentType="application/vnd.openxmlformats-officedocument.spreadsheetml.pivotTable+xml"/>
  <Override PartName="/xl/drawings/drawing4.xml" ContentType="application/vnd.openxmlformats-officedocument.drawing+xml"/>
  <Override PartName="/xl/charts/chart18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slicers/slicer3.xml" ContentType="application/vnd.ms-excel.slicer+xml"/>
  <Override PartName="/xl/timelines/timeline2.xml" ContentType="application/vnd.ms-excel.timeline+xml"/>
  <Override PartName="/xl/charts/chart19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0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1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2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3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4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5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6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7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8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33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4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ЭтаКнига"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C:\Users\eldana.kantserova\Desktop\Табло\"/>
    </mc:Choice>
  </mc:AlternateContent>
  <xr:revisionPtr revIDLastSave="0" documentId="13_ncr:1_{71760413-0832-4940-A10A-3D76F5EFB178}" xr6:coauthVersionLast="47" xr6:coauthVersionMax="47" xr10:uidLastSave="{00000000-0000-0000-0000-000000000000}"/>
  <bookViews>
    <workbookView xWindow="-120" yWindow="-120" windowWidth="29040" windowHeight="15720" xr2:uid="{D9592A85-DE30-4484-9A7F-81E4652C26F4}"/>
  </bookViews>
  <sheets>
    <sheet name="Лимиты ГФ1" sheetId="6" r:id="rId1"/>
    <sheet name="Региональная динамика" sheetId="9" r:id="rId2"/>
    <sheet name="Аналитика ГФ1 и ГФ2" sheetId="3" r:id="rId3"/>
    <sheet name="Лист3" sheetId="5" state="hidden" r:id="rId4"/>
    <sheet name="Лист1" sheetId="7" state="hidden" r:id="rId5"/>
    <sheet name="База-отчет ГФ1 и ГФ2" sheetId="1" r:id="rId6"/>
  </sheets>
  <externalReferences>
    <externalReference r:id="rId7"/>
  </externalReferences>
  <definedNames>
    <definedName name="_xlnm._FilterDatabase" localSheetId="5" hidden="1">'База-отчет ГФ1 и ГФ2'!$A$1:$N$4079</definedName>
    <definedName name="ВстроеннаяВременнаяШкала_Период">#N/A</definedName>
    <definedName name="Срез_Кредитор">#N/A</definedName>
    <definedName name="Срез_Место_обращения_предпринимателя">#N/A</definedName>
    <definedName name="Срез_Область_реализации_проекта">#N/A</definedName>
    <definedName name="Срез_Программа">#N/A</definedName>
  </definedNames>
  <calcPr calcId="191029"/>
  <pivotCaches>
    <pivotCache cacheId="59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13"/>
      </x15:timelineCacheRef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" i="6" l="1"/>
  <c r="I15" i="6"/>
  <c r="I10" i="6"/>
  <c r="I9" i="6"/>
  <c r="I6" i="6"/>
  <c r="I5" i="6"/>
  <c r="I4" i="6"/>
  <c r="I3" i="6"/>
  <c r="I7" i="6"/>
  <c r="I8" i="6"/>
  <c r="I11" i="6"/>
  <c r="I12" i="6"/>
  <c r="I13" i="6"/>
  <c r="I14" i="6"/>
  <c r="E17" i="6" l="1"/>
  <c r="F17" i="6"/>
  <c r="G17" i="6"/>
  <c r="H17" i="6"/>
  <c r="I17" i="6"/>
  <c r="D17" i="6"/>
  <c r="F117" i="7" l="1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I133" i="7" s="1"/>
  <c r="F134" i="7"/>
  <c r="F135" i="7"/>
  <c r="F136" i="7"/>
  <c r="D24" i="7"/>
  <c r="D26" i="7"/>
  <c r="D28" i="7"/>
  <c r="A277" i="7"/>
  <c r="J133" i="7" l="1"/>
  <c r="I136" i="7"/>
  <c r="J136" i="7"/>
  <c r="J135" i="7"/>
  <c r="I135" i="7"/>
  <c r="I134" i="7"/>
  <c r="J134" i="7"/>
  <c r="J132" i="7"/>
  <c r="I132" i="7"/>
  <c r="J131" i="7"/>
  <c r="I131" i="7"/>
  <c r="J130" i="7"/>
  <c r="I130" i="7"/>
  <c r="J129" i="7"/>
  <c r="I129" i="7"/>
  <c r="J128" i="7"/>
  <c r="I128" i="7"/>
  <c r="J127" i="7"/>
  <c r="I127" i="7"/>
  <c r="J126" i="7"/>
  <c r="I126" i="7"/>
  <c r="I125" i="7"/>
  <c r="J125" i="7"/>
  <c r="I124" i="7"/>
  <c r="J124" i="7"/>
  <c r="I123" i="7"/>
  <c r="J123" i="7" s="1"/>
  <c r="I122" i="7"/>
  <c r="J122" i="7" s="1"/>
  <c r="J121" i="7"/>
  <c r="I121" i="7"/>
  <c r="I120" i="7"/>
  <c r="J120" i="7" s="1"/>
  <c r="J119" i="7"/>
  <c r="I119" i="7"/>
  <c r="J118" i="7"/>
  <c r="I118" i="7"/>
  <c r="J117" i="7"/>
  <c r="I117" i="7"/>
</calcChain>
</file>

<file path=xl/sharedStrings.xml><?xml version="1.0" encoding="utf-8"?>
<sst xmlns="http://schemas.openxmlformats.org/spreadsheetml/2006/main" count="49333" uniqueCount="7343">
  <si>
    <t>№</t>
  </si>
  <si>
    <t>ОПФ</t>
  </si>
  <si>
    <t>Наименование</t>
  </si>
  <si>
    <t>Цель кредитования</t>
  </si>
  <si>
    <t>Название</t>
  </si>
  <si>
    <t>Отрасль</t>
  </si>
  <si>
    <t>Подотрасль</t>
  </si>
  <si>
    <t>Сумма кредита</t>
  </si>
  <si>
    <t>Сумма гарантии</t>
  </si>
  <si>
    <t>Программа</t>
  </si>
  <si>
    <t>ИП</t>
  </si>
  <si>
    <t>Фазылов в лице ФАЗЫЛОВА ҚУАНЫША БАУЫРЖАНҰЛЫ</t>
  </si>
  <si>
    <t>Инвестиции</t>
  </si>
  <si>
    <t>Расширение бизнеса в области технического обслуживания и ремонта автомобилей</t>
  </si>
  <si>
    <t>ТОО</t>
  </si>
  <si>
    <t>ZHANDENT</t>
  </si>
  <si>
    <t>Расширение медицинской деятельности</t>
  </si>
  <si>
    <t>Заңғар в лице Такишова Сейтжана Бейсеновича</t>
  </si>
  <si>
    <t>Расширение деятельности в области грузовых перевозок</t>
  </si>
  <si>
    <t>Абаев Д.А. в лице Абаева Дастана Абаевича</t>
  </si>
  <si>
    <t>Пополнение оборотных средств</t>
  </si>
  <si>
    <t>Расширение деятельности пекарни</t>
  </si>
  <si>
    <t>Толеуханов в лице Толеуханова Армана Нуриевича</t>
  </si>
  <si>
    <t>Приобретение недвижимости, проведение ремонта/реконструкции и приобретение ОС для организации деятельности гостиницы</t>
  </si>
  <si>
    <t>ZHAKAN Logistics в лице ЕРЕЖЕББАЕВОЙ САУЛЕ ТУРСЫНХАНКЫЗЫ</t>
  </si>
  <si>
    <t>Расширение деятельности в сфере грузовых перевозок</t>
  </si>
  <si>
    <t>Injir в лице ЖҰМАБАЕВОЙ АЙГЕРІМ ЕРКІНҚЫЗЫ</t>
  </si>
  <si>
    <t>Организация деятельности в области общественного питания</t>
  </si>
  <si>
    <t>Ремонт и реконструкция коммерческого помещения в банном комплексе</t>
  </si>
  <si>
    <t>Акылбеков Даулет Усенович</t>
  </si>
  <si>
    <t>Расширение производства в сфере производства металлических конструкций</t>
  </si>
  <si>
    <t>Dinat Абдуллина Динара Болатовна в лице Абдуллиной Динары Болатовны</t>
  </si>
  <si>
    <t>Приобретение жилого дома для организации деятельности по сдаче в аренду собственной недвижимости</t>
  </si>
  <si>
    <t>Ткачева Айгул Сапаровна</t>
  </si>
  <si>
    <t>Расширение деятельности в области торговли</t>
  </si>
  <si>
    <t>BAI LOGISTICS</t>
  </si>
  <si>
    <t>Расширение деятельности грузового автомобильного транспорта</t>
  </si>
  <si>
    <t>Prime Way в лице ЖУНУСОВА ДУМАНА ЕРСИНОВИЧА</t>
  </si>
  <si>
    <t>Приобретение спецтехники для организации деятельности грузовых перевозок</t>
  </si>
  <si>
    <t>Бейсембекова Э.Р. в лице Бейсембековой Эльмиры Рустамовны</t>
  </si>
  <si>
    <t>Крыкбаева Гульнара Советказыновна</t>
  </si>
  <si>
    <t>Расширение деятельности в области общественного питания</t>
  </si>
  <si>
    <t>НҰРҒАЗЫҚЫЗЫ НАЗЕРКЕ</t>
  </si>
  <si>
    <t>Кусаинова в лице КУСАИНОВОЙ САЛТАНАТ САРМАНОВНЫ</t>
  </si>
  <si>
    <t>Расширение деятельности в сфере разведения лошадей</t>
  </si>
  <si>
    <t>Расширение бизнеса в области торговли</t>
  </si>
  <si>
    <t>BUSINESS MDM</t>
  </si>
  <si>
    <t>Проведение строительно-монтажных работ для организации деятельности в сфере дошкольного образования</t>
  </si>
  <si>
    <t>МУХАМАДИЕВ ЕРЛАН КАРИМОВИЧ</t>
  </si>
  <si>
    <t>Расширение деятельности в сфере предоставления жилья на выходные дни и прочие периоды краткосрочного проживания</t>
  </si>
  <si>
    <t>Балжан в лице ЖАНЫЛХАН БАЛЖАН ЖАБАЙҚЫЗЫ</t>
  </si>
  <si>
    <t>Расширение бизнеса по грузовым перевозкам</t>
  </si>
  <si>
    <t>Бақытбекұлы в лице БАҚЫТБЕКҰЛЫ АРХАТА</t>
  </si>
  <si>
    <t>Арсемед</t>
  </si>
  <si>
    <t>Расширение деятельности в сфере разработки программного обеспечения</t>
  </si>
  <si>
    <t>Мусман в лице МУСМАНА АЛЬГИСА ЭЛЬДАРОВИЧА</t>
  </si>
  <si>
    <t>Расширение деятельности грузовых перевозок</t>
  </si>
  <si>
    <t>KREPTO&amp;MONOLIT</t>
  </si>
  <si>
    <t>Расширение деятельности в сфере производства товарного бетона</t>
  </si>
  <si>
    <t>Сәрсенбай Гүлмира Сырлыбекқызы</t>
  </si>
  <si>
    <t>Расширение деятельности в области отделки тканей и текстильных изделий</t>
  </si>
  <si>
    <t>СЕМЕЙ-ОРДА</t>
  </si>
  <si>
    <t>Расширение деятельности в сфере производства известняковой и доломитовой муки</t>
  </si>
  <si>
    <t>МАХАМБЕТОВА БОТАКОЗ СЕРИКОВНА</t>
  </si>
  <si>
    <t>Расширение деятельности по предоставлению жилья на выходные дни и прочие периоды краткосрочного проживания</t>
  </si>
  <si>
    <t>Абдрахманов в лице АБДРАХМАНОВА АСХАДА САБИХАНОВИЧА</t>
  </si>
  <si>
    <t>Расширение деятельности в области по обеспечению физического комфорта</t>
  </si>
  <si>
    <t>Расширение бизнеса в области грузовых перевозок</t>
  </si>
  <si>
    <t>Токтагалиев А.К. в лице Токтагалиева Айдына Калиоллаевича</t>
  </si>
  <si>
    <t>Расширение деятельности ресторанов</t>
  </si>
  <si>
    <t>Liber-Semey</t>
  </si>
  <si>
    <t>Расширение торговой деятельности</t>
  </si>
  <si>
    <t>ДиДи2122</t>
  </si>
  <si>
    <t>Организация деятельности в области образования</t>
  </si>
  <si>
    <t>DaMiRenta в лице Карпич Евгении Викторовны</t>
  </si>
  <si>
    <t>SSH Group</t>
  </si>
  <si>
    <t>Расширение бизнеса по производству шпал</t>
  </si>
  <si>
    <t>Шығыс ШПЗ</t>
  </si>
  <si>
    <t>Расширение бизнеса в области производства деревянных изделий</t>
  </si>
  <si>
    <t>ТОРГОВАЯ ФИРМА АГАТ</t>
  </si>
  <si>
    <t>Рефинансирование</t>
  </si>
  <si>
    <t>Расширение деятельное по сдачи в аренду коммерческого помещения</t>
  </si>
  <si>
    <t>Гефест Компани в лице Лаук Ольги Анатольевны</t>
  </si>
  <si>
    <t>Расширение деятельности в прочей розничной торговли в неспециализированных магазинах</t>
  </si>
  <si>
    <t>ArInvest energy</t>
  </si>
  <si>
    <t>Расширение деятельности в сфере производства пластмассовых плит, листов, труб и профилей</t>
  </si>
  <si>
    <t>Даму Строй LTD</t>
  </si>
  <si>
    <t>Расширение деятельности в сфере строительства жилых зданий</t>
  </si>
  <si>
    <t>ЗЕЙНЕГАБИДЕНОВА КЫМБАТ УАГЫЗХАНОВНА</t>
  </si>
  <si>
    <t>Организация прочей деятельности по обеспечению питанием</t>
  </si>
  <si>
    <t>ONE PIECE-1</t>
  </si>
  <si>
    <t>Расширение деятельности ресторана</t>
  </si>
  <si>
    <t>Гайнулина Эльмира Самигулловна</t>
  </si>
  <si>
    <t>Расширение деятельности в области оптовой торговли</t>
  </si>
  <si>
    <t>ГАЗИЗБЕКОВ ЕРНАР РУСЛАНОВИЧ</t>
  </si>
  <si>
    <t>Расширение деятельности по показу кинофильмов</t>
  </si>
  <si>
    <t>AzaLiya в лице ЕНСЕБАЕВОЙ ЗУЛЬФИИ МУНИРОВНЫ</t>
  </si>
  <si>
    <t>Расширение деятельности в области производства спецодежды</t>
  </si>
  <si>
    <t>Кудагелдинов в лице Кудагелдинова Амангазы Нургалыевича</t>
  </si>
  <si>
    <t>Организация деятельности производства прочей мебели</t>
  </si>
  <si>
    <t>StudDom</t>
  </si>
  <si>
    <t>Организация деятельности по грузоперевозкам</t>
  </si>
  <si>
    <t xml:space="preserve">Расширение деятельности предоставления услуг гостиницы </t>
  </si>
  <si>
    <t>РСУ-4</t>
  </si>
  <si>
    <t>Расширение деятельности по производству промышленных газов</t>
  </si>
  <si>
    <t>АХМЕТҚАЛИ АСЫЛАН ЕРЛАНҰЛЫ</t>
  </si>
  <si>
    <t>PANDA CHILD</t>
  </si>
  <si>
    <t>Расширение деятельности в сфере дошкольного образования</t>
  </si>
  <si>
    <t>Макай</t>
  </si>
  <si>
    <t>Расширение бизнеса по производству масло-жировой продукции</t>
  </si>
  <si>
    <t>Parasat Consulting</t>
  </si>
  <si>
    <t>Организация деятельности производства легких металлических конструкций</t>
  </si>
  <si>
    <t>Сарсекин Айдар Кайратович</t>
  </si>
  <si>
    <t>Расширение деятельности по грузоперевозкам</t>
  </si>
  <si>
    <t>ОКУБАЕВ НУРЖАН МАРАТОВИЧ</t>
  </si>
  <si>
    <t>Расширение деятельности в сфере общественного питания</t>
  </si>
  <si>
    <t>Козыгулов Расул Маратбекович</t>
  </si>
  <si>
    <t>КАРЛЫБАЕВ АЛМАС ЖУМАГАЗЫЕВИЧ</t>
  </si>
  <si>
    <t>Организация деятельности грузового автомобильного транспорта</t>
  </si>
  <si>
    <t>Мусабекова А.С. в лице МУСАБЕКОВОЙ АКМАРАЛ СЕМБАЕВНЫ</t>
  </si>
  <si>
    <t>Расширение деятельности в сфере сдачи в аренду собственной недвижимости</t>
  </si>
  <si>
    <t>НУРОВ БЕРИК КУАНЫШЕВИЧ</t>
  </si>
  <si>
    <t>Расширение прочих видов деятельности по организации отдыха и развлечений</t>
  </si>
  <si>
    <t>ГАРБУЗЕНКО АЛЕКСАНДР ПЕТРОВИЧ</t>
  </si>
  <si>
    <t>Расширение деятельности прочей розничной торговля в специализированных магазинах</t>
  </si>
  <si>
    <t>Абдыров М в лице АБДЫРОВА МАРАТА ЕСЕНБАЕВИЧА</t>
  </si>
  <si>
    <t>Кастос</t>
  </si>
  <si>
    <t>Расширение стоматологической деятельности</t>
  </si>
  <si>
    <t>Гимжевский Олег Валерьевич</t>
  </si>
  <si>
    <t>Организация деятельности грузовых перевозок</t>
  </si>
  <si>
    <t>B-Diligent в лице БЕРИКБОСЫНОВА БАУЫРЖАНА ТУРСЫНГАЛИЕВИЧА</t>
  </si>
  <si>
    <t>Организация деятельности обработки и удаления неопасных отходов</t>
  </si>
  <si>
    <t>МҰҚАНОВА БАҒЫМ СОВЕТҚЫЗЫ</t>
  </si>
  <si>
    <t>МУХАНОВА в лице МУХАНОВОЙ ДИНАРЫ ЖАНЫБЕКОВНЫ</t>
  </si>
  <si>
    <t>Организация деятельности в сфере грузовых перевозок</t>
  </si>
  <si>
    <t>АЯГАНОВА в лице САҒЫНТАЙҚЫЗЫ ЗАУРЕ</t>
  </si>
  <si>
    <t>Камал в лице КАМАЛОВА АЙДЫНА АМАНГЕЛЬДЫЕВИЧА</t>
  </si>
  <si>
    <t>Организация деятельности производства металлических дверей и окон</t>
  </si>
  <si>
    <t>Расширение деятельности по производству металлических дверей и окон</t>
  </si>
  <si>
    <t>Жайлау в лице Аятова Мади Жайлаубековича</t>
  </si>
  <si>
    <t>Расширение деятельности грузоперевозок</t>
  </si>
  <si>
    <t xml:space="preserve">Z-Zone в лице Өмирбек Жансерик  </t>
  </si>
  <si>
    <t>Приобретение оборудования для расширения производства прочей мебели</t>
  </si>
  <si>
    <t>Пополнение оборотных средств для производства прочей мебели</t>
  </si>
  <si>
    <t>Альянс Трейд LTD</t>
  </si>
  <si>
    <t>Расширение деятельности по торговле цементом, песком и гравием</t>
  </si>
  <si>
    <t xml:space="preserve">РАЙХАН в лице Кенжебек Райхангүл Бақытжанқызы </t>
  </si>
  <si>
    <t>Развитие деятельности в области производство готовых пищевых продуктов.</t>
  </si>
  <si>
    <t>CASPIAN LOGISTIC SOLUTIONS</t>
  </si>
  <si>
    <t>Расширение деятельности по транспортно-экспедиционным услугам (ГФ1)</t>
  </si>
  <si>
    <t>Исаев К.Т. в лице Исаева Кайрата Турсунгалиевича</t>
  </si>
  <si>
    <t>Алихан в лице БАЙЕГІЗ ӘЛІМЖАН ҚАРАБАЙҰЛЫ</t>
  </si>
  <si>
    <t xml:space="preserve">Приобретение оборудования для расширения деятельности по производству пластмассовых изделий </t>
  </si>
  <si>
    <t>Пополнение оборотных средств для расширения деятельности по производству пластмассовых изделий</t>
  </si>
  <si>
    <t>ADS STROI</t>
  </si>
  <si>
    <t>Развитие деятельности в области аренда строительного оборудования.</t>
  </si>
  <si>
    <t xml:space="preserve">USM Group в лице Усманова Салима Миразизовича </t>
  </si>
  <si>
    <t>Расширение деятельности грузоперевозок и  услуг аренды строительного оборудования с оператором</t>
  </si>
  <si>
    <t>ЖК АДЫРБЕКОВА А.С. в лице Адырбековой Айгерим Сериковны</t>
  </si>
  <si>
    <t>OTAN 2024</t>
  </si>
  <si>
    <t>Развитие деятельности в области предоставления услуг гостиницами и рнсторанами.</t>
  </si>
  <si>
    <t>RD Group KZ</t>
  </si>
  <si>
    <t>Развитие деятельности в области аренда строительного оборудования с оператором.</t>
  </si>
  <si>
    <t>КОКШЕТАУСКАЯ ЖЕЛЕЗНОДОРОЖНАЯ БОЛЬНИЦА</t>
  </si>
  <si>
    <t>Развитие деятельности больниц широкого профиля.</t>
  </si>
  <si>
    <t>Шаймуратов Д.А. в лице Шаймуратова Дамира Адылхановича</t>
  </si>
  <si>
    <t>Табрис 2020</t>
  </si>
  <si>
    <t xml:space="preserve">Расширение деятельности грузоперевозок </t>
  </si>
  <si>
    <t>МИР КАРАТЭ</t>
  </si>
  <si>
    <t>Viamedis Kosshy</t>
  </si>
  <si>
    <t>Строительство поликлиники в г. Косшы</t>
  </si>
  <si>
    <t>RailwayService в лице Кайдарова Мубарака Еркиновича</t>
  </si>
  <si>
    <t>Организация деятельности по оказанию услуг аренды строительного оборудования с оператором</t>
  </si>
  <si>
    <t>HellaGood Kokshetau в лице Абдрахманова Алдияра Ахметкалиевича</t>
  </si>
  <si>
    <t>Расширение деятельности в области почтовая и курьерская деятельность</t>
  </si>
  <si>
    <t>Smk_Group в лице ЖҮЗЖАСАР АИНА АСҚАРҚЫЗЫ</t>
  </si>
  <si>
    <t>Расширение деятельности по оказанию услуг аренды строительного оборудования с оператором</t>
  </si>
  <si>
    <t>ШЫН.С в лице Касымова Куандыка Саиновича</t>
  </si>
  <si>
    <t>АБЗ-2024</t>
  </si>
  <si>
    <t xml:space="preserve">Расширение деятельности по производству изделий из битума и аналогичных материалов  </t>
  </si>
  <si>
    <t>KAZ SERVICES LTD</t>
  </si>
  <si>
    <t>Организация розничной торговли в г. Атбасар</t>
  </si>
  <si>
    <t>Расширение деятельности торгово-развлекательного центра в г.Кокшетау</t>
  </si>
  <si>
    <t>Квалитет Сервис</t>
  </si>
  <si>
    <t>Расширение деятельности по ремонту и техническому обслуживанию машин и оборудования для сельского и лесного хозяйства</t>
  </si>
  <si>
    <t>Организация деятельности по розничной торговле в г. Кокшетау</t>
  </si>
  <si>
    <t>АРИОЛ</t>
  </si>
  <si>
    <t>Пополнение оборотных средств для производства готовых кормов для сельскохозяйственных животных</t>
  </si>
  <si>
    <t>Асыл Арман</t>
  </si>
  <si>
    <t>Расширение деятельности по производству упаковок для товаров</t>
  </si>
  <si>
    <t>Муратова Д.М. в лице Муратовой Дианы Мухтаровны</t>
  </si>
  <si>
    <t>CORN LOGISTICS</t>
  </si>
  <si>
    <t>Пополнение оборотных средств для расширения оптовой торговли зерном, семенами и кормами для животных.</t>
  </si>
  <si>
    <t>GENSH в лице Генш Эдуарда Сергеевича</t>
  </si>
  <si>
    <t>Приобретение оборудования и ремонт помещения для открытия объекта питания</t>
  </si>
  <si>
    <t>ForestLand</t>
  </si>
  <si>
    <t>АгроСтрой в лице Швецовой Лидии Георгиевны</t>
  </si>
  <si>
    <t>Пополнение оборотных средств для объекта питания</t>
  </si>
  <si>
    <t>Vita-Avto в лице Красоцкого Владимира Андреевича</t>
  </si>
  <si>
    <t>Организация деятельности автосервиса в г.Кокшетау: строительство и приобретение оборудования.</t>
  </si>
  <si>
    <t>Волков Павел Николаевич</t>
  </si>
  <si>
    <t>Развитие деятельности в области транспортная обработка грузов.</t>
  </si>
  <si>
    <t>Развитие деятельности в области почтовая и курьерская деятельность.</t>
  </si>
  <si>
    <t>Абдуллаев Канат Мустафаевич</t>
  </si>
  <si>
    <t>Расширение деятельности зоны отдыха в г.Щучинск</t>
  </si>
  <si>
    <t>Milk Project</t>
  </si>
  <si>
    <t xml:space="preserve">Пополнение оборотных средств </t>
  </si>
  <si>
    <t>СПЕЦСТРОЙ XX</t>
  </si>
  <si>
    <t>Расширение деятельности в сфере деятельности грузового автомобильного транспорта.</t>
  </si>
  <si>
    <t>Дембицкий в лице Дембицкого Сергея Геннадьевича</t>
  </si>
  <si>
    <t>Бексултан в лице Джанахметовой Луизы Сарсенкуловны</t>
  </si>
  <si>
    <t>Инвестиции (приобретение оборудования)</t>
  </si>
  <si>
    <t>Парфенов Евгений Федорович</t>
  </si>
  <si>
    <t>АСК Авторесурсы</t>
  </si>
  <si>
    <t>HitPark</t>
  </si>
  <si>
    <t>АНГЕЛИНА в лице Кушнир Анны Владимировны</t>
  </si>
  <si>
    <t>Развитие деятельности в области 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</t>
  </si>
  <si>
    <t>Балгужина Д.М. в лице Балгужиной Дианы Маратовны</t>
  </si>
  <si>
    <t>Развитие деятельности в области в грузоперевозки</t>
  </si>
  <si>
    <t xml:space="preserve">Алина в лице Каиржанова Амандыка Талгатовича </t>
  </si>
  <si>
    <t>Sapa Jol</t>
  </si>
  <si>
    <t xml:space="preserve">Организация деятельности грузоперевозок </t>
  </si>
  <si>
    <t>СУХАРЕВА Т.Н. в лице СУХАРЕВОЙ ТАТЬЯНЫ НИКОЛАЕВНЫ</t>
  </si>
  <si>
    <t>Расширение деятельности в области производство сухарей и печенья, мучных кондитерских изделий длительного хранения.</t>
  </si>
  <si>
    <t>Моя Ферма</t>
  </si>
  <si>
    <t>Расширение деятельности по переработке молока, кроме консервирования, и производству сыров</t>
  </si>
  <si>
    <t>Хорев С.Л. в лице Хорева Сергея Леонидовича</t>
  </si>
  <si>
    <t>Организация деятельности детского сада в г. Кокшетау</t>
  </si>
  <si>
    <t>Тлеугалиев А.С. в лице Тлеугалиева Альбека Сапаровича</t>
  </si>
  <si>
    <t>Астана СтройМонтажИнжиниринг</t>
  </si>
  <si>
    <t>Инвестиции - приобретение  оборудования</t>
  </si>
  <si>
    <t>Level Detailing в лице Соколовской Натальи Викторовны</t>
  </si>
  <si>
    <t>Оказание услуг детейлинг центра</t>
  </si>
  <si>
    <t>АЛДИЯРОВ СЕРИКБОЛАТ УЗАКБАЕВИЧ</t>
  </si>
  <si>
    <t>Расширение деятельности по производству готовых металлических изделий или полуфабрикатов путем ковки, прессования, штамповки и профилирования</t>
  </si>
  <si>
    <t xml:space="preserve">Расширение торговой деятельности </t>
  </si>
  <si>
    <t>Расширение деятельности ресторанов и предоставление  услуг по доставке продуктов питания</t>
  </si>
  <si>
    <t>Райсова в лице Райсовой Акмарал Алтаевны</t>
  </si>
  <si>
    <t>Проведение ремонта в  торговом центре</t>
  </si>
  <si>
    <t>MA'AN-HAYAT</t>
  </si>
  <si>
    <t>ДЦР Тумар</t>
  </si>
  <si>
    <t>Расширение деятельности дошкольного образования</t>
  </si>
  <si>
    <t>БАКЕНОВ ДОСБОЛ БОЛАТОВИЧ</t>
  </si>
  <si>
    <t>МухамедАли в лице Боранбаевой Мерей Сәттіғұлқызы</t>
  </si>
  <si>
    <t>САЙПЕН ӘДІЛЖАН ӨМІРЖАНҰЛЫ</t>
  </si>
  <si>
    <t>Seven Engineering Group</t>
  </si>
  <si>
    <t>Приобретение грузового автотранспорта</t>
  </si>
  <si>
    <t>Даниял в лице Денисламов Дастан Серікұлы</t>
  </si>
  <si>
    <t>Организация деятельности стоматологической клиники</t>
  </si>
  <si>
    <t>Стоматологическая клиника Аманат</t>
  </si>
  <si>
    <t>ASLAN в лице Демеуовой Әсима Қуанышқалиқызы</t>
  </si>
  <si>
    <t>Организация деятельности по грузовым перевозкам</t>
  </si>
  <si>
    <t>Кожаков в лице Кожакова Жарбола Муратбаевича</t>
  </si>
  <si>
    <t>Организация деятельности транспортной обработки грузов</t>
  </si>
  <si>
    <t>Китегулова АГ в лице Китегуловой Айсауле Галымовны</t>
  </si>
  <si>
    <t>Организация деятельности по грузовым перевозкам.</t>
  </si>
  <si>
    <t>Тумар-2019</t>
  </si>
  <si>
    <t>Омас Интегрейтед</t>
  </si>
  <si>
    <t>Расширение деятельности по предоставлению услуг, способствующих добыче нефти и природного газа</t>
  </si>
  <si>
    <t>ЗапКазЛогистика в лице Амировой Дарины Касеновны</t>
  </si>
  <si>
    <t>Расширение деятельности розничной торговли в неспециализированных магазинах</t>
  </si>
  <si>
    <t>Расширение деятельности прочей розничной торговли в неспециализированных магазинах</t>
  </si>
  <si>
    <t>Бахтияров в лице  Бахтиярова  Гарифулла Кайнаровича</t>
  </si>
  <si>
    <t>Расширение деятельности торговли</t>
  </si>
  <si>
    <t>Нерадзурри в лице Изтаева Армана Жангельдиевича</t>
  </si>
  <si>
    <t>Расширение деятельности груузовых перевозок</t>
  </si>
  <si>
    <t>ПАРИТЕТ-8</t>
  </si>
  <si>
    <t>Расширение деятельности розничной торговли преимущественно продуктами питания</t>
  </si>
  <si>
    <t>Мактри в лице Мактри Гульбаршын Аскаровны</t>
  </si>
  <si>
    <t>Мырзабеков в лице Мырзабекова  Каскырбека Тилегеновича</t>
  </si>
  <si>
    <t>Расширение  деятельности грузовых перевозок</t>
  </si>
  <si>
    <t>УСБ Запад</t>
  </si>
  <si>
    <t>ТӨРЕХАНОВА ГҮЛНҰР МҰРАТҚЫЗЫ</t>
  </si>
  <si>
    <t>Расширение деятельности технического обслуживания и ремонт автомобилей</t>
  </si>
  <si>
    <t>ЕРМАГАМБЕТОВ УАЛИ ЯКИЕВИЧ</t>
  </si>
  <si>
    <t>Организация деятельности прочей розничной торговли  продуктами питания</t>
  </si>
  <si>
    <t>НурСтройСистем</t>
  </si>
  <si>
    <t>Расширение деятельности по производству щебня</t>
  </si>
  <si>
    <t>Қайсар в лице Молыбаев Нуртай Абдоллаұлы</t>
  </si>
  <si>
    <t>BETON QURYLYS AKTOBE</t>
  </si>
  <si>
    <t>Расширение деятельности по производству товарного бетона</t>
  </si>
  <si>
    <t>Gabi Stroy Servis</t>
  </si>
  <si>
    <t>Расширение деятельности такси</t>
  </si>
  <si>
    <t>RaiMan</t>
  </si>
  <si>
    <t>Расширение текущей деятельности</t>
  </si>
  <si>
    <t>ДД-ТРАНС</t>
  </si>
  <si>
    <t>Расширение деятельности кемпинга</t>
  </si>
  <si>
    <t>Ric в лице Оралбековой Нұргүл Оралбекқызы</t>
  </si>
  <si>
    <t xml:space="preserve">Расширение деятельности пассажирских перевозок </t>
  </si>
  <si>
    <t>ARZAN FOOD PACK</t>
  </si>
  <si>
    <t>Расширение деятельности по производству прочих текстильных изделий технического и производственного назначения</t>
  </si>
  <si>
    <t>Сарин в лице  Сарина  Берика  Сексенбайулы</t>
  </si>
  <si>
    <t>Леонид в лице Петрусенко Леонида Александровича</t>
  </si>
  <si>
    <t>Гамма-Актобе</t>
  </si>
  <si>
    <t>Расширение производства металлических дверей и окон</t>
  </si>
  <si>
    <t>СЕРГАЗИН в лице СЕРГАЗИН АЙБОЛАТ ОНДАСИНОВИЧ</t>
  </si>
  <si>
    <t>Хакимов в лице Хакимова Айдоса Айбековича</t>
  </si>
  <si>
    <t>Приобретение оборудования для оказания услуг по ремонту и техническому обслуживанию машин и оборудования</t>
  </si>
  <si>
    <t>КОРГУЛИН САГИНГАЛИ ГАФУРОВИЧ</t>
  </si>
  <si>
    <t>Койбагарова в лице Койбагаровой Айданы Сериковны</t>
  </si>
  <si>
    <t>Прочая деятельность в области образования</t>
  </si>
  <si>
    <t>Жиев в лице Жиева Әнуара Сәбитұлы</t>
  </si>
  <si>
    <t>Тукешов в лице Тукешова Айбека Ержановича</t>
  </si>
  <si>
    <t>АКМЭЗ</t>
  </si>
  <si>
    <t>Расширение деятельности по производству подсолнечного масла</t>
  </si>
  <si>
    <t>Туржанова АА в лице Туржановой Айжан Асауовны</t>
  </si>
  <si>
    <t>СУЛТАНГАЛИЕВА Ш.С. в лице Султангалиевой Шолпан Султангалиевны</t>
  </si>
  <si>
    <t>Расширение деятельности по грузовым перевозкам</t>
  </si>
  <si>
    <t>Алдаберген в лице Алдаберген Ақтолқын Жұмабекқызы</t>
  </si>
  <si>
    <t>Расширение деятельности по производству хлебобулочных и кондитерских изделий</t>
  </si>
  <si>
    <t>Қабдилдин в лице Қабдилдин Айдос Қайырұлы</t>
  </si>
  <si>
    <t>Мукашев</t>
  </si>
  <si>
    <t>Расширение деятельности розничной торговли продуктами питания</t>
  </si>
  <si>
    <t>Самратова в лице Самратова Асель Камаровна</t>
  </si>
  <si>
    <t>Организация деятельности производства хлебобулочных и мучных кондитерских изделий недлительного хранения</t>
  </si>
  <si>
    <t>BAS Logistics</t>
  </si>
  <si>
    <t>Строительство  логистического центра</t>
  </si>
  <si>
    <t>КХ</t>
  </si>
  <si>
    <t>Арман-М</t>
  </si>
  <si>
    <t>Расширение деятельности по животноводству (реф НБК)</t>
  </si>
  <si>
    <t>Тауекел транс групп</t>
  </si>
  <si>
    <t>Организация деятельности по аренде сельскохозяйственных машин и оборудования</t>
  </si>
  <si>
    <t>Бондаренко Т.В. в лице Бондаренко Татьяна Валерьевна</t>
  </si>
  <si>
    <t>Расширение производства хлебулочных изделий</t>
  </si>
  <si>
    <t>Топса-М</t>
  </si>
  <si>
    <t>Расширение деятельности розничной торговли в специализированных магазинах</t>
  </si>
  <si>
    <t>Жаңа Таң-ТВ</t>
  </si>
  <si>
    <t>IRON EXPERT</t>
  </si>
  <si>
    <t>АЙДОСОВА САУЛЕ БОЛАТБЕКОВНА</t>
  </si>
  <si>
    <t>Расширение деятельности по производству прочих видов одежды и аксессуаров, не включенных в другие группировки</t>
  </si>
  <si>
    <t>Комплект Арматура</t>
  </si>
  <si>
    <t>ARI Trans в лице УСЕРБАЕВА НУРЖАНА САНСЫЗБАЕВИЧА</t>
  </si>
  <si>
    <t>Bota.clinic</t>
  </si>
  <si>
    <t>Деповской сервис</t>
  </si>
  <si>
    <t>Расширение деятельности по ремонту подвижного состава железных дорог</t>
  </si>
  <si>
    <t>Ақзия в лице МУХАНБЕЙТЖАНОВОЙ АҚЗИИ БЕРДІБЕКҚЫЗЫ</t>
  </si>
  <si>
    <t>Расширение  тороговой деятельности</t>
  </si>
  <si>
    <t>Уразымбетов Самат Жанатович</t>
  </si>
  <si>
    <t>Комрад</t>
  </si>
  <si>
    <t>Расширение деятельности по строительству нежилых зданий</t>
  </si>
  <si>
    <t>Рсбаева в лице Рсбаевой Эльмиры Ерболатовны</t>
  </si>
  <si>
    <t>Расширение деятельности розничной торговли</t>
  </si>
  <si>
    <t>Елжанова Алия Крымкереевна</t>
  </si>
  <si>
    <t>Организация деятельности производства продуктов из мяса и мяса сельскохозяйственной птицы</t>
  </si>
  <si>
    <t>МАМЫРБЕКОВ ГАНИ ОРАЛБЕКУЛЫ</t>
  </si>
  <si>
    <t>Каспий Плюс</t>
  </si>
  <si>
    <t>Расширение деятельности по производство крепежных и резьбовых изделий</t>
  </si>
  <si>
    <t>Куттыбаев М.Д. в лице Куттыбаев Мирамбек Дияшович</t>
  </si>
  <si>
    <t>Организация деятельности по производству прочей мебели</t>
  </si>
  <si>
    <t>Тлекші в лице Аймагамбетова Нурсултана Александровича</t>
  </si>
  <si>
    <t>Мұханбетова Раушан Нұрболатқызы</t>
  </si>
  <si>
    <t>Расширение деятельности по производству прочих видов одежды и аксессуаров</t>
  </si>
  <si>
    <t>Кульманова Индира Кудайбергеновна</t>
  </si>
  <si>
    <t>Расширение деятельности по производству готовых металлических изделий</t>
  </si>
  <si>
    <t>Береке Фарм</t>
  </si>
  <si>
    <t>Расширение деятельности общей врачебной практики</t>
  </si>
  <si>
    <t>Даришева Сауле Уразаевна</t>
  </si>
  <si>
    <t>Организация деятельности начального образования</t>
  </si>
  <si>
    <t>АМАНДОСОВА ВЕНЕРА БУЛАТОВНА</t>
  </si>
  <si>
    <t>Расширение деятельности по производству мебели</t>
  </si>
  <si>
    <t>Ramina clinic</t>
  </si>
  <si>
    <t>Расширение деятельности в области здравоохранения</t>
  </si>
  <si>
    <t>Казоптикнет</t>
  </si>
  <si>
    <t>Расширение деятельности проводной телекоммуникационной связи</t>
  </si>
  <si>
    <t>Узакбаева Надежда Васильевна</t>
  </si>
  <si>
    <t>Расширение деятельности аренды складских помещений</t>
  </si>
  <si>
    <t>K-Oil</t>
  </si>
  <si>
    <t>Расширение производства масел и жиров</t>
  </si>
  <si>
    <t>ТК Ар-Амир</t>
  </si>
  <si>
    <t>Расширение деятельности по производству хлебобулочных и мучных кондитерских изделий</t>
  </si>
  <si>
    <t>Kinder Joy</t>
  </si>
  <si>
    <t>Расширение деятельности детского сада</t>
  </si>
  <si>
    <t>ТехноСкаут</t>
  </si>
  <si>
    <t>БАТЫС МЖБК</t>
  </si>
  <si>
    <t>Расширение производства ЖБИ</t>
  </si>
  <si>
    <t>Расширение деятельности по производство неочищенных масел и жиров</t>
  </si>
  <si>
    <t>Aigyul</t>
  </si>
  <si>
    <t>Расширение деятельности в области образования</t>
  </si>
  <si>
    <t>Бөрте</t>
  </si>
  <si>
    <t>Расширение деятельности по производству одежды</t>
  </si>
  <si>
    <t>Туранди</t>
  </si>
  <si>
    <t>Кайрат в лице ҚУАНЫШЕВ ҚАЙРАТ ҚУАНЫШҰЛЫ</t>
  </si>
  <si>
    <t>Организация деятельности по производство хлебобулочных и мучных кондитерских изделий</t>
  </si>
  <si>
    <t xml:space="preserve">Медицинское учреждение "Медикус Центр" </t>
  </si>
  <si>
    <t>Расширение  деятельности по оказанию медицинских услуг</t>
  </si>
  <si>
    <t>Урсу в лице Урсу Назария Викторовича</t>
  </si>
  <si>
    <t>Лиана KZ</t>
  </si>
  <si>
    <t>Расширение деятельности по разведению крупного рогатого скота молочного направления</t>
  </si>
  <si>
    <t>Green Meat</t>
  </si>
  <si>
    <t>Организация деятельности по переработке молока, кроме консервирования, и производство сыров</t>
  </si>
  <si>
    <t>Калкабаев</t>
  </si>
  <si>
    <t>Организация деятельности по производству прочих пластмассовых изделий</t>
  </si>
  <si>
    <t>ДӘУІР в лице КОМШАБАЕВ НУРЖАН УЛАНОВИЧ</t>
  </si>
  <si>
    <t>Сагымбаев К.С. в лице Сагымбаева Кайрадена Сагымбаевича</t>
  </si>
  <si>
    <t xml:space="preserve">Организация деятельности кемпинга </t>
  </si>
  <si>
    <t>АККАЛЖАНОВ Р.А.</t>
  </si>
  <si>
    <t>СПК</t>
  </si>
  <si>
    <t>АЙБЕК</t>
  </si>
  <si>
    <t>Расширение деятельности по производству продуктов из мяса и мяса сельскохозяйственной птицы</t>
  </si>
  <si>
    <t>"Epsilon Group" (Эпсилон Групп)</t>
  </si>
  <si>
    <t>Расширение деятельности по производству органической и неорганической химии</t>
  </si>
  <si>
    <t>Aqsham electric в лице Абашева Руслана Женисулы</t>
  </si>
  <si>
    <t>Элит Строй</t>
  </si>
  <si>
    <t>Расширение деятельности по производству прочей мебели</t>
  </si>
  <si>
    <t>Арыстанбек в лице Арыстанбек Айшабибі Талғатқызы</t>
  </si>
  <si>
    <t>Организация деятельности базы отдыха</t>
  </si>
  <si>
    <t>Libertad</t>
  </si>
  <si>
    <t>Расширение деятельности по аренде (субаренде) и управлению собственными или арендованными складскими помещениями</t>
  </si>
  <si>
    <t>ПолисМунайКурылыс</t>
  </si>
  <si>
    <t>Адилбек</t>
  </si>
  <si>
    <t xml:space="preserve"> Абильгазиев Ренат Батырович</t>
  </si>
  <si>
    <t>Нурикамал в лице Байсеитовой Ардак Алмасовны</t>
  </si>
  <si>
    <t>Расширение деятельности кафе</t>
  </si>
  <si>
    <t>Поли - Тэн</t>
  </si>
  <si>
    <t>Расширение деятельности по производству пластмассовых изделий</t>
  </si>
  <si>
    <t>Ергалиева Ардак Нурлыбековна</t>
  </si>
  <si>
    <t>КАЛДЫГУЛОВА АЙНУР ЕСБЕРГЕНОВНА</t>
  </si>
  <si>
    <t>Расширение деятельности по предоставлению стоматологических услуг</t>
  </si>
  <si>
    <t>Алекенова Ж. в лице Алекеновой Жансаи Танатаровны</t>
  </si>
  <si>
    <t>Организация деятельности детского сада.</t>
  </si>
  <si>
    <t>Нугманова в лице Нугмановой Арины Сериковны</t>
  </si>
  <si>
    <t>Zere LLP</t>
  </si>
  <si>
    <t>Гаухар в лице Айтжанова Асланбека Арыстанбековича</t>
  </si>
  <si>
    <t>Деятельность по организации производство мебели</t>
  </si>
  <si>
    <t>BN Holdings</t>
  </si>
  <si>
    <t>Расширение строительной деятельности</t>
  </si>
  <si>
    <t>Изимова Айнагуль Булатовна</t>
  </si>
  <si>
    <t>Организация деятельности кемпинга</t>
  </si>
  <si>
    <t>ТурКар в лице ХАМИДУЛЛИНА  ТУРСЫНБЕКА  ОРЫНБАЕВИЧА</t>
  </si>
  <si>
    <t>МАШАКОВА МЕРЕКЕ АМАНКОСОВНА</t>
  </si>
  <si>
    <t>Жанар в лице Тугелбаевой Жанар Максатовны</t>
  </si>
  <si>
    <t>Организация деятельности производства хлебобулочных изделий</t>
  </si>
  <si>
    <t>АймарСтройСервис</t>
  </si>
  <si>
    <t>Расширение деятельности строительства</t>
  </si>
  <si>
    <t>ДАУРЕНБЕКОВА в лице Дауренбековой Гульнуры Маулетшариповны</t>
  </si>
  <si>
    <t>Расширение деятельности по предоставлению услуг гостиницами без ресторанов</t>
  </si>
  <si>
    <t>АТАБЕКОВА ЖАЗИРА ЕЛТАЕВНА</t>
  </si>
  <si>
    <t>Приобретение нежилого помещения, оборудования и проведение ремонтных работ для открытия спа-центра</t>
  </si>
  <si>
    <t>Жанайхан</t>
  </si>
  <si>
    <t xml:space="preserve">Расширение деятельности по производстве прочей мебели </t>
  </si>
  <si>
    <t>ШОЛТАЙ в лице Шолтай Асемгул</t>
  </si>
  <si>
    <t>Приобретение оборудования для производство мебели</t>
  </si>
  <si>
    <t>ӘКІШТАЙ ЕРКАНАТ</t>
  </si>
  <si>
    <t>Пополнение оборотных средств для производство разных  деревянных изделий</t>
  </si>
  <si>
    <t>ТАГИРОВ в лице ТАГИРОВА ЕРМЕКА ЮСУПЖАНОВИЧА</t>
  </si>
  <si>
    <t xml:space="preserve">Приобретение жилой недвижимости для сдачи в аренду </t>
  </si>
  <si>
    <t>Balym в лице НУРУМОВА НУРЛАНА  РАХМАНКУЛОВИЧА</t>
  </si>
  <si>
    <t>Фисташка в лице  Курбановой Рамины Азаматовны</t>
  </si>
  <si>
    <t>Приобретение оборудования для производства строительных и облицовочных материалов</t>
  </si>
  <si>
    <t>MONTESSORI CLUB в лице Бекмырзаева Мөлдір  Абдықадырқызы</t>
  </si>
  <si>
    <t xml:space="preserve">Приобретение автотранспортного  средства седельных тягачей. </t>
  </si>
  <si>
    <t>DEMEU в лице ЖАҢБЫРБАЙҰЛЫ ДӘУРЕН</t>
  </si>
  <si>
    <t>Приобретение оборудования для открытия цеха по производству пластиковых окон</t>
  </si>
  <si>
    <t xml:space="preserve">Satpai.group  в лице Әсет  Алтынай Серікбайқызы </t>
  </si>
  <si>
    <t xml:space="preserve">Расширение действующего хлебопекарного производства. </t>
  </si>
  <si>
    <t>КӨКТОҒАЙ в лице ТАЙЫРБЕК БЕРДІБЕК</t>
  </si>
  <si>
    <t xml:space="preserve">Расширение деятельности по грузоперевозке приобретение автотранспорта.    </t>
  </si>
  <si>
    <t>"Школа-студия красоты "Indigo"</t>
  </si>
  <si>
    <t xml:space="preserve">Расширение деятельности школы студии,  приобретение оборудования и  ремонт  помещения.  </t>
  </si>
  <si>
    <t>Pak-Industry</t>
  </si>
  <si>
    <t>Инвестиции (приобретение оборудования  по производству молока)</t>
  </si>
  <si>
    <t>АЙЫМ в лице Телибаевой Розы Амирбековны</t>
  </si>
  <si>
    <t>Открытие образовательно центра в г.Алматы</t>
  </si>
  <si>
    <t>Алма Тау в лице КОЖБАНБЕТОВА АЙМАН АБДУЛЛАЕВНА</t>
  </si>
  <si>
    <t>Пополнение оборотных средств для производства корпусной мебели</t>
  </si>
  <si>
    <t>Гаухар в лице ТЛЕУЛІ АҚБЕРГЕН АМАНГЕЛДІҰЛЫ</t>
  </si>
  <si>
    <t xml:space="preserve">Расширение деятельности по производству прочей мебели </t>
  </si>
  <si>
    <t>Метербай в лице Метербай Алмас Советбайұлы</t>
  </si>
  <si>
    <t>Приобретение оборудования для швейного производства женской одежды</t>
  </si>
  <si>
    <t>Xpress link Logistics</t>
  </si>
  <si>
    <t>Даутова Кымбат Тургазиновна</t>
  </si>
  <si>
    <t>Инвестиции: Приобретение оборудования для  производства мебели</t>
  </si>
  <si>
    <t>Айдана Амантай</t>
  </si>
  <si>
    <t>Приобретение автотранспорта  марки Hyundai Elantra не ранее 2024 года выпуска , в кол-ве 8 ед.</t>
  </si>
  <si>
    <t>BI Consulting group в лице ИСАТАЕВОЙ БАЛЗИРЫ БУГЕНБАЕВНЫ</t>
  </si>
  <si>
    <t>Приобретение оборудования для развития цеха по производству корпусной мебели</t>
  </si>
  <si>
    <t>Алагузов в лице Алагузова Даулета Стахановича</t>
  </si>
  <si>
    <t>Қайрат в лице Қайрат Әйгерім Қайратқызы</t>
  </si>
  <si>
    <t xml:space="preserve">Открытие цеха по производству мебели </t>
  </si>
  <si>
    <t>КазТехСнаб</t>
  </si>
  <si>
    <t>Расширение деятельности по производству  хлебобулочных и мучных кондитерских  изделий недлительного хранения</t>
  </si>
  <si>
    <t>BSTaxi</t>
  </si>
  <si>
    <t>БАЙМУХАНОВА АЛИЯ ТУРЫМКУЛОВНА</t>
  </si>
  <si>
    <t>Строительство зоны отдыха с проживанием и питанием</t>
  </si>
  <si>
    <t>S NS BETON в лице Айдабосынова Жанаркуль</t>
  </si>
  <si>
    <t>Приобретение оборудования по производству тепло-бетонных блоков</t>
  </si>
  <si>
    <t>WIZLOVE DECOR</t>
  </si>
  <si>
    <t>Расширение деятельности по прочие видам печатного производства</t>
  </si>
  <si>
    <t>NSM</t>
  </si>
  <si>
    <t>Расширение деятельности по производству чая и кофе</t>
  </si>
  <si>
    <t>Home Oasis</t>
  </si>
  <si>
    <t>Айару в лице ТУРТБАЕВ МАХСАТ КАДЫРБАЕВИЧ</t>
  </si>
  <si>
    <t>Инвестиции, а именно на приобретение DAF XF/IVECO/Scania 2015 г.в. с прицепом в кол. 1 ед. для предоставления услуг по грузоперевозкам.</t>
  </si>
  <si>
    <t>OshaQ prom</t>
  </si>
  <si>
    <t xml:space="preserve">Наркешбаева в лице Наркешбаевой Кульмиры Турсыналиевны </t>
  </si>
  <si>
    <t>Расширение деятельности столовой (приобретение оборудования и ремонт)</t>
  </si>
  <si>
    <t>Bruno в лице Абдибай Али Серикболұлы</t>
  </si>
  <si>
    <t>Организация деятельности компьютерного клуба</t>
  </si>
  <si>
    <t xml:space="preserve">  ЖЕМЧУЖИНА от имени которого действует Рысмаханова  Маржан Нурболатовна</t>
  </si>
  <si>
    <t>Организация деятельности для образовательного  центра в бьюти-индустрии</t>
  </si>
  <si>
    <t>SkyHill</t>
  </si>
  <si>
    <t>Пополнение оборотных средств для оптовой торговли широкими ассортиментом товаров без какой-либо конкретизации</t>
  </si>
  <si>
    <t>Chips Production</t>
  </si>
  <si>
    <t>Приобретение оборудования для производства чипсов натуральных</t>
  </si>
  <si>
    <t>Zenova в лице Жузенова Асыла Мананбаевича</t>
  </si>
  <si>
    <t>Пополнение оборотных средств для производство прочей мебели</t>
  </si>
  <si>
    <t xml:space="preserve">Детство Тур Сервис </t>
  </si>
  <si>
    <t>Приобретение помещения и проведение ремонтных работ для расширения деятельности детского сада</t>
  </si>
  <si>
    <t>ЮСУПОВ в лице Юсупов Элвин Натикович</t>
  </si>
  <si>
    <t>Приобретение специализированного торгового оборудования и проведение косметического ремонта продуктового магазина</t>
  </si>
  <si>
    <t>Алмаком</t>
  </si>
  <si>
    <t>Пополнение оборотных средств – Расширение  бизнеса путем дополнительного закупа и  приобретения климатической техники (кондиционеры, вентиляторы, промышленные  системы кондиционирования), для увеличения  оборота.</t>
  </si>
  <si>
    <t>Master Dental в лице Жабай Толеуш</t>
  </si>
  <si>
    <t>Приобретение помещения, ремонтные работы и приобретение оборудования для производства стоматологических изделий</t>
  </si>
  <si>
    <t xml:space="preserve">Бочаров в лице Бочарова Романа Олеговича </t>
  </si>
  <si>
    <t xml:space="preserve"> Реконструкцию производственного цеха и строительство складских помещений </t>
  </si>
  <si>
    <t>ДАР в лице Укубаева Айгуль Кенжалиевна</t>
  </si>
  <si>
    <t xml:space="preserve">Приобретение трала и седельного тягача для осуществления грузовых перевозок </t>
  </si>
  <si>
    <t>Потемкин Д.М. (Tech IT Solution)</t>
  </si>
  <si>
    <t>Приобретение специального оборудования (серверных) и составляющих для облачного хранения данных для деятельности в области информационных технологий</t>
  </si>
  <si>
    <t>ВОЛШЕБНИК</t>
  </si>
  <si>
    <t xml:space="preserve">Пополнение оборотных средств для текущей деятельности </t>
  </si>
  <si>
    <t>MilkyCake</t>
  </si>
  <si>
    <t>Реконструкция  и приобретение ОС для деятельности ресторанов и предоставление услуг по доставке продуктов питания</t>
  </si>
  <si>
    <t>Смирнова в лице СМИРНОВА СВЕТЛАНА СЕРГЕЕВНА</t>
  </si>
  <si>
    <t>Ибраим в лице Усейнова Калия Шариповна</t>
  </si>
  <si>
    <t>Приобретение грузового автотранспорта для предоставления услуг по грузоперевозкам</t>
  </si>
  <si>
    <t>QAZAQ.KAZ</t>
  </si>
  <si>
    <t>Приобретение оборудования для организации деятельности по производству ЛДСП</t>
  </si>
  <si>
    <t>Samat Avto</t>
  </si>
  <si>
    <t>Пополнение оборотных средств для деятельности по реализации автомобилей</t>
  </si>
  <si>
    <t>Ultima Motors</t>
  </si>
  <si>
    <t>Приобретение электромобилей для организации деятельности такси</t>
  </si>
  <si>
    <t>АУТАН ИЛДОС</t>
  </si>
  <si>
    <t xml:space="preserve">Расширение текущей деятельности по  услугам пассажирских перевозок  </t>
  </si>
  <si>
    <t>Altyn.alqa в лице ЕМШІБАЙ ГҮЛЖАН</t>
  </si>
  <si>
    <t>Приобретение коммерческой недвижимости для расширения торговли</t>
  </si>
  <si>
    <t>НҰРБОЛАТ АЙЗАДА ЕРІКҚЫЗЫ</t>
  </si>
  <si>
    <t>Расширение деятельности по производству хлебобулочных и мучных изделий</t>
  </si>
  <si>
    <t>Оспанова Б в лице ОСПАНОВА БАХЫТ БЕКБОЛАТОВНА</t>
  </si>
  <si>
    <t xml:space="preserve">Приобретение оборудования для производства готовых металлических изделий или полуфабрикатов </t>
  </si>
  <si>
    <t>САДЫКОВ МИРАТ САБУРОВИЧ</t>
  </si>
  <si>
    <t>Приобретение садового дома для деятельности способствующая растениеводству, кроме эксплуатации оросительных систем</t>
  </si>
  <si>
    <t xml:space="preserve">МИРОВА </t>
  </si>
  <si>
    <t>F-FACTORY</t>
  </si>
  <si>
    <t>Пополнение оборотных средств  закуп сырья для увеличения объема производства</t>
  </si>
  <si>
    <t>АСЫЛЫМ БЕТОН-А</t>
  </si>
  <si>
    <t xml:space="preserve">Нам Ж.Ю. в лице Нам Жанны Юрьевны </t>
  </si>
  <si>
    <t>Проведение ремонтно-строительных работ и приобретение ОС для производство готовых пищевых продуктов.</t>
  </si>
  <si>
    <t>МУСИНА Ф.А в лице МУСИНОЙ ФАРИЗЫ АКЖОЛОВНЫ</t>
  </si>
  <si>
    <t>Ремонтные работы и приобретение оборудования, мебели для дошкольного образования</t>
  </si>
  <si>
    <t>Махсотов в лице Махсотова Ергена Рүстемұлы</t>
  </si>
  <si>
    <t>Организация деятельности кондитерского цеха</t>
  </si>
  <si>
    <t xml:space="preserve"> Тошаева Камила в лице ТОШАЕВА КАМИЛА ЖАМБУЛОВНА</t>
  </si>
  <si>
    <t>Пополнение оборотных средств для закупа материалов</t>
  </si>
  <si>
    <t>Учебно-образовательный центр "Медина"</t>
  </si>
  <si>
    <t xml:space="preserve">Ремонтные работы детского сада </t>
  </si>
  <si>
    <t>Детский сад Алан</t>
  </si>
  <si>
    <t>Киназбеков М.Т.</t>
  </si>
  <si>
    <t>Медицинский Колледж "ТАЛАНТ-К"</t>
  </si>
  <si>
    <t>Расширение деятельности в области образования, не включенная в другие группировки</t>
  </si>
  <si>
    <t>RAILS WORLD</t>
  </si>
  <si>
    <t>Расширение деятельности по оказанию услуг грузоперевозки</t>
  </si>
  <si>
    <t>8AZ Logistics</t>
  </si>
  <si>
    <t>Расширения деятельности по оказанию транспортных услуг</t>
  </si>
  <si>
    <t>Изгилик-Т</t>
  </si>
  <si>
    <t>Пополнение оборотных средств для деятельности по транспортно-экспедиционным  услугам</t>
  </si>
  <si>
    <t>Triplex</t>
  </si>
  <si>
    <t xml:space="preserve">Организация цеха по  производству изделии из  стекла </t>
  </si>
  <si>
    <t>Центр дезинфекции "Каздезпроф</t>
  </si>
  <si>
    <t>Расширение деятельности по предоставлению жилья на выходные  дни и прочие периоды краткосрочного  проживания</t>
  </si>
  <si>
    <t xml:space="preserve">Максат в лице Адановой Кундуз Жолдыбаевны </t>
  </si>
  <si>
    <t>Пополнение оборотных средств для производство кухонной мебели</t>
  </si>
  <si>
    <t>Күреңкеев в лице КҮРЕҢКЕЕВ ЖАНДОС ҚАНАТҰЛЫ</t>
  </si>
  <si>
    <t>Приобретение Mercedes-Benz-Sprinter в кол-ве 2 (два) микроавтобусов</t>
  </si>
  <si>
    <t>EVEREST TK в лице Мустафина Асылжана Багытовича</t>
  </si>
  <si>
    <t>Организация деятельности по оказанию услуг дорожно-строительных работ</t>
  </si>
  <si>
    <t>TEHNICOM от имени которого действует Ильяс Еламан Талгатулы</t>
  </si>
  <si>
    <t>Расширение бизнеса  приобретение недвижимости для деятельности розничная торговля электрическими бытовыми приборами в специализированных магазинах</t>
  </si>
  <si>
    <t>Организация деятельности по оказанию услуг грузоперевозки</t>
  </si>
  <si>
    <t>ОРМАНОВА  в лице Ормановой Жанерке Жандосқызы</t>
  </si>
  <si>
    <t>Пополнение оборотных средств для производства специальной одежды</t>
  </si>
  <si>
    <t>Казбизнес Алматы лтд</t>
  </si>
  <si>
    <t xml:space="preserve">Текущий ремонт и реконструкция складского помещения </t>
  </si>
  <si>
    <t>ЮнидАс Групп (UneedUs Group)</t>
  </si>
  <si>
    <t>Пополнение оборотных средств для торговой деятельности</t>
  </si>
  <si>
    <t>Аиару</t>
  </si>
  <si>
    <t>Расширение деятельности по аренде строительных машин и оборудования</t>
  </si>
  <si>
    <t>ECODVERI.KZ</t>
  </si>
  <si>
    <t>Расширение деятельности по производству деревянных изделий для строительства</t>
  </si>
  <si>
    <t>БАЯНДАРОВА АСЕЛЬ ТОГЖАНОВНА</t>
  </si>
  <si>
    <t>Расширение деятельности по предоставлению услуг парикмахерскими и салонами красоты</t>
  </si>
  <si>
    <t>Жастармед</t>
  </si>
  <si>
    <t>Строительство многопрофильного медицинского центра</t>
  </si>
  <si>
    <t>Абилова в лице АБИЛОВОЙ АЛИНЫ ҚАЙРАТҚЫЗЫ</t>
  </si>
  <si>
    <t>Judy Ai в лице Джуматаевой Жулдызай Еренсизовны</t>
  </si>
  <si>
    <t>Приобретение помещения для расширения деятельности по производству одежды</t>
  </si>
  <si>
    <t>ASPAN REHAB CLINIC-2</t>
  </si>
  <si>
    <t>Расширение деятельности других лечебных учреждений, имеющих стационары</t>
  </si>
  <si>
    <t>LS group в лице ШАКИРГАЗИЕВА ЛЯЗЗАТ ОРЫНТАЕВНА</t>
  </si>
  <si>
    <t>Пополнение оборотных средств для расширения деятельности продуктового магазина</t>
  </si>
  <si>
    <t xml:space="preserve"> Даулет от имени которого  действует Жаманбай Дамели</t>
  </si>
  <si>
    <t>Рефинансирование задолженности в АО  ForteBank и на инвестиции на ремонт и модернизация помещения для сдачи в аренду детского сада по адресу: г. Алматы, р-н Алатауский, мкр. Шанырак-1, ул. Бабыра, д. 4</t>
  </si>
  <si>
    <t>Миним Васильков Д.В. в лице Васильков Дмитрий Владимирович</t>
  </si>
  <si>
    <t xml:space="preserve">Пополнение оборотных  средств для расширения торговой деятельности (торговля детскими  колясками), а так же исполнение договоров поставки.  </t>
  </si>
  <si>
    <t xml:space="preserve">Сания в лице ОРАЗАЛИЕВОЙ САНИИ АЙДАРОВНЫ </t>
  </si>
  <si>
    <t>Ткачев В.В. (Магазин Корзинка) в лице ТКАЧЕВ ВАЛЕРИЙ ВЛАДИМИРОВИЧ</t>
  </si>
  <si>
    <t>Приобретение недвижимости и проведения ремонта для дальнейшей сдачи в аренду</t>
  </si>
  <si>
    <t>IMO PARTNERS</t>
  </si>
  <si>
    <t>Расширение деятельности по производству компьютеров</t>
  </si>
  <si>
    <t>ШАЙЫХОВА в лице Шайыховой Гульжиян Илияхыновны</t>
  </si>
  <si>
    <t>BaiMadi в лице ЖАҚСЫЛЫҚ МӘДИНА ЕРЛАНҚЫЗЫ</t>
  </si>
  <si>
    <t>Приобретение оборудования с целью организации деятельности по производству кирпича, черепицы и прочих строительных изделий</t>
  </si>
  <si>
    <t>Жансая-Сәт</t>
  </si>
  <si>
    <t xml:space="preserve">Реконструкция детского сада </t>
  </si>
  <si>
    <t>Касыкбаев в лице КАСЫКБАЕВ ЕРКЕН САГЫНБАЕВИЧ</t>
  </si>
  <si>
    <t>Расширение деятельности по услугам грузоперевозки путем приобретения 2 единицы грузовой автомобили</t>
  </si>
  <si>
    <t>Кожахметова К в лице Кожахметовой Кырмызы</t>
  </si>
  <si>
    <t>Приобретение оборудования для производства алюминиевых фасадных панелей</t>
  </si>
  <si>
    <t>Gzs snack lab от имени которого действует Конырбаев Мурат Бекежанович</t>
  </si>
  <si>
    <t xml:space="preserve">Приобретение домиков трех домиков для расширения деятельности туризма на базе фермерского хозяйства. </t>
  </si>
  <si>
    <t>Steel Group R</t>
  </si>
  <si>
    <t>Приобретение недвижимого имущества и оборудования для расширения деятельности по производству металлических изделий</t>
  </si>
  <si>
    <t xml:space="preserve">Пополнение оборотных средств для производства прочей мебели </t>
  </si>
  <si>
    <t>МИРОШНИКОВ АЛЕКСАНДР ВЛАДИМИРОВИЧ</t>
  </si>
  <si>
    <t xml:space="preserve">Расширение деятельности производство прочих изделий из бетона, строительного гипса и цемента, приобретение оборудования для  производства фасада. </t>
  </si>
  <si>
    <t>Лаура в лице Нагашыбаевой Лауры Сабитовны</t>
  </si>
  <si>
    <t>Приобретение оборудования с целью расширения деятельности по производству стульев и мебели для сидения</t>
  </si>
  <si>
    <t>Retail Box</t>
  </si>
  <si>
    <t>Приобретение нежилого помещения для последующей сдачи в аренду</t>
  </si>
  <si>
    <t>Professional Hygiene Products</t>
  </si>
  <si>
    <t>Пополнение оборотных средств (закуп сырья) для расширения деятельности по производству бумажных изделий хозяйственно-бытового и санитарно-гигиенического назначения</t>
  </si>
  <si>
    <t>Фархат в лице ИМАНҚОЖА ФАРХАТ НҰРТАЙҰЛЫ</t>
  </si>
  <si>
    <t>Проведение ремонтных работ нежилого помещения для осуществления торговли</t>
  </si>
  <si>
    <t>ORION от имени которого действует  Султанов Дилмурат Сулфиевич</t>
  </si>
  <si>
    <t xml:space="preserve">Организация деятельности комплексное обслуживание коммерческих объектов  косметический ремонт здания </t>
  </si>
  <si>
    <t>KUDAIBERGENOV M.R. в лице Кудайбергенова Мухтара Рахмановича</t>
  </si>
  <si>
    <t>VEMS-VAG в лице МИЩЕНКО АЛЕКСАНДР НИКОЛАЕВИЧ</t>
  </si>
  <si>
    <t>Приобретение оборудования для СТО</t>
  </si>
  <si>
    <t>ДОСПАЕВ К.С. в лице Доспаева Кудайбергена Сериковича</t>
  </si>
  <si>
    <t>Расширение деятельности по переработке и консервирование  рыбы, ракообразных и моллюсков</t>
  </si>
  <si>
    <t>ALA CLINIC</t>
  </si>
  <si>
    <t xml:space="preserve">Приобретение недвижимости для стоматологической деятельности </t>
  </si>
  <si>
    <t>ELITE_SUSHI_ASTANA в лице СМАҒҰЛОВА ӘСЕТА ҒАЛЫМЖАНҰЛЫ</t>
  </si>
  <si>
    <t>Организация деятельности по производству хлебобулочных изделий</t>
  </si>
  <si>
    <t>Воробушек</t>
  </si>
  <si>
    <t>Проведение ремонтных работ в арендуемом помещении для открытия детского сада</t>
  </si>
  <si>
    <t>WIZLOVE в лице Башмакова Филиппа Олеговича</t>
  </si>
  <si>
    <t>Расширения деятельности по воспроизведению и копированию студии звукозаписи</t>
  </si>
  <si>
    <t>PHOENIX-888</t>
  </si>
  <si>
    <t>Пополнение оборотных средств для поставки оборудования по  договорам по  деятельности  торговли</t>
  </si>
  <si>
    <t>CIS market (Си Ай Эс маркет)</t>
  </si>
  <si>
    <t>Завершение строительства производственно-логистического комплекса по производству сырья и ингредиентов для различных отраслей пищевой промышленности</t>
  </si>
  <si>
    <t>Polmarket Almaty</t>
  </si>
  <si>
    <t>Приобретения оборудования для расширения деятельности  производство резинотехнических изделий</t>
  </si>
  <si>
    <t>АЛИБЕКОВА РАИСА ТЫНЫБАЕВНА</t>
  </si>
  <si>
    <t>Пополнение оборотных средств с целью закупки сырья для производства стеновых блоков</t>
  </si>
  <si>
    <t>Gofra Box</t>
  </si>
  <si>
    <t xml:space="preserve">Строительства производственного-складского ангара </t>
  </si>
  <si>
    <t>ПАНА в лице БЕЛО БАНУ ЖАРЫЛКАСЫМОВНА</t>
  </si>
  <si>
    <t>Приобретение недвижимости и проведение ремонтных работ для открытия детского сада</t>
  </si>
  <si>
    <t>LIGHT CLINIC</t>
  </si>
  <si>
    <t xml:space="preserve">Приобретение недвижимости (нежилые встроенные помещения) и приобретение медицинского оборудования для стоматологической деятельности </t>
  </si>
  <si>
    <t>Ерёмин в лице Ерёмина Александра Павловича</t>
  </si>
  <si>
    <t>Воронина в лице Ширниной Елены Сергеевны</t>
  </si>
  <si>
    <t>Приобретение нежилого помещения для сдачи в аренду</t>
  </si>
  <si>
    <t>Ремонтные работы для дошкольного образования</t>
  </si>
  <si>
    <t>Бекбота Ет в лице Бекботаева Нурбола Амангелдиевича</t>
  </si>
  <si>
    <t>Расширение деятельности по производству готовых пищевых продуктов</t>
  </si>
  <si>
    <t>KAZ-NIL</t>
  </si>
  <si>
    <t>Ескалиев в лице ЕСКАЛИЕВ НУРСУЛТАН КУРМАНГАЗИЕВИЧ</t>
  </si>
  <si>
    <t>Приобретение нежилых помещении для предоставления услуг гостиницы с ресторанами</t>
  </si>
  <si>
    <t>TALAP T</t>
  </si>
  <si>
    <t>Приобретение автобусов для городских пассажирских перевозок</t>
  </si>
  <si>
    <t>Кофе  эксперт в лице Қозыбаева  Дәурена Мұратханұлы</t>
  </si>
  <si>
    <t>Приобретение оборудования по производству хозяйственной посуды и кухонного инвентаря из металла</t>
  </si>
  <si>
    <t>Гулзада в лице КОЧОБАЕВА ГУЛЗАДА АЛТМЫШЕВНА</t>
  </si>
  <si>
    <t>Приобретение нежилого помещения для открытия магазина</t>
  </si>
  <si>
    <t>Талант в лице Жарқын Таланыт</t>
  </si>
  <si>
    <t xml:space="preserve">Приобретение грузового автотранспорта для грузоперевозки </t>
  </si>
  <si>
    <t>StroyDom ltd</t>
  </si>
  <si>
    <t>Приобретение основных средств в виде модема и прочих оборудовании для деятельности по проводной телекоммуникационной связи</t>
  </si>
  <si>
    <t>Шынғар Транс</t>
  </si>
  <si>
    <t>Пополнение оборотных средств оплата поставщикам</t>
  </si>
  <si>
    <t xml:space="preserve"> Бердыбекова ИВ в лице БЕРДЫБЕКОВА ИНДИРА ВАЛИХАНОВНА</t>
  </si>
  <si>
    <t>Пополнение оборотных средств для закупа сырья по производству ювелирных изделии</t>
  </si>
  <si>
    <t>Kinderhouse</t>
  </si>
  <si>
    <t>Приобретение недвижимости для открытия детского сада</t>
  </si>
  <si>
    <t>GENERIC SYSTEMS</t>
  </si>
  <si>
    <t>Инвестиции ремонт здания по  деятельности производство прочей верхней одежды</t>
  </si>
  <si>
    <t>Проведение ремонтных работ в приобретённом комплексе здании для для предоставления услуг гостиницы с ресторанами</t>
  </si>
  <si>
    <t>Яслисад-Нұрасыл</t>
  </si>
  <si>
    <t xml:space="preserve">Приобретение недвижимости и строительство пристройки для детского сада </t>
  </si>
  <si>
    <t>МЦ Центр Превентивной Медицины</t>
  </si>
  <si>
    <t>Приобретение нежилого помещения для открытия медицинского центра, ремонта и покупки мебели.</t>
  </si>
  <si>
    <t>Жаксыбаев С.Е. в лице Жаксыбаева Сакена Едресовича</t>
  </si>
  <si>
    <t>Расширение деятельности организации отдыха и развлечений</t>
  </si>
  <si>
    <t>Advertising Media Center</t>
  </si>
  <si>
    <t>Приобретение типографского оборудования для деятельности рекламных агентств</t>
  </si>
  <si>
    <t>МЕДЦЕНТР - РАХАТ</t>
  </si>
  <si>
    <t>Приобретение нежилого помещения для расширения открытия  нового медицинского центра.</t>
  </si>
  <si>
    <t>АМАНКУЛОВ РУСЛАН АЙСАЕВИЧ</t>
  </si>
  <si>
    <t>Инвестиции - (приобретение оборудования для мебельного цеха) для деятельности производство мебели для  офисов и предприятий торговли, кроме стульев и  другой мебели для сидения</t>
  </si>
  <si>
    <t xml:space="preserve">CARAMEL в лице Сулеймановой Айнур Нуржановны </t>
  </si>
  <si>
    <t>Расширение деятельности по производству готовых текстильных изделий,  кроме одежды</t>
  </si>
  <si>
    <t>Арданай</t>
  </si>
  <si>
    <t>Реконструкция и переоборудование нежилого помещения под детский сад</t>
  </si>
  <si>
    <t>Grand Trade Group (Крупная Торговая Компания)</t>
  </si>
  <si>
    <t>Пополнение оборотных средств закуп товара для реализации (пшеница, кукуруза, горчица, подсолнечник, соевые бабы, рапс и др. )</t>
  </si>
  <si>
    <t>Infinity logistic</t>
  </si>
  <si>
    <t xml:space="preserve">Приобретение вагонов в количестве 132 единиц ,для железнодорожных перевозок крупнотоннажных грузов </t>
  </si>
  <si>
    <t>АлиС Фарм</t>
  </si>
  <si>
    <t xml:space="preserve">Строительство складских помещении  </t>
  </si>
  <si>
    <t>SiwayKZ</t>
  </si>
  <si>
    <t>Расширение деятельности грузового автомобильного транспорта (приобретение грузового автотранспорта).</t>
  </si>
  <si>
    <t>Аяжан в лице ТУСЕНОВА ЖАНАР КЫДЫРМОЛДАНОВНА</t>
  </si>
  <si>
    <t>Приобретение нежилого помещения для открытия компьютерного клубы</t>
  </si>
  <si>
    <t>IT-PRO в лице Сембаева Ержаса Нурлановича</t>
  </si>
  <si>
    <t>Расширение деятельности по предоставлению услуг по покраске и ремонту металлических конструкций и изделий</t>
  </si>
  <si>
    <t>NAZ в лице ТАШБАЕВА НАЗЕРКЕ ОМАРБЕКҚЫЗЫ</t>
  </si>
  <si>
    <t>Приобретение самосвала для деятельности грузовых перевозок</t>
  </si>
  <si>
    <t>STAND-ART в лице Ландик Дмитрия Григорьевича</t>
  </si>
  <si>
    <t>Расширение деятельности по производству полуфабрикатов</t>
  </si>
  <si>
    <t>DARA BOL в лице Толеген Жансаи Уразалыкызы</t>
  </si>
  <si>
    <t>Приобретение жилого дома для открытия детского сада</t>
  </si>
  <si>
    <t>Tri-star group</t>
  </si>
  <si>
    <t>SBF</t>
  </si>
  <si>
    <t>Пополнение оборотных средств для закупа товара для дальнейшей реализации</t>
  </si>
  <si>
    <t>Esentai Success</t>
  </si>
  <si>
    <t>Приобретение электромобилей, расширение деятельности  аренды легковых автомобилей и легких автотранспортных средств</t>
  </si>
  <si>
    <t>АРША МЕД</t>
  </si>
  <si>
    <t xml:space="preserve">Строительство медицинского центра </t>
  </si>
  <si>
    <t>Agro Wave</t>
  </si>
  <si>
    <t xml:space="preserve">Пополнение оборотных средств и выпуск банковских гарантий для деятельности оптовая торговля зерном, семенами и кормами для животных </t>
  </si>
  <si>
    <t>Корпорация Астана-Стройинвест</t>
  </si>
  <si>
    <t>Расширение деятельности по строительству жилых зданий</t>
  </si>
  <si>
    <t>Нуримова в лице НУРИМОВА УЛЖАН АКАНОВНА</t>
  </si>
  <si>
    <t>Проведения ремонтных работ коммерческого помещения для дальнейшей сдачи в аренду</t>
  </si>
  <si>
    <t>БАЙБАКТИЕВА НАЗИРА СУРАГАНОВНА</t>
  </si>
  <si>
    <t>Приобретение оборудования для деятельности по производству мебели для офисов</t>
  </si>
  <si>
    <t xml:space="preserve"> Ерасыл в лице ЗАРЛЫКБАЕВ ЕРАСЫЛ БАХЫТУЛЫ</t>
  </si>
  <si>
    <t>Строительство складского помещения для деятельности по онлайн-торговли</t>
  </si>
  <si>
    <t>Ибраймов в лице  Ибраймова Саята Асхатовича</t>
  </si>
  <si>
    <t xml:space="preserve">Приобретение седельного тягача марки DAF не ранее 2018 г.в. с прицепом для грузоперевозки </t>
  </si>
  <si>
    <t>MACOON (МАКООН)</t>
  </si>
  <si>
    <t>Пополнение оборотных средств для производства текстиля</t>
  </si>
  <si>
    <t>ТК-Usta</t>
  </si>
  <si>
    <t>Расширение деятельности по производству шпона, фанеры, плит и панелей из древесины</t>
  </si>
  <si>
    <t>Торгово - производственная компания "Алма - Мебель"</t>
  </si>
  <si>
    <t>БАЛТАБАЕВА МАХАББАТ АЙТУБАЕВНА</t>
  </si>
  <si>
    <t>модернизация тепличного комплекса по выращиванию цветов</t>
  </si>
  <si>
    <t>ГИАС-4386 в лице ТАЛГАТОВА АНАР ЖИЕНАЛЫЕВНА</t>
  </si>
  <si>
    <t xml:space="preserve">Строительство складского комплекса для дальнейшей сдачи в аренду </t>
  </si>
  <si>
    <t>Проведение ремонтных работ и приобретение оборудования для открытия компьютерного клуба</t>
  </si>
  <si>
    <t>Приобретение оборудование для производства шпонов, фанеры</t>
  </si>
  <si>
    <t>Рашева в лице Рашевой Асем Аскаровны</t>
  </si>
  <si>
    <t>Абдрахман в лице Абдрахман Сағынай  Ерболатқызы</t>
  </si>
  <si>
    <t>BPO KAZAKHSTAN</t>
  </si>
  <si>
    <t>Пополнение оборотного капитала для развития проектов (с возможностью оплаты налоговых обязательств, государственной пошлины, таможенных платежей/сборов, пошлин, социальных платежей и отчислений, а также на выплату заработной платы сотрудников</t>
  </si>
  <si>
    <t>Дуненова в лице Дуненовой Жанны Қайратқызы</t>
  </si>
  <si>
    <t>Сандугаш в лице Досмұхамедовой Сандуғаш  Азаматқызы</t>
  </si>
  <si>
    <t>Расширение деятельности розничной торговли преимущественно продуктами питания, напитками и табачными изделиями в  неспециализированных магазинах</t>
  </si>
  <si>
    <t xml:space="preserve"> La Festa в лице АБДЫКАДЫРОВ КАЙРАТ ЕРМЫРЗАЕВИЧ</t>
  </si>
  <si>
    <t>Строительство зоны отдыха для деятельности санаторно-курортных организций</t>
  </si>
  <si>
    <t>Danvis в лице Үсен Ерболат Үсенұлы</t>
  </si>
  <si>
    <t xml:space="preserve">Приобретение грузового автомобиля для расширение деятельности грузоперевозки </t>
  </si>
  <si>
    <t xml:space="preserve"> Батышева в лице Батышева Шекер Нұрланқызы</t>
  </si>
  <si>
    <t>Sabalaq park в лице САҒИДОЛЛА ӘДІЛХАН СӘРСЕНҰЛЫ</t>
  </si>
  <si>
    <t>Организация деятельности по производству строительных изделий из бетона</t>
  </si>
  <si>
    <t>AGRO VEGGIE (АГРО ВЭДЖИ)</t>
  </si>
  <si>
    <t>Расширение деятельности по складированию и хранению овощей и фруктов</t>
  </si>
  <si>
    <t>Харвест ФС</t>
  </si>
  <si>
    <t>Пополнение оборотных средств для производства пищевых добавок и по производству семечек</t>
  </si>
  <si>
    <t>ТОЙБЕКОВ А.О. в лице ТОЙБЕКОВ АРМАН ОРАЗАЛЫЕВИЧ</t>
  </si>
  <si>
    <t>Приобретения нежилого помещения под деятельность ресторанного бизнеса</t>
  </si>
  <si>
    <t>Кенжебаева в лице Кенжебаева Актоты  Женисбековна</t>
  </si>
  <si>
    <t>Пополнение оборотных средств для  открытия магазина одежды и развития  действующего магазина по продаже обуви</t>
  </si>
  <si>
    <t>Алтын Олжа ПП</t>
  </si>
  <si>
    <t>Строительство ангара для производства сборных железобетонных и бетонных конструкций</t>
  </si>
  <si>
    <t>Дулятова в лице ДУЛЯТОВА ГУЛЬБАНУМ ХАМИТОВНА</t>
  </si>
  <si>
    <t>Приобретение оборудования для производства мороженного</t>
  </si>
  <si>
    <t xml:space="preserve"> САФИЯ в лице ЖАРБОЛИНА САЙРА ЗАКИРКЫЗЫ</t>
  </si>
  <si>
    <t>Пополнение оборотных средств для развития бутика по продаже детской обуви</t>
  </si>
  <si>
    <t>АМАНТАЙ ӘСЕМ АМАНТАЙҚЫЗЫ</t>
  </si>
  <si>
    <t>Расширение торговой деятельности ювелирными изделиями</t>
  </si>
  <si>
    <t>МЕИРБЕКОВ НУРЛАН ТАГАЕВИЧ</t>
  </si>
  <si>
    <t>Пополнение оборотных средств (расширение оптовой и розничной торговли по продаже продуктов питания)</t>
  </si>
  <si>
    <t>Досханова А.Д. в лице Досханова Айгуль Джумановна</t>
  </si>
  <si>
    <t>Пополнение оборотных средств для расширения деятельности по реализации ювелирных изделий</t>
  </si>
  <si>
    <t>Supertrans</t>
  </si>
  <si>
    <t>Организация деятельности по сдаче в аренду легковых авто</t>
  </si>
  <si>
    <t>Алтынгүл в лице Нұрмұхан Алтынгүл</t>
  </si>
  <si>
    <t>Расширение деятельности по производству спецодежды</t>
  </si>
  <si>
    <t>КУЛЬМУРЗАЕВ МУХИТ БАШАНОВИЧ</t>
  </si>
  <si>
    <t>Организация деятельности ресторанного комплекса</t>
  </si>
  <si>
    <t>Абдикеримова А.А. в лице АБДИКЕРИМОВОЙ АЛМАГУЛ АБДУАЛИЕВНЫ</t>
  </si>
  <si>
    <t>Расширение деятельности по торговле ювелирными изделиями</t>
  </si>
  <si>
    <t>Семсер в лице ШАЙХИСЛАМУЛЫ СЕМСЕР</t>
  </si>
  <si>
    <t>Расширение деятельности по производству стеклянных изделий</t>
  </si>
  <si>
    <t>MEISTER COMPANY</t>
  </si>
  <si>
    <t>Строительство завода по производству сухих строительных смесей и отделочных материалов</t>
  </si>
  <si>
    <t>ELMont OPS-TV</t>
  </si>
  <si>
    <t>ОЛЖАС в лице ҚАБЫЛБАЙ ОЛЖАС ТҰРСЫНБАЙҰЛЫ</t>
  </si>
  <si>
    <t>Организация деятельности по производству эковаты из макулатуры</t>
  </si>
  <si>
    <t>Касиан Компани в лице Омарова Жанболата Мадьярұлы</t>
  </si>
  <si>
    <t>Расширение деятельности по производству производству компьютеров</t>
  </si>
  <si>
    <t>K .Z VAHITOV в лице Вахитова Казбека Зулпухаровича</t>
  </si>
  <si>
    <t>Организация деятельности по производству мебели</t>
  </si>
  <si>
    <t>Нурик в лице Хавдраш Хуралай</t>
  </si>
  <si>
    <t xml:space="preserve">Расширение деятельности по торговле мясом </t>
  </si>
  <si>
    <t xml:space="preserve">Восход Агро в лице Еникеева Нафиса  Ришадовна </t>
  </si>
  <si>
    <t xml:space="preserve">Расширение деятельности по выращиванию цветов </t>
  </si>
  <si>
    <t>"Касым" в лице Аманжолова Касыма Аманжоловича</t>
  </si>
  <si>
    <t>Пополнение оборотные средств для расширения действующего магазина по продаже мужской  одежды</t>
  </si>
  <si>
    <t>Бірлік в лице Альменбетовой Айгуль Бахытжановны</t>
  </si>
  <si>
    <t xml:space="preserve">Организация деятельности по грузовым перевозкам </t>
  </si>
  <si>
    <t>АзияЭлитФудГрупп</t>
  </si>
  <si>
    <t>Развитие молочного комплекса в Алматинской области</t>
  </si>
  <si>
    <t>Аюпова Зульфия Нурлановна</t>
  </si>
  <si>
    <t>Расширение деятельности по реализации ювелирных изделий</t>
  </si>
  <si>
    <t>Фарух в лице БАРАТОВ ФАРУХ ФАЗЫЛЖАНОВИЧ</t>
  </si>
  <si>
    <t>Рефинансирование остатка основного долга АО "Bank RBK" займа и на ремонт коммерческого объекта с целью сдачи в аренду.</t>
  </si>
  <si>
    <t>"Альжанбаев" в лице Альжанбаева Мурата  Болатбековича</t>
  </si>
  <si>
    <t>Расширение деятельности по реализации техники</t>
  </si>
  <si>
    <t>Аленбек в лице Аленбек Нуржанат</t>
  </si>
  <si>
    <t>АЛИЯ в лице Камбаровой Алии Бекайдаровны</t>
  </si>
  <si>
    <t xml:space="preserve">Расширение деятельности по розничной торговле одеждой </t>
  </si>
  <si>
    <t>DOSTYK medical</t>
  </si>
  <si>
    <t>Организации деятельности стоматологии</t>
  </si>
  <si>
    <t>БЕРЕКЕ в лице Сагидуллаева Қайыра Салиұлы</t>
  </si>
  <si>
    <t>Пополнение оборотных средств для развития магазина одежды и обуви</t>
  </si>
  <si>
    <t>Gulsara в лице Каиповой Гульсара Сабырбаевна</t>
  </si>
  <si>
    <t>рефинансирование задолженности в АО "Микрофинансовая организация "KMF(КМФ)" по займам, выданным на пополнение оборотных средств и пополнение оборотных средств</t>
  </si>
  <si>
    <t>Шабыт 1</t>
  </si>
  <si>
    <t>DECO electric</t>
  </si>
  <si>
    <t>Расширение деятельности по торговле осветительными приборами</t>
  </si>
  <si>
    <t>SERPER в лице Нурмамбетовой Жадры Тимуровны</t>
  </si>
  <si>
    <t>Приобретение помещения и проведения ремонтных работ для развития школы искусства и творчества</t>
  </si>
  <si>
    <t>MODUS ELECTROGERATE</t>
  </si>
  <si>
    <t>Расширение деятельности по торговле бытовыми электротоварами</t>
  </si>
  <si>
    <t>CHAMPION в лице ФАЙЗУЛЛИНА РАФАЭЛЯ РАФИСОВИЧА</t>
  </si>
  <si>
    <t>Пополнение оборотных средств для развития деятельности по реализации программным обеспечением, компьютерами и периферийным обеспечением</t>
  </si>
  <si>
    <t>Пополнение оборотных средств для развития деятельности по выращиванию тюльпанов</t>
  </si>
  <si>
    <t>Черикчиева в лице ЧЕРИКЧИЕВА АСЫЛЖАН МАМАНБЕКОВНА</t>
  </si>
  <si>
    <t>Развитие деятельности грузового автомобильного транспорта</t>
  </si>
  <si>
    <t>МӘЛИ в лице МӘЛИ РОЗАГҮЛ</t>
  </si>
  <si>
    <t>Приобретение оборудования для производства пластиковых окон</t>
  </si>
  <si>
    <t>Анохин А.В. в лице Анохина Андрея Владимировича</t>
  </si>
  <si>
    <t>Приобретение грузовых машин для развития деятельности грузоперевозок</t>
  </si>
  <si>
    <t>Bolashaq Trade Group</t>
  </si>
  <si>
    <t>Пополнение оборотных средств для развития деятельности складирования и транспортных услуг</t>
  </si>
  <si>
    <t>Райымбек в лице Меңдіханұлы Райымбек</t>
  </si>
  <si>
    <t>Проведения ремонтных работ волейбольных  кубов</t>
  </si>
  <si>
    <t xml:space="preserve"> НИЯЗБЕКОВ ЕРКЕН АСЕМХАНОВИЧ</t>
  </si>
  <si>
    <t>Строительство базы отдыха</t>
  </si>
  <si>
    <t>ABDI AGRO</t>
  </si>
  <si>
    <t>Приобретение дождевальной оросительной системы</t>
  </si>
  <si>
    <t>ДЕМОЧКО ВЛАДИМИР НИКОЛАЕВИЧ</t>
  </si>
  <si>
    <t xml:space="preserve">Расширение деятельности по розничной торговле продуктами питания </t>
  </si>
  <si>
    <t>Умбатов в лице Умбатов Камил Новруз Оглы</t>
  </si>
  <si>
    <t>Расширение деятельности по производству конвейерных лент</t>
  </si>
  <si>
    <t>КЕНЖЕГАЛИЕВ в лице Кенжегалиева Амиржана Кадыржановича</t>
  </si>
  <si>
    <t>Организация деятельности по производству готовых кормов</t>
  </si>
  <si>
    <t>ТУРЛЫБЕКОВА К.С. в лице Турлыбековой Капизы Слятаевны</t>
  </si>
  <si>
    <t>Пополнение оборотных средств для развития торговли фармацевтическими товарами</t>
  </si>
  <si>
    <t>Диана в лице Айдаралиевой Арайлым Ержановны</t>
  </si>
  <si>
    <t>Приобретение помещение с земельным участком для  развития комплексной услуги кафе, лаунж бар и  автомойки</t>
  </si>
  <si>
    <t>Ак Жол Транс в лице Налибаева Болатбека  Абеновича</t>
  </si>
  <si>
    <t>ZHARYQwin@ в лице ЖАКПАНОВА МИРАМБЕКА ТЕМИРБЕКОВИЧА</t>
  </si>
  <si>
    <t>Орынбасаров в лице Орынбасарова Муслима Алибайулы</t>
  </si>
  <si>
    <t>Расширение деятельности по розничной торговле вещами</t>
  </si>
  <si>
    <t>Goldman and Young</t>
  </si>
  <si>
    <t>Приобретение оборудования в виде дозаторов</t>
  </si>
  <si>
    <t>Пополнение оборотных средств для развития деятельности по производству моющих средств</t>
  </si>
  <si>
    <t>Приобретение оборудования для развития производства чистящих средств</t>
  </si>
  <si>
    <t>Иманбаева в лице ИМАНБАЕВОЙ АЙГУЛЬ СЕРИККУЛОВНЫ</t>
  </si>
  <si>
    <t>Организация деятельности ресторана</t>
  </si>
  <si>
    <t>NAT Invest</t>
  </si>
  <si>
    <t xml:space="preserve">Организация деятельности по производству мебели </t>
  </si>
  <si>
    <t>Үміт в лице САБЫР ҮМІТ НҰРЛАНҚЫЗЫ</t>
  </si>
  <si>
    <t>Строительство здании и сооружении для обслуживания туристического комплекса</t>
  </si>
  <si>
    <t>Тимерлан в лице МЕЕРМАНОВА АЙНУР</t>
  </si>
  <si>
    <t>Приобретение грузового транспорта</t>
  </si>
  <si>
    <t>SABIRKIN в лице Кендырбаевой Сабиры Сабыровны</t>
  </si>
  <si>
    <t xml:space="preserve">Строительство магазина и приобретение основных средств </t>
  </si>
  <si>
    <t>МЕРГЕНБАЕВА в лице Мергенбаевой Розы Алибековны</t>
  </si>
  <si>
    <t>Расширение деятельности по розничной торговле одеждой</t>
  </si>
  <si>
    <t>СтройКомДизайн</t>
  </si>
  <si>
    <t>Пополнение оборотных средств для расширение деятельности по оптовой продажи строительными материалами</t>
  </si>
  <si>
    <t>Asia Trust Motors</t>
  </si>
  <si>
    <t>Строительство автомобильной газонаполнительной компрессорной станции (АГНК) и приобретения оборудования</t>
  </si>
  <si>
    <t>АЛИ в лице Надировой Айгерим Нуркеновны</t>
  </si>
  <si>
    <t>Ремонт детского сада</t>
  </si>
  <si>
    <t>ПСН Каскелен 5 в лице Айтжановой Айнисы Рахметовны</t>
  </si>
  <si>
    <t>Инабат в лице НУРБАЕВА УЛБОСЫН ЖЕТПИСАЛИЕВНА</t>
  </si>
  <si>
    <t>ADVENNTO</t>
  </si>
  <si>
    <t>Строительство школы, расположенной по адресу: Алматинская область, Карасайский район, Иргелинский сельский округ, с.Иргели, АКХ "КазМИС", земельные участки №152 и №164</t>
  </si>
  <si>
    <t>ЖУМАШЕВА в лице Жумашевой Жанар Абдибековны</t>
  </si>
  <si>
    <t>приобретение грузового транспорта для оказания услуг по грузоперевозкам</t>
  </si>
  <si>
    <t>Карибаева в лице Карибаевой Слухии Урумбасаровны</t>
  </si>
  <si>
    <t>Организация деятельности по предоставлению жилья на выходные дни</t>
  </si>
  <si>
    <t>РАХМЕТЖАНОВА в лице Аллахвердиевой Назель Кизатовны</t>
  </si>
  <si>
    <t>Завершение строительство коммерческой недвижимости</t>
  </si>
  <si>
    <t>ЕМЕШОВА ФАТИМА ТЕМИРБАЕВНА</t>
  </si>
  <si>
    <t>Расширение деятельности по производству  производству металлических дверей и окон</t>
  </si>
  <si>
    <t>APS Engineering</t>
  </si>
  <si>
    <t>Рефинансирование действующих займов с АО «Bereke Bank», выданных в рамках Соглашения об открытии кредитной линии №24-021591-00-КЛ от 20.0.3.2024г., направленных на пополнение оборотных средств)</t>
  </si>
  <si>
    <t>Рефинансирование действующих займов с АО «Bereke Bank»</t>
  </si>
  <si>
    <t>Жаксылык в лице Ахметовой Эльвиры Ерденкалиевны</t>
  </si>
  <si>
    <t xml:space="preserve">Организация деятельности грузовых перевозок </t>
  </si>
  <si>
    <t>Тауекел-газ құбыры</t>
  </si>
  <si>
    <t>Строительство газопровода среднего давления</t>
  </si>
  <si>
    <t>НАРТБАЕВ ЕРБОЛ ТУРСЫНТАЕВИЧ в лице Нартбаева Ербола Турсынтаевича</t>
  </si>
  <si>
    <t>Строительство склада для расширения деятельности по производству матрасов</t>
  </si>
  <si>
    <t>FISH DREAM (ФИШ ДРИМ)</t>
  </si>
  <si>
    <t>Пополнение оборотных средств для расширения деятельности по переработке рыбной продукции</t>
  </si>
  <si>
    <t>Khorgas Development</t>
  </si>
  <si>
    <t>Строительство складского комплекса</t>
  </si>
  <si>
    <t>Орбита в лице Есжанова Адильбека  Шаукатбековича</t>
  </si>
  <si>
    <t>Организация деятельности по производству одежды</t>
  </si>
  <si>
    <t>AmigoSAN</t>
  </si>
  <si>
    <t xml:space="preserve">Приобретение оборудования и пополнение оборотных средств для развития деятельности по производству пряностей и приправ. </t>
  </si>
  <si>
    <t>СЕМСЕР в лице Карипбаева Секена  Ешмухамбетовича</t>
  </si>
  <si>
    <t>Пополнение оборотных средств для расширение деятельности по производству пищевых продуктов</t>
  </si>
  <si>
    <t>ФАБРИКА НАТУРАЛЬНЫХ ПРОДУКТОВ</t>
  </si>
  <si>
    <t>Приобретение коммерческой недвижимости для расширение деятельности прочих видов переработки и консервирования фруктов и овощей</t>
  </si>
  <si>
    <t>Строительство производственного цеха</t>
  </si>
  <si>
    <t>Курманалиева Молдир</t>
  </si>
  <si>
    <t xml:space="preserve">Строительство гостевых домов и приобретения оборудования </t>
  </si>
  <si>
    <t>"Kiz-Logistics" в лице Козыбагаровой Гулзии Турдыгалиевны</t>
  </si>
  <si>
    <t xml:space="preserve"> Пополнение оборотных средств для разведения прочего крупного рогатого скота и буйволов</t>
  </si>
  <si>
    <t>Arailym-Kids</t>
  </si>
  <si>
    <t>Приобретение коммерческого помещения для открытия детского сада</t>
  </si>
  <si>
    <t>Spark Склад</t>
  </si>
  <si>
    <t>Приобретение оборудования для организации деятельности складирования и хранения непродовольственных товаров</t>
  </si>
  <si>
    <t>"City ЦЕМЕНТ" ИП Никонова Н.А.</t>
  </si>
  <si>
    <t xml:space="preserve">Приобретение комплекса зданий с БСУ </t>
  </si>
  <si>
    <t>TIM  Corporation</t>
  </si>
  <si>
    <t>Открытие хостела в Алматинской области</t>
  </si>
  <si>
    <t>Пополнение оборотных средств для расширение деятельности по производству текстильных изделий</t>
  </si>
  <si>
    <t>Приобретение оборудования для расширения деятельности по производству готовых текстильных изделий</t>
  </si>
  <si>
    <t>AA Trade Group</t>
  </si>
  <si>
    <t>Пополнение оборотных средств для расширения производства мебели</t>
  </si>
  <si>
    <t>Какимбетова Эльмира Иманбаевна</t>
  </si>
  <si>
    <t>Приобретениегрузового грузовой фуры и прицепа для развития деятельности грузового транспорта</t>
  </si>
  <si>
    <t>АзияКС</t>
  </si>
  <si>
    <t>Пополнение оборотных средств для развития деятельности транспортно-экспедиционных услуг</t>
  </si>
  <si>
    <t>"Эсманова" в лице Эсмановой Галии Мамутовны</t>
  </si>
  <si>
    <t xml:space="preserve">Приобретение транспортных средств </t>
  </si>
  <si>
    <t>Мамедова в лице Мамедовой Захры Вагифкызы</t>
  </si>
  <si>
    <t>ЖАҚСЫЛЫҚОВА в лице  ЖАҚСЫЛЫҚОВА АҚЕРКЕ БЕЙБИТҚЫЗЫ</t>
  </si>
  <si>
    <t>Организация деятельности по производству легких металлических конструкций</t>
  </si>
  <si>
    <t>Корабаев АК в лице Корабаева Айбека Кенесбековича</t>
  </si>
  <si>
    <t>Приобретения оборудования для переработки и консервирования картофеля</t>
  </si>
  <si>
    <t>Шарипов Р.А.</t>
  </si>
  <si>
    <t>Приобретение имущественного комплекса</t>
  </si>
  <si>
    <t>ДИНАРА</t>
  </si>
  <si>
    <t>Приобретение кирпичного завода</t>
  </si>
  <si>
    <t>Neo Nomad Glamp</t>
  </si>
  <si>
    <t>Приобретение/постройка  домиков их сруба (Глэмпинг)</t>
  </si>
  <si>
    <t>"КАНЦЕРОВ" в лице КАНЦЕРОВА РАМИЛЯ КАМИЛЕВИЧА</t>
  </si>
  <si>
    <t>ТОО "ФОКУС ЭНЕРДЖИ"</t>
  </si>
  <si>
    <t>Приобретение оборудования для производства прочих электрических проводов и кабелей</t>
  </si>
  <si>
    <t>Пополнение оборотных средств для производства прочих видом электропровода и кабеля</t>
  </si>
  <si>
    <t>ТОО "AILIN HOME"</t>
  </si>
  <si>
    <t>Приобретение 3-х морозильных оборудований и шоковой камеры, ремонт основных средств для развития деятельности по производству продуктов из мяса и мяса с/х птицы</t>
  </si>
  <si>
    <t>Жайлаубаев в лице Жайлаубаева Руслана Айтжановича</t>
  </si>
  <si>
    <t>Приобретение специализированной техники для деятельности грузового автомобильного транспорта</t>
  </si>
  <si>
    <t>Өркен</t>
  </si>
  <si>
    <t>Приобретения оборудований для развития деятельности по торговле фруктами и овощами</t>
  </si>
  <si>
    <t>F3.kz</t>
  </si>
  <si>
    <t>Развитие деятельности производства компьютеров и периферийного оборудования</t>
  </si>
  <si>
    <t>Ерке-2016</t>
  </si>
  <si>
    <t xml:space="preserve">Приобретение помещения с целью расширения деятельности детского сада </t>
  </si>
  <si>
    <t>UniGeo</t>
  </si>
  <si>
    <t>Расширение деятельности способствующей добыче полезных ископаемых</t>
  </si>
  <si>
    <t>ТОЛЕНГУТОВА С.Т.</t>
  </si>
  <si>
    <t>Организация деятельности по предоставление жилья на выходные дни и прочие периоды краткосрочного проживания</t>
  </si>
  <si>
    <t>приобретение коммерческого помещения для оказания услуг детского массажа</t>
  </si>
  <si>
    <t>Taimas Medical</t>
  </si>
  <si>
    <t>Расширение деятельности медицинского центра</t>
  </si>
  <si>
    <t>АЗИЗ-ГРУПП</t>
  </si>
  <si>
    <t>Приобретения оборудования для расширения деятельности офтальмологической клиники</t>
  </si>
  <si>
    <t>АЛТЫНАЙ</t>
  </si>
  <si>
    <t>Приобретение помещения с целью открытия коррекционного центра</t>
  </si>
  <si>
    <t>ARAI kz</t>
  </si>
  <si>
    <t>Расширение деятельности по производству пластмассовых изделий, используемых в строительстве</t>
  </si>
  <si>
    <t>СЕМБАЕВА АСЕЛЬ МУХТАРОВНА</t>
  </si>
  <si>
    <t>Развитие деятельности по производству металлических изделий</t>
  </si>
  <si>
    <t>Kz Bild</t>
  </si>
  <si>
    <t>Развитие производства сборных железобетонных и бетонных конструкций и изделий</t>
  </si>
  <si>
    <t>Гостиница Люкс в лице Бердияровой Гульзады Киянтаевны</t>
  </si>
  <si>
    <t>Ремонт и приобретение оборудования с целью расширения деятельности гостиницы "Люкс"</t>
  </si>
  <si>
    <t>Рауан 2014</t>
  </si>
  <si>
    <t>Развитие деятельности детского сада</t>
  </si>
  <si>
    <t>ТК Территория</t>
  </si>
  <si>
    <t>Приобретение полувагонов с целью расширения деятельности по грузоперевозкам (в рамках ГФ 1)</t>
  </si>
  <si>
    <t>Приобретение полувагонов с целью расширения деятельности по грузоперевозкам (в рамках ГФ 1 на 500 млн)</t>
  </si>
  <si>
    <t>DELUXEAUTO в лице Әнуарбек Рауан Айдынұлы</t>
  </si>
  <si>
    <t>Развитие деятельности по розничная торговле автомобильными деталями, узлами и принадлежностями в торговых объектах с торговой площадью менее 2000 кв.м</t>
  </si>
  <si>
    <t>Alpaca Company (Альпака Компани)</t>
  </si>
  <si>
    <t xml:space="preserve">Развитие деятельности по складированию </t>
  </si>
  <si>
    <t>АКЖАН в лице Давлятовой Акжан Садыккызы</t>
  </si>
  <si>
    <t>Развитие деятельности по аренде строительного оборудования с оператором</t>
  </si>
  <si>
    <t>ROYALACE TENNIS CLUB</t>
  </si>
  <si>
    <t>Развитие деятельности по образование в области спорта и отдыха</t>
  </si>
  <si>
    <t xml:space="preserve">Медина </t>
  </si>
  <si>
    <t>Инвестиции - приобретение коммерческой недвижимости, общей площадью 147 кв.м., расположенной по адресу: г. Астана, ул Шәймерден Қосшығұлұлы, д. 16, в.п. 8</t>
  </si>
  <si>
    <t>Тамир в лице Абсаматова Ермека Манатовича</t>
  </si>
  <si>
    <t>BiPharm</t>
  </si>
  <si>
    <t>Развитие деятельности аптеки</t>
  </si>
  <si>
    <t>PROFIСCONSULTING в лице ТУРСЫНБАЕВОЙ ЭЛЬМИРЫ РАХАТОВНЫ</t>
  </si>
  <si>
    <t>Приобретение помещения для организации детского сада</t>
  </si>
  <si>
    <t>ПОЛИМЕР-ПЛАСТ</t>
  </si>
  <si>
    <t>Развитие деятельности по производству пластмассовых упаковок для товаров</t>
  </si>
  <si>
    <t>Бекнур в лице Ортыкбаев Еркин Жураевич</t>
  </si>
  <si>
    <t>Организация деятельности  магазина продуктов питания</t>
  </si>
  <si>
    <t>ProMetEn</t>
  </si>
  <si>
    <t>инвестиции - приобретение лазерного оборудования для резки металла</t>
  </si>
  <si>
    <t>Каримова в лице Каримовой Гульнары Абдувалиевны</t>
  </si>
  <si>
    <t>Приобретение коммерческого помещения, ремонт и закуп оборудования с целью организации деятельности магазина продуктов</t>
  </si>
  <si>
    <t>Aruzhan в лице ШАЙКЕНОВ БЕРИК АНУАРБЕКОВИЧ</t>
  </si>
  <si>
    <t>Развитие деятельности грузового транспорта</t>
  </si>
  <si>
    <t>Пополнение оборотных средств с целью организации деятельности продуктового магазина</t>
  </si>
  <si>
    <t>ИД Мирас</t>
  </si>
  <si>
    <t>Развитие деятельности издательства книг</t>
  </si>
  <si>
    <t>NEUROLINK</t>
  </si>
  <si>
    <t>Развитие деятельности в области общей врачебной практики</t>
  </si>
  <si>
    <t>SA-ZHIHAZ</t>
  </si>
  <si>
    <t xml:space="preserve"> инвестиции - приобретение оборудования автоматической линии фасовки и упаковки</t>
  </si>
  <si>
    <t>Zhasmin в лице Карипбаевой Гаухар Алибековны</t>
  </si>
  <si>
    <t>Приобретение оборудования с целью организации деятельности кондитерского цеха</t>
  </si>
  <si>
    <t>GB Stroy</t>
  </si>
  <si>
    <t>Расширение деятельности по производству строительных конструкций</t>
  </si>
  <si>
    <t>Бижанов в лице Бижанова Ерика Сейдихановича</t>
  </si>
  <si>
    <t>AT TELECOM</t>
  </si>
  <si>
    <t>Оплата за строительно-монтажные работы для телефонизации жилых комплексов</t>
  </si>
  <si>
    <t>XADISHA1</t>
  </si>
  <si>
    <t>Развитие производства пластмассовых изделий, используемых в строительстве</t>
  </si>
  <si>
    <t>HEMEN KazTrade Group</t>
  </si>
  <si>
    <t>Развитие торговой деятельности</t>
  </si>
  <si>
    <t>NRT Центр эстетической стоматологии и косметологии</t>
  </si>
  <si>
    <t>Развитие стоматологической деятельности</t>
  </si>
  <si>
    <t>СЕРАЛИЕВА АКЗЕР АМАНТАЕВНА</t>
  </si>
  <si>
    <t>Приобретение основных средств для расширения деятельности по производству мебели</t>
  </si>
  <si>
    <t>Гульдана</t>
  </si>
  <si>
    <t>Развитие стоматологической деятельности - инвестиции (приобретение коммерческого помещения, расположенного по адресу:  г.Астана, р-н Алматы, мкр.Аль-Фараби, пр.Абылай Хана, д. 57/1, н.п. 2 и медицинского оборудования)</t>
  </si>
  <si>
    <t>CUPEDOOR</t>
  </si>
  <si>
    <t>Развитие производства мебели - инвестиции (приобретение склада с земельным участком)</t>
  </si>
  <si>
    <t>МК-Строй в лице Талгамбаевой Асель Амангельдиновны</t>
  </si>
  <si>
    <t>Алпамыс</t>
  </si>
  <si>
    <t>Инвестиции - приобретение помещения и оборудования с мебелью для открытия учебного центра</t>
  </si>
  <si>
    <t>Жумабаева Айгул Сыргабаевна</t>
  </si>
  <si>
    <t>Развитие деятельности прочей розничной торговли</t>
  </si>
  <si>
    <t>DOS MK GROUP</t>
  </si>
  <si>
    <t>Приобретение коммерческого помещения с целью организации деятельности стоматологии</t>
  </si>
  <si>
    <t>Куанышова Эльмира Курманхановна</t>
  </si>
  <si>
    <t>Инвестиции - приобретение коммерческого помещения, ремонт, приобретение оборудования</t>
  </si>
  <si>
    <t>Epsilon Systems</t>
  </si>
  <si>
    <t>Приобретение помещения для открытия цеха для производства компьютерной техники</t>
  </si>
  <si>
    <t>SUARG ASTANA</t>
  </si>
  <si>
    <t>Развитие деятельности по организации концертов (летний фестиваль)</t>
  </si>
  <si>
    <t>TerminalCementGroup</t>
  </si>
  <si>
    <t>Оптовая торговля цементом</t>
  </si>
  <si>
    <t>Kaz General Service</t>
  </si>
  <si>
    <t>Развитие деятельности по демонтажу строительных объектов</t>
  </si>
  <si>
    <t>САРА в лице Токтамысовой Сары Советхановны</t>
  </si>
  <si>
    <t>Организация деятельности по пошиву и реализация одежды в национальном стиле в г.Астана</t>
  </si>
  <si>
    <t>Активакс Астана в лице Шофер Хурметбек</t>
  </si>
  <si>
    <t>Развитие производства металлических дверей и окон</t>
  </si>
  <si>
    <t>НАЦИОНАЛЬНАЯ ШКОЛА БИЗНЕСА И ИНЖИНИРИНГА</t>
  </si>
  <si>
    <t>Развитие деятельности по основному и общее среднему образованию</t>
  </si>
  <si>
    <t>ARLAN STROY COMPANY</t>
  </si>
  <si>
    <t>Расширение деятельности по монтажу промышленных машин и оборудования</t>
  </si>
  <si>
    <t>USTUDY</t>
  </si>
  <si>
    <t>организация прочей деятельности в области образования, не включенная в другие группировки.</t>
  </si>
  <si>
    <t>Развитие деятельности в сфере образования</t>
  </si>
  <si>
    <t>Калинур в лице Зикирбай Уулу Калинур</t>
  </si>
  <si>
    <t>Расширение деятельности по торговле шторами</t>
  </si>
  <si>
    <t>Серик А.Е. в лице Серік Аружан Ержанқызы</t>
  </si>
  <si>
    <t>Развитие деятельности полиграфии</t>
  </si>
  <si>
    <t>АстанаСнаб KZ</t>
  </si>
  <si>
    <t>Расширение деятельности по оптовой торговли широким ассортиментов товаров</t>
  </si>
  <si>
    <t>Асыл Тіс</t>
  </si>
  <si>
    <t>Ayan_light в лице Әлімбек Айтолқын Сейтқазықызы</t>
  </si>
  <si>
    <t>MCompany Group</t>
  </si>
  <si>
    <t>Развитие деятельности по производству готовых текстильных изделий</t>
  </si>
  <si>
    <t>European medical clinic</t>
  </si>
  <si>
    <t>Развитие деятельности клиники косметологии и трихологии</t>
  </si>
  <si>
    <t>Stylecraft в лице Серикова Ергельды Сериковича</t>
  </si>
  <si>
    <t>Расширение деятельности ресторанов и предоставление услуг по доставке продуктов питания</t>
  </si>
  <si>
    <t>ЖБИ KSM СТРОЙ</t>
  </si>
  <si>
    <t>Инвестиции - приобретение оборудования: Производственная линия в комплекте; Дополнительное оборудование, приобретение автотранспорта, спецтехника, услуги по логистике, текущий ремонт здания, шеф-монтаж оборудования, коммуникации.</t>
  </si>
  <si>
    <t>Приобретение помещения по адресу: обл. Карагандинская, г. Караганда, р-н Имени Казыбек Би, ул. Язева, д. 10, н.п. 11 для оказания услуг детского массажа</t>
  </si>
  <si>
    <t>Doctor Dent</t>
  </si>
  <si>
    <t>Приобретение помещения по адресу г.Астана, р-н Нура, пр.Туран, д.39а и проведения ремонта, прибретение мебели для открытия стоматологической клиники</t>
  </si>
  <si>
    <t xml:space="preserve">Камбарова в лице Камбарова Гулмира Кадыржановна </t>
  </si>
  <si>
    <t>Организация деятельности по аренде спецтехники</t>
  </si>
  <si>
    <t>F.K. Kunststoffe</t>
  </si>
  <si>
    <t xml:space="preserve">Приобретение оборудования с целью  расширения деятельности по производству ПВХ профилей </t>
  </si>
  <si>
    <t>Distrilab (Дистрилаб)</t>
  </si>
  <si>
    <t>Приобретение оборудования с целью расширения деятельности по производству мебели</t>
  </si>
  <si>
    <t>Ai-Success</t>
  </si>
  <si>
    <t>Расширение прочей деятельности в области здравоохранения</t>
  </si>
  <si>
    <t>Ербол в лице Досанов Ербол Ерболұлы</t>
  </si>
  <si>
    <t>Приобретение оборудования с целью расширения деятельности продуктового магазина</t>
  </si>
  <si>
    <t>Пополнение оборотных средств в производстве автоклавного газобетона</t>
  </si>
  <si>
    <t>Expo Project Market</t>
  </si>
  <si>
    <t xml:space="preserve">Организация деятельности по реализации оборудования </t>
  </si>
  <si>
    <t>Soil в лице Кинжебаевой Шуглы Каиржановны</t>
  </si>
  <si>
    <t>Развитие деятельности по аренде (субаренде) и управлению собственной или арендованной жилой недвижимостью</t>
  </si>
  <si>
    <t>Astana-Alliance Group в лице Тохтиев Махмут Артыкжанович</t>
  </si>
  <si>
    <t>Закуп сырья с целью расширения деятельности по торговле запасными частями, моторным маслом</t>
  </si>
  <si>
    <t>ЖУЖУ в лице Кондратьевой Айжан Абаевны</t>
  </si>
  <si>
    <t>Организации деятельности магазина по реализации товаров</t>
  </si>
  <si>
    <t>Организация деятельности магазина по реализации товаров</t>
  </si>
  <si>
    <t>Aтима &amp; Aделя</t>
  </si>
  <si>
    <t>приобретение помещения для развития дошкольного образования</t>
  </si>
  <si>
    <t>МегаДетки</t>
  </si>
  <si>
    <t>приобретение помещения для открытия детского садика</t>
  </si>
  <si>
    <t>НҰРМҰХАММАД</t>
  </si>
  <si>
    <t>Инвестиции в направлении деятельности ресторанов</t>
  </si>
  <si>
    <t>Amina Bakieva</t>
  </si>
  <si>
    <t>Инвестиции в  расширение деятельности по производству хлебобулочных изделий</t>
  </si>
  <si>
    <t>ТАК в лице Туремуратовой Азизы Кайратовны</t>
  </si>
  <si>
    <t>Развитие деятельности по производству кухонной мебели</t>
  </si>
  <si>
    <t>Do-All</t>
  </si>
  <si>
    <t>Инвестиции (ремонтные работы, приобретение оборудования) с целью открытия хостела в г. Алматы</t>
  </si>
  <si>
    <t>MAMILYANOVV в лице Мамильянова Мухаммеда Канатулы</t>
  </si>
  <si>
    <t xml:space="preserve">Организация деятельности по реализации и установке водных фильтров </t>
  </si>
  <si>
    <t>АМАН АЛИ в лице Алиева Аманбола Нургалиевича</t>
  </si>
  <si>
    <t>Расширение деятельности образования в области спорта</t>
  </si>
  <si>
    <t>Данияр в лице Машенкеева Адилбека Аскербековича</t>
  </si>
  <si>
    <t>Инвестиции (приобретение помещения и оборудования) с целью развития деятельности дошкольного образования</t>
  </si>
  <si>
    <t>QAZAQ EQUIPMENT</t>
  </si>
  <si>
    <t>QAZDrive ltd</t>
  </si>
  <si>
    <t>Инвестиции (приобретение автомобилей для предоставления услуг такси) с целью развития деятельности по пассажироперевозкам</t>
  </si>
  <si>
    <t>RAMAZAN ELEVATOR</t>
  </si>
  <si>
    <t>Расширения деятельности мукомольного завода в г.Актобе</t>
  </si>
  <si>
    <t>Расширение деятельности по организации концертов</t>
  </si>
  <si>
    <t>SPACETIME в лице Касымова Ануара Санатовича</t>
  </si>
  <si>
    <t>Рефинансирование и пополнение оборотных средств с целью развития деятельности в сфере производства сельскохозяйственных машин</t>
  </si>
  <si>
    <t>Организация абилитационного центра для детей</t>
  </si>
  <si>
    <t>Байзак Логистик в лице Әшімқұлова Абылайхана Айдарбекұлы</t>
  </si>
  <si>
    <t>Шаяхметова Акжан Габдуманаповна</t>
  </si>
  <si>
    <t>Развитие деятельности в сфере аренды и управление собственной недвижимостью</t>
  </si>
  <si>
    <t>CONTINENT AUTO</t>
  </si>
  <si>
    <t>инвестиции (приобретение грузового ТС) с целью развития деятельности грузоперевозки</t>
  </si>
  <si>
    <t>Comfort Company</t>
  </si>
  <si>
    <t>Инвестиции (приобретение недвижимости) с целью реализации деятельности ресторана</t>
  </si>
  <si>
    <t>Дан-Ай Дент</t>
  </si>
  <si>
    <t xml:space="preserve">Развитие деятельности стоматологии </t>
  </si>
  <si>
    <t>Klara, в лице Досмаханбет Клара Сапарбайқызы</t>
  </si>
  <si>
    <t>Развитие деятельности по производству прочей мебели</t>
  </si>
  <si>
    <t>пополнение оборотных средств с целью развития деятельности ремонта подвижных составов железных дорог</t>
  </si>
  <si>
    <t>Дидара в лице Турсынбекова Танзиля Мухамедовна</t>
  </si>
  <si>
    <t>Организация деятельности продуктового магазина</t>
  </si>
  <si>
    <t>Здоровые ножки в лице Глизница Анастасия Анатольевна</t>
  </si>
  <si>
    <t>приобретение помещения для развития предоставления услуг парикмахерскими и салонами красоты</t>
  </si>
  <si>
    <t>Mega Kids Med</t>
  </si>
  <si>
    <t>Развитие деятельности стоматологии</t>
  </si>
  <si>
    <t>МАРАТОВ в лице Маратова Куаныша Канатулы</t>
  </si>
  <si>
    <t>Развитие деятельности в области грузоперевозок</t>
  </si>
  <si>
    <t>MEDCARE.KZ</t>
  </si>
  <si>
    <t>приобретение помещения для развития медицинской деятельности</t>
  </si>
  <si>
    <t>Мухтуров</t>
  </si>
  <si>
    <t xml:space="preserve">Организация деятельности детского сада </t>
  </si>
  <si>
    <t>ӘЛІМ БРЕНД</t>
  </si>
  <si>
    <t>Развитие деятельности грузоперевозок (инвестиции - приобретение грузового ТС)</t>
  </si>
  <si>
    <t>Медцентр Ultraline</t>
  </si>
  <si>
    <t>приобретение помещения по адресу г.Астана, р-н Нұра, ул.Сыганак, д.24, н.п.6 для развития медицинской деятельности</t>
  </si>
  <si>
    <t>MARMARILL DECOR</t>
  </si>
  <si>
    <t>Инвестиции - приобретение помещения и капитальный ремонт для организации производственного цеха</t>
  </si>
  <si>
    <t>Данияр, в лице Кенжегулова Мадина Булатовна</t>
  </si>
  <si>
    <t>StroyServisDrilling</t>
  </si>
  <si>
    <t>Расширение деятельности по прочим строительным работам путем пополнения оборотных средств</t>
  </si>
  <si>
    <t>ШАХАН СМ</t>
  </si>
  <si>
    <t>Инвестиции (приобретение помещения и проведение ремонтных работы) с целью реализации детского сада</t>
  </si>
  <si>
    <t>Inkomebel в лице Іңкәрбек Батырхан Оңалбекұлы</t>
  </si>
  <si>
    <t>Организация деятельности по сдачи в аренду</t>
  </si>
  <si>
    <t>ОРДАБАЕВ ЕРЖАН АСКАРОВИЧ</t>
  </si>
  <si>
    <t>NewArt</t>
  </si>
  <si>
    <t>D-Doctor</t>
  </si>
  <si>
    <t>Приобретение оборудования с целью расширения деятельности медицинского центра</t>
  </si>
  <si>
    <t>KAZMEDEQ.KZ</t>
  </si>
  <si>
    <t>ZhanDos в лице Досымовой Жанар Кайратовны</t>
  </si>
  <si>
    <t>Развития деятельности типографии</t>
  </si>
  <si>
    <t xml:space="preserve"> I like в лице Карабалаевой Лауры Дулатбаевны</t>
  </si>
  <si>
    <t>Расширение деятельности в сфере розничной торговли путем заказа товаров по почте или через сеть интернет</t>
  </si>
  <si>
    <t>ТОКК КАЗАХСТАН</t>
  </si>
  <si>
    <t>Приобретение оборудования с целью расширения производства по упаковок (колпачков)</t>
  </si>
  <si>
    <t>Mediscan AL Farabi</t>
  </si>
  <si>
    <t>Инвестиции (окончательная оплата за медицинское оборудование магнитно-резонансный томограф Supermark 1.5T по договору SO3112060034 от 06.12.2023 года)</t>
  </si>
  <si>
    <t>Адилхан в лице Бегимова Адилхана Уалихановича</t>
  </si>
  <si>
    <t>Развитие деятельности розничной торговли</t>
  </si>
  <si>
    <t>Qazaq Kaolin</t>
  </si>
  <si>
    <t>Развитие деятельности в сфере добычи и переработке глины и коалина</t>
  </si>
  <si>
    <t>Баракат Инвест</t>
  </si>
  <si>
    <t>Расширение деятельности по производсту товарного бетона</t>
  </si>
  <si>
    <t>ДИАНА в лице Турдалиевой  Дианы  Диханкызы</t>
  </si>
  <si>
    <t>Организация деятельности зоны отдыха</t>
  </si>
  <si>
    <t>Iron Shell</t>
  </si>
  <si>
    <t>Развитие деятельности по обслуживанию электромонтажных работ</t>
  </si>
  <si>
    <t>Шойбекова в лице Шойбековой Акерке Убайдаевны</t>
  </si>
  <si>
    <t>СЫРЛЫБАЙ МҰХАМЕТЖАН БЕКБЕРГЕНҰЛЫ</t>
  </si>
  <si>
    <t>Инвестиции - строительство гостиничного комплекса в г.Астана</t>
  </si>
  <si>
    <t>Армада 22</t>
  </si>
  <si>
    <t>Приобретение помещения для развития деятельности в области образования</t>
  </si>
  <si>
    <t>Promax</t>
  </si>
  <si>
    <t>Приобретение оборудования – линия по производству ПЭТ пленки</t>
  </si>
  <si>
    <t>Бекенов Ф.Н.</t>
  </si>
  <si>
    <t xml:space="preserve">Развитие деятельности грузоперевозок </t>
  </si>
  <si>
    <t>Жакупбекова в лице Жакупбековой Алуы Сералиевны</t>
  </si>
  <si>
    <t>Расширение деятельности по оптовой торговле фруктами и овощами</t>
  </si>
  <si>
    <t>Food Technology</t>
  </si>
  <si>
    <t>Инвестиции - приобретение оборудования для производства сухариков</t>
  </si>
  <si>
    <t>Липринт</t>
  </si>
  <si>
    <t>приобретение коммерческого помещения для развития здравоохранения</t>
  </si>
  <si>
    <t>Акишев</t>
  </si>
  <si>
    <t>Инвестиции - приобретение коммерческого помещения и оборудования</t>
  </si>
  <si>
    <t>GTD Logistics</t>
  </si>
  <si>
    <t>Развитие прочей транспортно-экспедиционной деятельности</t>
  </si>
  <si>
    <t>Пополнение оборотных средств для розничной торговли</t>
  </si>
  <si>
    <t>открытие стоматологической клиники по адресу город Астана, р-н Есиль, Мәнгілік Ел, д. 61 нп 11 и город Астана, р-н Нұра, пр. Туран, д. 39а, нп 6</t>
  </si>
  <si>
    <t>ПКФ ТАБЫС</t>
  </si>
  <si>
    <t>строительство продовольственного склада, класса А</t>
  </si>
  <si>
    <t>AstanaPromPack (АстанаПромПак)</t>
  </si>
  <si>
    <t>Инвестиции (на строительство склада временного хранения который будет использоваться для хранения готовой продукции)</t>
  </si>
  <si>
    <t>Alfa stom</t>
  </si>
  <si>
    <t>Инвестиции-покупка нежилого помещения  (стоматологии с оборудованием)</t>
  </si>
  <si>
    <t>Logistics servicies</t>
  </si>
  <si>
    <t>Инвестиции (приобретение седельного тягача)</t>
  </si>
  <si>
    <t xml:space="preserve">Каир Сервис + </t>
  </si>
  <si>
    <t>Развитие деятельности по грузоперевозкам</t>
  </si>
  <si>
    <t>СмартЛог</t>
  </si>
  <si>
    <t>Развитие деятельности по транспортно-экспедиционным услугам</t>
  </si>
  <si>
    <t>СМАҒҰЛ АНДИЖАН ЖАМЫШҰЛЫ</t>
  </si>
  <si>
    <t>Инвестиции (приобретение модульных бань для осуществления деятельности по обеспечению физического комфорта)</t>
  </si>
  <si>
    <t>TAZAU Завод очистных сооружений</t>
  </si>
  <si>
    <t>Развитие деятельности по производству оборудования для фильтрования и очистки</t>
  </si>
  <si>
    <t>Арбуз фуд сервис</t>
  </si>
  <si>
    <t>JIHAZ.KZ ASTANA</t>
  </si>
  <si>
    <t xml:space="preserve">Развитие деятельности по предоставлению услуг гостиниц </t>
  </si>
  <si>
    <t>ПЕКАРНЯ СТОЛИЦЫ</t>
  </si>
  <si>
    <t>Инвестиции (приобретение арендуемого помещения где осуществляется деятельность пекарни)</t>
  </si>
  <si>
    <t>KASKAD premium group</t>
  </si>
  <si>
    <t>организация дошкольного образования</t>
  </si>
  <si>
    <t>Казына Трест</t>
  </si>
  <si>
    <t>Развитие деятельности перевозки автобусами</t>
  </si>
  <si>
    <t>Ремонт помещения, покупка мебели и оборудовния для открытия стоматологической клиники</t>
  </si>
  <si>
    <t>Адиль в лице Рахымжанова Әділ Құдайбергенұлы</t>
  </si>
  <si>
    <t xml:space="preserve">Развитие деятельности по грузового автомобильного транспорта </t>
  </si>
  <si>
    <t>ЕРКЕ 2020</t>
  </si>
  <si>
    <t>Инвестиции (оснащение детского сада и благоустройства)</t>
  </si>
  <si>
    <t>ГУЛЬНАЗ СЕРИКОВНА в лице Сатыбалдиной Гульназ Сериковны</t>
  </si>
  <si>
    <t>Приобретение оборудования для производства мебели</t>
  </si>
  <si>
    <t>Baisal Capital</t>
  </si>
  <si>
    <t>приобретение земельного участка с овощехранилищем и строительство складских боксов</t>
  </si>
  <si>
    <t>Zhihaz Best</t>
  </si>
  <si>
    <t>Расширение дяетельности по производству кухонной мебели</t>
  </si>
  <si>
    <t>Инабат 1</t>
  </si>
  <si>
    <t>Инвестиции (для оснащения помещения под продуктовый магазин)</t>
  </si>
  <si>
    <t>ABZALCLINIC</t>
  </si>
  <si>
    <t>Организация деятельности по специальной врачебной практике</t>
  </si>
  <si>
    <t xml:space="preserve">BAIMARKET-1 </t>
  </si>
  <si>
    <t>Развитие розничной торговли</t>
  </si>
  <si>
    <t>Азаматова в лице Азаматовой Гульзады Абсаматовны</t>
  </si>
  <si>
    <t xml:space="preserve">Расширение деятельности по производству хлебобулочных изделий </t>
  </si>
  <si>
    <t>Сатимбекова ЖС в лице Сатимбековой Жанар Сериковны</t>
  </si>
  <si>
    <t>Развитие деятельности ресторанов</t>
  </si>
  <si>
    <t>MileSCraft</t>
  </si>
  <si>
    <t>Расширение деятельности в сфере аренды (субаренды) и управления собственными или складскими помещениями</t>
  </si>
  <si>
    <t>Megakids Safuan, в лице Сеитовой Гульзады Жаксыгельдиновны</t>
  </si>
  <si>
    <t>Расширение деятельности в сфере образования и культуры</t>
  </si>
  <si>
    <t>Ереке</t>
  </si>
  <si>
    <t>Инвестиции (покупка дробильного оборудования)</t>
  </si>
  <si>
    <t>САНАТ</t>
  </si>
  <si>
    <t>Инвестиции (приобретение коммерческого помещения, оснащение помещения)</t>
  </si>
  <si>
    <t>Завершение строительства склада</t>
  </si>
  <si>
    <t>Peony CreativeStudio в лице Құмарбек  Натальи Николаевны</t>
  </si>
  <si>
    <t>Развитие деятельности по производству какао, шоколада и сахаристых изделий</t>
  </si>
  <si>
    <t>Бургулюк, в лице Ашировой Жазиры Жайлаубаевны</t>
  </si>
  <si>
    <t>Развитие деятельности ресторана</t>
  </si>
  <si>
    <t>NaNu</t>
  </si>
  <si>
    <t>Развитие деятельности дошкольного образования</t>
  </si>
  <si>
    <t xml:space="preserve">Мариям в лице Жабагиной Розы Рахимовны </t>
  </si>
  <si>
    <t>развитие деятельности грузовой перевозки</t>
  </si>
  <si>
    <t>KAZAKH MEDIA</t>
  </si>
  <si>
    <t>Инвестиции (приобретение для печатного производства с целью расширения перечня услуг)</t>
  </si>
  <si>
    <t>Шараванов БТ</t>
  </si>
  <si>
    <t>Инвестиции (приобретение мебели для производственного цеха)</t>
  </si>
  <si>
    <t>KZ-111A</t>
  </si>
  <si>
    <t>Инвестиции (оснащение помещения)</t>
  </si>
  <si>
    <t>Matin Media</t>
  </si>
  <si>
    <t>Развитие деятельности способствующей проведению культурно-зрелищных мероприятий</t>
  </si>
  <si>
    <t>PRESIDENT &amp; CO</t>
  </si>
  <si>
    <t>развитие деятельности дошкольного образования</t>
  </si>
  <si>
    <t>Таймас в лице Имамовой Нурисы Турдиметовны</t>
  </si>
  <si>
    <t xml:space="preserve">Расширение деятельности розничной торговли </t>
  </si>
  <si>
    <t>Raiym</t>
  </si>
  <si>
    <t>АМАН в лице Аманова Рустема Темиржанулы</t>
  </si>
  <si>
    <t xml:space="preserve">Организация деятельности хлебобулочных изделий </t>
  </si>
  <si>
    <t>BAYSAN Group</t>
  </si>
  <si>
    <t>Организация производства безалкогольных напитков, минеральных вод и других вод в бутылках</t>
  </si>
  <si>
    <t>Развитие производства безалкогольных напитков, минеральных вод и других вод в бутылках</t>
  </si>
  <si>
    <t>GENEMIND</t>
  </si>
  <si>
    <t>Инвестиции (приобретение основных средств)</t>
  </si>
  <si>
    <t>SPK construction</t>
  </si>
  <si>
    <t xml:space="preserve">Приобретение оборудования с целью организации деятельности по производству металлоконструкций </t>
  </si>
  <si>
    <t>Altyn bala  балабақшасы</t>
  </si>
  <si>
    <t>Инвестиции - приобретение помещения под детский садик</t>
  </si>
  <si>
    <t>Приобретение помещения для открытия коррекционного детского садика</t>
  </si>
  <si>
    <t>Ботақан-2017</t>
  </si>
  <si>
    <t>SAMGA Logo meken</t>
  </si>
  <si>
    <t>Insight в лице Рустем Сымбат Сенбекқызы</t>
  </si>
  <si>
    <t>Развитие прочей деятельности в области образования</t>
  </si>
  <si>
    <t>Клиника эстетической хирургии и косметологии</t>
  </si>
  <si>
    <t>инвестиции (приобретение коммерческого помещения)</t>
  </si>
  <si>
    <t>Мех-Шуба в лице Искаковой Дурии Саулебековны</t>
  </si>
  <si>
    <t>Развитие деятельности в сфере розничной торговли</t>
  </si>
  <si>
    <t>Академия профессиональной подготовки массажистов</t>
  </si>
  <si>
    <t>Инвестиции (оснащение коммерческого помещения)</t>
  </si>
  <si>
    <t>Asar в лице Мырзабекова Асанали Сериковича</t>
  </si>
  <si>
    <t>Развитие деятельности по производству пластмассовых изделий, используемых в строительстве</t>
  </si>
  <si>
    <t>Ай-Сара-Дан</t>
  </si>
  <si>
    <t>YANS (ЯНС)</t>
  </si>
  <si>
    <t>ДУВС Мерей</t>
  </si>
  <si>
    <t xml:space="preserve"> Расширение деятельности в сфере дошкольного образования</t>
  </si>
  <si>
    <t>Ай-Шах-Нур</t>
  </si>
  <si>
    <t>Приобретение помещения для развития производства пластмассовых изделий</t>
  </si>
  <si>
    <t>INmed.kz</t>
  </si>
  <si>
    <t>Шакар в лице Шақар Нурсулу Курмангазыновна</t>
  </si>
  <si>
    <t>Развитие деятельности розничной торговли путем заказа товаров по почте или через сеть интернет</t>
  </si>
  <si>
    <t>GeoSupplies Hub</t>
  </si>
  <si>
    <t>Рефинансирование долга, выданного по Соглашению о финансировании (о присоединении) №КЛЮ316960/005-25 от 08.07.2025 года, на цели - инвестиции для развития медицинской деятельности</t>
  </si>
  <si>
    <t>Benefit Commerce</t>
  </si>
  <si>
    <t>Развитие деятельности по производству сборных железобетонных и бетонных конструкций и изделий</t>
  </si>
  <si>
    <t>ReBoot</t>
  </si>
  <si>
    <t>приобретение основных средств и ремонт для организации фитнес центра</t>
  </si>
  <si>
    <t>ТауКенӨндіруші</t>
  </si>
  <si>
    <t>Деятельность грузового автомобильного транспорта</t>
  </si>
  <si>
    <t>Лужбин в лице Лужбина Сергея Геннадиевича</t>
  </si>
  <si>
    <t>Развитие деятельности по оптовой торговле лакокрасочной продукции</t>
  </si>
  <si>
    <t>Алуа 2015</t>
  </si>
  <si>
    <t>Инвестиции (приобретение нежилого помещения, проведение ремонтных работ, оснащение помещения с целью реализации детского сада)</t>
  </si>
  <si>
    <t>ЖК Эльизат в лице Бакеновой Эльизат Усоновны</t>
  </si>
  <si>
    <t>Расширение деятельности прочей розничной торговли в специализированных магазинах, являбщихся торговыми объектами, с торговой площадью менее 2000 кв.м.</t>
  </si>
  <si>
    <t>Центр бухгалтерского аутсорсинга</t>
  </si>
  <si>
    <t>Инвестиции (приобретение коммерческих помещений, проведение ремонта, а так же оснащение)</t>
  </si>
  <si>
    <t>Black Gold в лице Сармағамбетова Самал Мұратқызы</t>
  </si>
  <si>
    <t>приобретение грузового транспорта для развития деятельности грузовых перевозок</t>
  </si>
  <si>
    <t>Ерғали в лице ЕРҒАЛИ ЕРНАТ РЕФКАТҰЛЫ</t>
  </si>
  <si>
    <t>покупка и продажа прочей недвижимости</t>
  </si>
  <si>
    <t>Егимбаева 7378</t>
  </si>
  <si>
    <t>Uniconstruction</t>
  </si>
  <si>
    <t>Приобретение бетоносмесительной установки и установка для производства товарного бетона</t>
  </si>
  <si>
    <t>Имангалиева в лице Имангалиевой Айданы Бекболатовны</t>
  </si>
  <si>
    <t>Приобретение грузового автотранспорта для расширение деятельности грузоперевозок</t>
  </si>
  <si>
    <t>Тулеуов в лице ТУЛЕУОВА САЛАМАТ РАХМЕТОВИЧА</t>
  </si>
  <si>
    <t>Рефинансирование ссудной задолженности с АО "БанкЦентрКредит" (первоначальная цель: инвестиции); Пополнение оборотных средств</t>
  </si>
  <si>
    <t>Zhanai в лице КОБДАБАЕВА АКБОТА БУЛАТОВНА</t>
  </si>
  <si>
    <t xml:space="preserve">Приобретение грузового автотранспорта с полуприцепом </t>
  </si>
  <si>
    <t>ТАЛШЫКТЕКС</t>
  </si>
  <si>
    <t>На приобретения и установку основного технологического оборудования для производства тканого полипропиленового полотна в г.Атырау</t>
  </si>
  <si>
    <t>АЯНА в лице Нургалиева Мурата Аскаровича</t>
  </si>
  <si>
    <t xml:space="preserve">Приобретение автотранспорта для развития деятельности по пассажирским перевозкам </t>
  </si>
  <si>
    <t>DAMU QURYLYS GROUP</t>
  </si>
  <si>
    <t>Пополнение оборотных средств для строительных монтажных работ</t>
  </si>
  <si>
    <t>НС ТРАНС СЕРВИС</t>
  </si>
  <si>
    <t>Инвестиции (Приобретение автотранспорта марки TOYOTA HILUX 2025 года выпуска в кол-ве 2 единиц)</t>
  </si>
  <si>
    <t>Абдурахман в лице Бисенкулова Марат Мажитовича</t>
  </si>
  <si>
    <t xml:space="preserve">Пополнение оборотных средств для расширение торговой деятельности </t>
  </si>
  <si>
    <t>ЕРАСЫЛ в лице Сарсенгалиева Дауренбека Асылбековича</t>
  </si>
  <si>
    <t xml:space="preserve">Приобретение грузового автотранспорта для развития деятельности по грузовым перевозкам </t>
  </si>
  <si>
    <t>Alpino Group</t>
  </si>
  <si>
    <t xml:space="preserve">На закуп стройматериалов для дальнейшего предоставления услуг для СМР </t>
  </si>
  <si>
    <t>Бронкс в лице Султановой Зумрат Габитовны</t>
  </si>
  <si>
    <t>Приобретение автокрана</t>
  </si>
  <si>
    <t>Шинтемирова Нуржамал в лице Шинтемировой Нуржамал Аманкосовны</t>
  </si>
  <si>
    <t xml:space="preserve">Приобретение грузового авто транспорта седельного тягача DAF XF 2020 г.в., полуприцеп рефрижератора Schmitz Cargobull не ранее 2013 г.в.  </t>
  </si>
  <si>
    <t>Семсер в лице Смадиярова Семсер Муратовича</t>
  </si>
  <si>
    <t>Приобретения грузового автотранспорта для предоставления услуг по грузовым перевозкам</t>
  </si>
  <si>
    <t>Тан-Трейд Атырау</t>
  </si>
  <si>
    <t xml:space="preserve">Возведение здания нового гостиничного комплекса и столовой со спортплощадкой, прачечной и опорным пунктом. </t>
  </si>
  <si>
    <t>КӘУСАР в лице Уткелбаевой Алтынканым Нурлановны</t>
  </si>
  <si>
    <t>Приобретение автотранспорта для развития деятельности по пассажирским перевозкам</t>
  </si>
  <si>
    <t>Bizon06</t>
  </si>
  <si>
    <t xml:space="preserve">Пополнение оборотных средств для пассажирских перевозок </t>
  </si>
  <si>
    <t>ZP International</t>
  </si>
  <si>
    <t xml:space="preserve">Рефинансирование в АО Банк ЦентрКредит и на пополнение оборотных средств </t>
  </si>
  <si>
    <t>SAFETY GROUPS</t>
  </si>
  <si>
    <t xml:space="preserve">Пополнение оборотных средств для расширения производства спецодежды </t>
  </si>
  <si>
    <t>Премиум Сервис Плюс</t>
  </si>
  <si>
    <t>Приобретение спецтехники для предоставления услуг по грузовым перевозкам</t>
  </si>
  <si>
    <t>Темиргалиев Н. в лице Темиргалиева Нурхан Изгалиевича</t>
  </si>
  <si>
    <t>Приобретения грузового автотранспорта для расширения деятельности по грузовым перевозкам</t>
  </si>
  <si>
    <t>ИП Расул Атырау в лице Турсингалиева Есенжола Исламовича</t>
  </si>
  <si>
    <t>Приобретение транспортного средства для расширения деятельности по грузовым перевозкам</t>
  </si>
  <si>
    <t>ALE Kazakhstan (АЛЕ Казахстан)</t>
  </si>
  <si>
    <t xml:space="preserve">Пополнение оборотных средств для расширения деятельности грузоперевозки </t>
  </si>
  <si>
    <t>Dauys в лице Бохаевой Нуриды Маратовны</t>
  </si>
  <si>
    <t>Проведения ремонтных работ для расширения хостела/гостиницы</t>
  </si>
  <si>
    <t>KOLGU LIMITED (КОЛГУ ЛИМИТЕД)</t>
  </si>
  <si>
    <t>Домино Групп</t>
  </si>
  <si>
    <t>Дуйнебаева в лице Дүйнебаева Алия Тұрарқызы</t>
  </si>
  <si>
    <t xml:space="preserve">Строительство и приобретение оборудования для АГНКС </t>
  </si>
  <si>
    <t>АО</t>
  </si>
  <si>
    <t>TEÑIZMŪNAIQŪRYLYS</t>
  </si>
  <si>
    <t>На пополнение оборотных средств для выполнение асфальтобетонных и дорожных работ</t>
  </si>
  <si>
    <t>Такупова Л в лице Такупова Ляззат Иватоллаевна</t>
  </si>
  <si>
    <t xml:space="preserve">На ремонт и открытие кафе летника с баром </t>
  </si>
  <si>
    <t>АРСЕН СТРОЙ СЕРВИС в лице Дербисовой Кенжегул Ерболатқызы</t>
  </si>
  <si>
    <t>Приобретение земельного участка и строительство производственного цеха по пластиковых окон</t>
  </si>
  <si>
    <t>Альбина в лице Косымова Есенбай Дузельбаевича</t>
  </si>
  <si>
    <t xml:space="preserve">Приобретение магазина с пристройкой с земельным участком </t>
  </si>
  <si>
    <t>InjuBai в лице Султанова Айганым Жалгасовна</t>
  </si>
  <si>
    <t xml:space="preserve">Приобретение грузового автотранспорта </t>
  </si>
  <si>
    <t>NazMedFarm</t>
  </si>
  <si>
    <t xml:space="preserve">Покупка оборудования для ремонта помещения, аптеки </t>
  </si>
  <si>
    <t>Дуйсешова Ж.Т. в лице Дуйсешовой Жанар Турлановны</t>
  </si>
  <si>
    <t xml:space="preserve">Приобретение транспортного средства для пассажирской перевозки </t>
  </si>
  <si>
    <t>ANSAR-DISTRIBUTION COMPANY (ADC)</t>
  </si>
  <si>
    <t>На пополнение оборотных средств для расширения деятельности оптовой торговли</t>
  </si>
  <si>
    <t>Султан в лице Жангутов Орынбасар Нургуатович</t>
  </si>
  <si>
    <t>для завершения строительства детского садика и на приобретение оборудовании</t>
  </si>
  <si>
    <t>SALTA MAKSOTOVA SM ATELIER DESIGNER в лице Мақсотовой Салтанат Мақсотқызы</t>
  </si>
  <si>
    <t>Приобретения помещения с земельным участком, оборудования и проведения ремонта для открытия цеха по производству одежды</t>
  </si>
  <si>
    <t>Закуп сырья для производства одежды</t>
  </si>
  <si>
    <t>ИЗБАСОВА Б.А. в лице Избасовой Бибигуль Абилкановны</t>
  </si>
  <si>
    <t>Пополнение оборотных средств для закуп сырья для производства</t>
  </si>
  <si>
    <t xml:space="preserve">Строительно -монтажные работы, приобретение основных средств </t>
  </si>
  <si>
    <t xml:space="preserve">Адэрим+ в лице  Кенжегалиевой Райхан Унгарбековны </t>
  </si>
  <si>
    <t xml:space="preserve">Приобретение земельного участка и строительство складского помещение </t>
  </si>
  <si>
    <t>Мұхамбетжан в лице Мұхамбетжан Анаргүл Мұхамбетжанқызы</t>
  </si>
  <si>
    <t>Приобретение ресторана</t>
  </si>
  <si>
    <t>Клиника"N&amp;K" в лице Мендешевой Назымгул Бакытгереевны</t>
  </si>
  <si>
    <t>Приобретение недвижимости и завершения ремонтных работ для расширения гинекологического кабинета</t>
  </si>
  <si>
    <t>Force Development</t>
  </si>
  <si>
    <t xml:space="preserve">Приобретение автотранспорта манипулятора </t>
  </si>
  <si>
    <t xml:space="preserve">Пополнение оборотных средств для расширение грузовой деятельности </t>
  </si>
  <si>
    <t>Майлыбаев Д.Б. в лице Майлыбаева Дулата Буркитбаевича</t>
  </si>
  <si>
    <t>Приобретение оборудования/мебели для открытия кемпинга в Жылыойском районе</t>
  </si>
  <si>
    <t>AYACOM</t>
  </si>
  <si>
    <t xml:space="preserve">Пополнение оборотных средств для расширения торговой деятельности </t>
  </si>
  <si>
    <t>Досова в лице Досовой Ирысай Рашитовны</t>
  </si>
  <si>
    <t>Закуп товара для расширения торговой деятельности в г.Кульсары</t>
  </si>
  <si>
    <t>PARTNERS A&amp;K</t>
  </si>
  <si>
    <t>Пополнение оборотных средств для расширение деятельности клининговых услуг</t>
  </si>
  <si>
    <t>Жум-Жан Сервис</t>
  </si>
  <si>
    <t xml:space="preserve">Строительство цеха и приобретение оборудования для расширения деятельности по производству мебели </t>
  </si>
  <si>
    <t>АСЕЛЬ в лице Ерболатовой Асель Ерболатқызы</t>
  </si>
  <si>
    <t>Приобретение транспортных средств для грузовых перевозок</t>
  </si>
  <si>
    <t>ДС Метра</t>
  </si>
  <si>
    <t>Расширение текущей производственной деятельности</t>
  </si>
  <si>
    <t>КарПром Инжиниринг</t>
  </si>
  <si>
    <t>Расширение текущей деятельности по строительству дорог и автомагистралей</t>
  </si>
  <si>
    <t>СК Тех в лице Саманбековой Умитжан Копжасаровны</t>
  </si>
  <si>
    <t>Приобретение спецтехники для последующей сдачи в аренду с оператором</t>
  </si>
  <si>
    <t>Әділбек в лице ИМАШ ӘДІЛБЕК АЙДАРҰЛЫ</t>
  </si>
  <si>
    <t>Приобретение оборудования для производства полуфабрикатов</t>
  </si>
  <si>
    <t>Мустанг в лице Кульназаровой Динары Сериковны</t>
  </si>
  <si>
    <t>Расширение текущей деятельности в сфере производства текстильных изделий</t>
  </si>
  <si>
    <t>NeoModern в лице Ванжа Владимира Витальевича</t>
  </si>
  <si>
    <t>Расширение текущей деятельности в сфере производства мебели</t>
  </si>
  <si>
    <t>General Construction KZ</t>
  </si>
  <si>
    <t>Ремонт гостиничного комплекса</t>
  </si>
  <si>
    <t>Абишев Жанат Сайлаубекович</t>
  </si>
  <si>
    <t>Строительство гостиницы №3 в г.Балхаш</t>
  </si>
  <si>
    <t>Ingenious Logistic</t>
  </si>
  <si>
    <t>Приобретение рефрижераторов для осуществления грузовых перевозок</t>
  </si>
  <si>
    <t>ThermoGazEnergy</t>
  </si>
  <si>
    <t>Расширение текущей деятельности в сфере производства модульной котельной</t>
  </si>
  <si>
    <t>All Prof-Electro</t>
  </si>
  <si>
    <t>Рефинансирование остатка основного долга в АО «Банк Центркредит» траншей в рамках  кредитных линий, выданных на пополнение оборотных средств и пополнение оборотных средств</t>
  </si>
  <si>
    <t>МонолитҚұрылыс2020</t>
  </si>
  <si>
    <t>Расширение текущей деятельности в сфере строительства</t>
  </si>
  <si>
    <t>Хабиров Л.Р., в лице Хабирова Линара Раильевича</t>
  </si>
  <si>
    <t>Приобретение грузового автомобильного транспорта для расширения деятельности по грузоперевозкам</t>
  </si>
  <si>
    <t>Кулинич А.И., в лице Кулинич Александра Ивановича</t>
  </si>
  <si>
    <t>Строительство гостиницы, приобретение основных средств и благоустройство территории</t>
  </si>
  <si>
    <t>ТД QAZ DELIKATES</t>
  </si>
  <si>
    <t>Расширение текущей деятельности по производству мясной продукции</t>
  </si>
  <si>
    <t>S-VIRTUS</t>
  </si>
  <si>
    <t>Организация деятельности завода по производству бетона в г.Балхаш</t>
  </si>
  <si>
    <t>Супер ботақан бөбекжайы</t>
  </si>
  <si>
    <t>Ремонтные работы в помещении детского сада в с.Ростовка</t>
  </si>
  <si>
    <t>Корякин в лице Корякина Виталия Игоревича</t>
  </si>
  <si>
    <t>Приобретение прицепа для расширения текущей деятельности в сфере грузовых перевозок</t>
  </si>
  <si>
    <t>Тенисбаев в лице Тенисбаева Рустема Богдатовича</t>
  </si>
  <si>
    <t>Приобретение оборудования, мебели для кофейни и ремонт помещения</t>
  </si>
  <si>
    <t>Atameken Expert</t>
  </si>
  <si>
    <t>Расширение текущей деятельности в области архитектуры</t>
  </si>
  <si>
    <t>КАЗФИТИНГПЛАСТ</t>
  </si>
  <si>
    <t>Приобретение цеха для расширения деятельности по производству труб, трубок, полых профилей, фитингов из стали</t>
  </si>
  <si>
    <t>Приобретение цеха для расширения текущей деятельности в сфере производства труб, полых профилей, фитингов из стали</t>
  </si>
  <si>
    <t>Григорян Самвел Степович</t>
  </si>
  <si>
    <t>Приобретение спецтехники для текущей деятельности в сфере грузовых перевозок</t>
  </si>
  <si>
    <t>АРҚА ПРОФ</t>
  </si>
  <si>
    <t>Расширение текущей деятельности по оптовой торговле прочим топливом</t>
  </si>
  <si>
    <t>СОЮЗ</t>
  </si>
  <si>
    <t>Расширение текущей деятельности по грузоперевозкам</t>
  </si>
  <si>
    <t>Ешмұратов Мэлс Сейтмұратұлы</t>
  </si>
  <si>
    <t>Расширение текущей деятельности в сфере торговли</t>
  </si>
  <si>
    <t>A. V.Group</t>
  </si>
  <si>
    <t xml:space="preserve">Приобретение оборудования для организации печатного производства </t>
  </si>
  <si>
    <t>Compass solutions ltd</t>
  </si>
  <si>
    <t>Расширение текущей деятельности по производству мебели</t>
  </si>
  <si>
    <t>Битумные материалы</t>
  </si>
  <si>
    <t>Приобретение коммерческой недвижимости для расширения деятельности по оптовой торговле цветами и другими растениями</t>
  </si>
  <si>
    <t>Караганда-Автодор</t>
  </si>
  <si>
    <t>Приобретение оборудования для производства изделий из битума и аналогичных материалов</t>
  </si>
  <si>
    <t>АгроМаркет, в лице Оразбек Ақерке Анарбекқызы</t>
  </si>
  <si>
    <t>Расширение текущей торговой деятельности</t>
  </si>
  <si>
    <t>ПроМеталл KZ</t>
  </si>
  <si>
    <t>Организация деятельности по производству строительных стальных конструкций</t>
  </si>
  <si>
    <t>Завод Полиэтиленовых Труб Kaz Union Plast</t>
  </si>
  <si>
    <t>OCTO KZ</t>
  </si>
  <si>
    <t>Приобретение производственной базы, строительство нежилого помещения, приобретение основных средств</t>
  </si>
  <si>
    <t>М36 СЕРВИС</t>
  </si>
  <si>
    <t>Расширение текущей деятельности в сфере обслуживания автомобилей</t>
  </si>
  <si>
    <t>Костанайсельхозводопроводстрой</t>
  </si>
  <si>
    <t>Расширение текущей деятельности в сфере строительства трубопровода</t>
  </si>
  <si>
    <t>Адиагро</t>
  </si>
  <si>
    <t>Строительство тупика для расширения деятельности в сфере производства муки</t>
  </si>
  <si>
    <t>Конуров, в лице Конурова Саламата Асхатовича</t>
  </si>
  <si>
    <t>Приобретение оборудования для организации стоматологической клиники</t>
  </si>
  <si>
    <t>Кабельный завод "ЦСС-КАБЕЛЬ"</t>
  </si>
  <si>
    <t>Приобретение оборудования для производства кабеля и электропровода</t>
  </si>
  <si>
    <t>WEC Trade</t>
  </si>
  <si>
    <t>Расширение текущей деятельности по производству чистящих и моющих средств</t>
  </si>
  <si>
    <t>Центр профессионального снабжения</t>
  </si>
  <si>
    <t>Расширение деятельности в сфере оптовой торговли широким ассортиментом товаров</t>
  </si>
  <si>
    <t>TransLogistic</t>
  </si>
  <si>
    <t>Приобретение грузового автотранспорта для организации деятельности грузовых перевозок</t>
  </si>
  <si>
    <t>Сенiм Trade LTD</t>
  </si>
  <si>
    <t>Организация деятельности лаборатории</t>
  </si>
  <si>
    <t>OPTIMUS EXP</t>
  </si>
  <si>
    <t>Строительство складских помещений и приобретение основных фондов</t>
  </si>
  <si>
    <t>ШКУЕВ ОРАЛ АМАНГЕЛЬДИЕВИЧ</t>
  </si>
  <si>
    <t>Приобретение грузового автотранспорта для расширения текущей деятельности в сфере грузовых перевозок</t>
  </si>
  <si>
    <t>ИП Макаева НА в лице Макаевой Назерке Алтынкановны</t>
  </si>
  <si>
    <t>Приобретение нежилого помещения для организации деятельности по производству хлебобулочных изделий</t>
  </si>
  <si>
    <t>Крюков Евгений Антонович</t>
  </si>
  <si>
    <t>Приобретение нежилого помещения для организации деятельности ветеринарной клиники</t>
  </si>
  <si>
    <t>Диана Абзалкызы</t>
  </si>
  <si>
    <t>Ремонт и приобретение основных средств для расширения деятельности глэмпинга</t>
  </si>
  <si>
    <t>TopKiosk2</t>
  </si>
  <si>
    <t>Приобретение грузового автотранспорта для организации деятельности в сфере грузовых перевозок</t>
  </si>
  <si>
    <t>IAF KZ</t>
  </si>
  <si>
    <t>Расширение текущей деятельности по производству систем аспирации и фильтрации</t>
  </si>
  <si>
    <t>AAA LLP</t>
  </si>
  <si>
    <t>Модернизация энергообеспечения теплицы</t>
  </si>
  <si>
    <t>ПромАльпГрупп</t>
  </si>
  <si>
    <t>Расширение текущей деятельности по ремонту и техническому обслуживанию прочего оборудования</t>
  </si>
  <si>
    <t>ОСИПЕНКО ОЛЬГА</t>
  </si>
  <si>
    <t>Приобретение коммерческого помещения для организации деятельности в сфере торговли</t>
  </si>
  <si>
    <t>UMIT в лице Дубаева Медета Алтайбековича</t>
  </si>
  <si>
    <t>Расширение текущей деятельности в сфере производства куриного мяса и перепелиных яиц</t>
  </si>
  <si>
    <t>Компания СЕТ</t>
  </si>
  <si>
    <t>Расширение текущей деятельности по производству муки</t>
  </si>
  <si>
    <t>Жумабай в лице Жумабай Асалбека</t>
  </si>
  <si>
    <t>Приобретение нежилого помещения для организации деятельности по производству мебели</t>
  </si>
  <si>
    <t>Курганбаев Мурзабек Амиржанович</t>
  </si>
  <si>
    <t>Айгерим-Ай</t>
  </si>
  <si>
    <t xml:space="preserve">Расширение деятельности дошкольного образования </t>
  </si>
  <si>
    <t>Искакова Аида Калиевна</t>
  </si>
  <si>
    <t>Организация деятельности гостиницы</t>
  </si>
  <si>
    <t>Bild Trade</t>
  </si>
  <si>
    <t>Развитие деятельности по сдаче в аренду складских помещений</t>
  </si>
  <si>
    <t>Tazhkenova</t>
  </si>
  <si>
    <t>Развитие деятельности по распиловке и строганию древесины</t>
  </si>
  <si>
    <t>АХМЕТЧИН БАТЫРГАЛИ КАИРБЕКОВИЧ</t>
  </si>
  <si>
    <t>Расширение деятельности производства разных деревянных изделий</t>
  </si>
  <si>
    <t>Жас-Канат 2006</t>
  </si>
  <si>
    <t>Расширение деятельности по производству смешанной и мясоичной продукции</t>
  </si>
  <si>
    <t>Poultry-Agro</t>
  </si>
  <si>
    <t>Пополнение оборотных средств в рамках деятельности по переработке и консервированию мяса сельскохозяйственной птицы</t>
  </si>
  <si>
    <t>Қостанай жолдары</t>
  </si>
  <si>
    <t>Расширение деятельности по производству асфальта и щебня</t>
  </si>
  <si>
    <t>Плеханова Наталья Александровна</t>
  </si>
  <si>
    <t>Развитие деятельности по предоставлению услуг грузоперевозок</t>
  </si>
  <si>
    <t>Керемет</t>
  </si>
  <si>
    <t>Расширение деятельности по организации отдыха и развлечений</t>
  </si>
  <si>
    <t>ТЕТРА, в лице Письмак Ивана Валерьевича</t>
  </si>
  <si>
    <t>Пополнение оборотных средств в рамках деятельности по производству изделий из проволоки</t>
  </si>
  <si>
    <t>BS Stroy Systems</t>
  </si>
  <si>
    <t>Расширение деятельности по разведению крупного рогатого скота</t>
  </si>
  <si>
    <t>Qazaqstan Construction Holding</t>
  </si>
  <si>
    <t xml:space="preserve">Расширение деятельности предоставления услуг гостиницами </t>
  </si>
  <si>
    <t>СЛЮСАРЕНКО А. А.</t>
  </si>
  <si>
    <t>Расширение деятельности по оказанию услуг грузоперевозок</t>
  </si>
  <si>
    <t>Алтын - нан</t>
  </si>
  <si>
    <t>Развитие деятельности производства хлебобулочных и мучных  кондитерских изделий недлительного хранении</t>
  </si>
  <si>
    <t>Ахчин Г</t>
  </si>
  <si>
    <t>Пополнение оборотных средств в рамках производства хлебобулочных и мучных кондитерских изделий недлительного хранения</t>
  </si>
  <si>
    <t>Утинов Балсынбек</t>
  </si>
  <si>
    <t>Приобретение оборудования и строительство помещения склада</t>
  </si>
  <si>
    <t>Корд плюс</t>
  </si>
  <si>
    <t>Байганин Т.Н.</t>
  </si>
  <si>
    <t>Adai Agro</t>
  </si>
  <si>
    <t>Развитие деятельности оптовой торговли широким ассортиментом товаров</t>
  </si>
  <si>
    <t>Термопанели KZ</t>
  </si>
  <si>
    <t>Расширение деятельности по производству фасадных теплоизоляционных покрытий и архитектурного декора</t>
  </si>
  <si>
    <t>KST BETON</t>
  </si>
  <si>
    <t>Развитие деятельности по производству сборных  железобетонных и бетонных конструкций и  изделий</t>
  </si>
  <si>
    <t>ЛюксСтрой-2</t>
  </si>
  <si>
    <t>Пополнение оборотных средств в рамках строительно-монтажных работ</t>
  </si>
  <si>
    <t>Ыгиева Актоты Жумагалиевна</t>
  </si>
  <si>
    <t>Развитие прочей деятельности в области здравоохранения</t>
  </si>
  <si>
    <t>Успанова Айнура Асаубаевна</t>
  </si>
  <si>
    <t>СП Бетон Мастер</t>
  </si>
  <si>
    <t>Урбанавичюс П.Г.</t>
  </si>
  <si>
    <t>Костанай DWT/ДВТ</t>
  </si>
  <si>
    <t>Рефинансирование ссудной задолженности в АО «First Heartland Jusan Bank», пополнение оборотных средств</t>
  </si>
  <si>
    <t>BERKAT TRADE</t>
  </si>
  <si>
    <t>Расширение деятельности по производству муки а также  готовых кормов для сельскохозяйственных животных</t>
  </si>
  <si>
    <t>Рахимова</t>
  </si>
  <si>
    <t>AsiaExportAstyk</t>
  </si>
  <si>
    <t>ОПТИСОРТ</t>
  </si>
  <si>
    <t>Развитие деятельности по производству машин и оборудования</t>
  </si>
  <si>
    <t>ЭнергоNK</t>
  </si>
  <si>
    <t>Расширение деятельности по производству сборных железобетонных и бетонных конструкций и изделий</t>
  </si>
  <si>
    <t>RaHMAD TRANS</t>
  </si>
  <si>
    <t>Хлеб Снаб</t>
  </si>
  <si>
    <t>Расширение деятельности по производству муки и готовых кормов для животных</t>
  </si>
  <si>
    <t>Расширение деятельности по производству муки и готовых кормов</t>
  </si>
  <si>
    <t>АТНАБАЕВА АЛЕНА АЛЕКСАНДРОВНА</t>
  </si>
  <si>
    <t>Роман в лице Троцкой Екатерины Владимировны</t>
  </si>
  <si>
    <t>Развитие деятельности грузового автомобильного транспорта, технического надзора на транспорте</t>
  </si>
  <si>
    <t>КазАгроМилл</t>
  </si>
  <si>
    <t>Расширение деятельности по производству муки</t>
  </si>
  <si>
    <t xml:space="preserve">Өмірзақ Н М </t>
  </si>
  <si>
    <t>ALI-AMAN</t>
  </si>
  <si>
    <t>Организация прочей деятельности в области здравоохранения</t>
  </si>
  <si>
    <t>SAPSAN Kost.</t>
  </si>
  <si>
    <t>Пополнение оборотных средств для производственной деятельности</t>
  </si>
  <si>
    <t>Гиясов</t>
  </si>
  <si>
    <t>Наурзбаев</t>
  </si>
  <si>
    <t>АСПАН</t>
  </si>
  <si>
    <t>Фариза</t>
  </si>
  <si>
    <t>Организация деятельности фаст-фуд кафе в г.Аркалык</t>
  </si>
  <si>
    <t>ВЕЛНЕС СПА</t>
  </si>
  <si>
    <t>Организация деятельности по оказанию услуг массажа</t>
  </si>
  <si>
    <t>КазСевер-Трейд</t>
  </si>
  <si>
    <t>Производство готовых кормов для сельскохозяйственных животных</t>
  </si>
  <si>
    <t>СК ИННОВАЦИЯ</t>
  </si>
  <si>
    <t>Мурзахметов Е.К.</t>
  </si>
  <si>
    <t>Виктория Тян</t>
  </si>
  <si>
    <t>Организация деятельности по производству пищевых продуктов</t>
  </si>
  <si>
    <t>Islamov Life</t>
  </si>
  <si>
    <t>Организация массажных кабинетов/хостел</t>
  </si>
  <si>
    <t>Кен дала- 16</t>
  </si>
  <si>
    <t>Развитие деятельности по оптовой торговле зерном</t>
  </si>
  <si>
    <t>AgroZera</t>
  </si>
  <si>
    <t>Расширение деятельности по производству круп</t>
  </si>
  <si>
    <t>MANAI AGRO</t>
  </si>
  <si>
    <t>Пополнение оборотных средств в рамках розничной торговли семенами и удобрениями в специализированных магазинах</t>
  </si>
  <si>
    <t>Trend Distribution</t>
  </si>
  <si>
    <t>Расширение деятельности по производству мыла и моющих, чистящих и полирующих средств</t>
  </si>
  <si>
    <t xml:space="preserve">ТУРЛЫБАЕВ ДОСЖАН </t>
  </si>
  <si>
    <t>Расширение деятельности по производству круп в Шиелийском районе</t>
  </si>
  <si>
    <t>Medetovaaya в лице Медетова Аяулым Ерланқызы</t>
  </si>
  <si>
    <t>Аймаханова в лице Аймаханова Умит Макенбаевны</t>
  </si>
  <si>
    <t>Нұрай-Ақжол РГ</t>
  </si>
  <si>
    <t>Развитие деятельности по производству пластмассовых изделий</t>
  </si>
  <si>
    <t>Мадияр в лице Шаимовой Гульнар Айдарбековны</t>
  </si>
  <si>
    <t>расширение деятельности по производству дверей</t>
  </si>
  <si>
    <t>МУСАЕВ в лице Мусаев Бексұлтан Бекболатұлы</t>
  </si>
  <si>
    <t>строительство коммерческого объекта в г.Аральск</t>
  </si>
  <si>
    <t>АбдыКер и М</t>
  </si>
  <si>
    <t>организация деятельности бани</t>
  </si>
  <si>
    <t xml:space="preserve">Расширение деятельности по производству пластмассовых изделий </t>
  </si>
  <si>
    <t>Ибадуллаева в лице Ибадуллаевой Әсел Меңлібекқызы</t>
  </si>
  <si>
    <t>расширение деятельности по грузоперевозке</t>
  </si>
  <si>
    <t>Дана Ел в лице Баимбетова Нурсултана Талгатовича</t>
  </si>
  <si>
    <t>Расширение деятельности по разведению поголовья лошадей</t>
  </si>
  <si>
    <t>Бакыт в лице Жиенбаев Бакыт Бейсенбаевич</t>
  </si>
  <si>
    <t>Организация деятельности по производству пластмассовых изделий</t>
  </si>
  <si>
    <t>KZO ET в лице Рсалиева Бекболат Махсутовича</t>
  </si>
  <si>
    <t>Расширение производственной деятельности</t>
  </si>
  <si>
    <t>Расширение деятельности по разведению лошадей</t>
  </si>
  <si>
    <t>Алтынай в лице Нұрғалиева Алтынай Бақытжанқызы</t>
  </si>
  <si>
    <t>Приобретение автотранспортного средства для грузовых перевозок</t>
  </si>
  <si>
    <t>Айша мебель в лице Рауанова Айшабиби Шахимуратовна</t>
  </si>
  <si>
    <t>Расширение в сфере производства прочей мебели</t>
  </si>
  <si>
    <t xml:space="preserve">Ауыл дәмі в лице Жақсылық Аида Бақытжанқызы  </t>
  </si>
  <si>
    <t>Организация деятельности по предоставлению услуг грузовых перевозок</t>
  </si>
  <si>
    <t>Гулнар в лице Алкаировой Гулнар Абаевны</t>
  </si>
  <si>
    <t>расширение деятельности ресторана</t>
  </si>
  <si>
    <t>Цой А в лице Цой Александр Валерьевич</t>
  </si>
  <si>
    <t>АЛИ в лице Исмагулов Қанат Абдулхаисұлы</t>
  </si>
  <si>
    <t>Строительство физкультурно-оздоровительного комплекса в городе Кызылорда</t>
  </si>
  <si>
    <t>Орда Строймарт</t>
  </si>
  <si>
    <t>Расширение деятельности по производству извести</t>
  </si>
  <si>
    <t>ВЕГА-Пром</t>
  </si>
  <si>
    <t>Расширение деятельности по производству строительных изделий из бетона</t>
  </si>
  <si>
    <t>Шынгыс LTD</t>
  </si>
  <si>
    <t>Расширение деятельности по производству ЖБИ</t>
  </si>
  <si>
    <t>"Имплант мед"</t>
  </si>
  <si>
    <t>Приобретение коммерческой недвижимости для реализации стоматологической деятельности</t>
  </si>
  <si>
    <t xml:space="preserve">АЙБЕКОВА БАҒЖАН БАҚЫТБЕКҚЫЗЫ </t>
  </si>
  <si>
    <t>строительство детского сада</t>
  </si>
  <si>
    <t>Аксейтова в лице Аксейтовой Асем Мамбетовны</t>
  </si>
  <si>
    <t>Расширение деятельности по производству мучных изделий</t>
  </si>
  <si>
    <t>Ақсауле-Мед №2</t>
  </si>
  <si>
    <t>Развитие деятельности предоставления медицинских услуг</t>
  </si>
  <si>
    <t>Рсалиева в лице Рсалиевой Гульнар Махсутовны</t>
  </si>
  <si>
    <t>SHALKIYA MINERALS LLP</t>
  </si>
  <si>
    <t>SK LUXURY в лице Копирбаевой Сауле Мухтаровны</t>
  </si>
  <si>
    <t>Строительство торгового центра</t>
  </si>
  <si>
    <t>Елемесов, в лице Елемесова Данияра Мекенбайұлы</t>
  </si>
  <si>
    <t>Расширение деятельности по оказанию транспортных услуг (грузоперевозки)</t>
  </si>
  <si>
    <t>Trans Service 40 в лице Омаровой Жадыры Толепбергеновны</t>
  </si>
  <si>
    <t>Развитие деятельности морского и  прибрежного пассажирского транспорта</t>
  </si>
  <si>
    <t>Ясли сад Дінмұхаммед</t>
  </si>
  <si>
    <t>TS GROUP &amp; CO</t>
  </si>
  <si>
    <t xml:space="preserve">Организация деятельности по производству хлебобулочных изделий </t>
  </si>
  <si>
    <t>N logistics</t>
  </si>
  <si>
    <t xml:space="preserve">Развитие транспортно-экспедиционных  услуг </t>
  </si>
  <si>
    <t>Биназаровы</t>
  </si>
  <si>
    <t>Расширение деятельности образовательного учреждения в г.Актау</t>
  </si>
  <si>
    <t>Даулеталиева Оразхан в лице Даулеталиевой Оразхан Абдигожаевны</t>
  </si>
  <si>
    <t>Keruen ауыз суы</t>
  </si>
  <si>
    <t>Расширение в сфере производства бутилированной воды</t>
  </si>
  <si>
    <t>МонтажСтройТех</t>
  </si>
  <si>
    <t xml:space="preserve">Расширение деятельности в сфере строительства жилых зданий </t>
  </si>
  <si>
    <t>Бауржан ЛТД</t>
  </si>
  <si>
    <t>Развитие деятельности по эксплуатации спортивных сооружений</t>
  </si>
  <si>
    <t>URPAQ BALABAQSHASY 2025</t>
  </si>
  <si>
    <t>Megatel в лице Авраменко Ярослава Геннадьевича</t>
  </si>
  <si>
    <t>Расширение деятельности в сфере торговли</t>
  </si>
  <si>
    <t>Судовое оборудование и сервис</t>
  </si>
  <si>
    <t>Пополнение оборотных средств для деятельности по ремонту и техническому обслуживанию судов</t>
  </si>
  <si>
    <t xml:space="preserve">Аметова в лице Аметовой Қолқанат Комекбайқызы </t>
  </si>
  <si>
    <t>ABAT Total Engineering Services &amp; Consulting</t>
  </si>
  <si>
    <t>Развитие деятельности по ремонту и техническому обслуживанию судов</t>
  </si>
  <si>
    <t>Б.Арухан в лице Бердиевой Арухан Амангелдиевны</t>
  </si>
  <si>
    <t>Развитие деятельности по техническому обслуживанию и ремонту автомобилей</t>
  </si>
  <si>
    <t>Жанабаева Гулназ в лице Жанабаевой Гулназ Женисбайкызы</t>
  </si>
  <si>
    <t xml:space="preserve">Организация деятельности по предоставлению услуг кэмпинга </t>
  </si>
  <si>
    <t>Омар, в лице Джалгасбаевой Шынар Балтабаевны</t>
  </si>
  <si>
    <t>Развитие детского сада</t>
  </si>
  <si>
    <t>CCGroup</t>
  </si>
  <si>
    <t>Организация деятельности детского сада</t>
  </si>
  <si>
    <t>Children Caspian</t>
  </si>
  <si>
    <t>Организация деятельности частной школы</t>
  </si>
  <si>
    <t>Nurgul_Jadra в лице Жадра Нүргүл Жумагазқызы</t>
  </si>
  <si>
    <t xml:space="preserve">Расширение деятельности по предоставлению услуг грузоперевозок </t>
  </si>
  <si>
    <t>Геофизическая Компания ГИС-сервис</t>
  </si>
  <si>
    <t xml:space="preserve">Расширение деятельности по проведению геологической разведки и изысканий </t>
  </si>
  <si>
    <t>AZIZAs KITCHEN в лице Адиловой Айманкул Мукашовны</t>
  </si>
  <si>
    <t>Производство готовых пищевых продуктов</t>
  </si>
  <si>
    <t>Сагимбаев АК в лице Сагимбаева Айжаркына Камисбаевича</t>
  </si>
  <si>
    <t xml:space="preserve">Развитие деятельности ресторанов и предоставление услуг по доставке продуктов питания </t>
  </si>
  <si>
    <t>Kaspi zholy</t>
  </si>
  <si>
    <t xml:space="preserve">Прочая вспомогательная деятельность в сфере перевозок </t>
  </si>
  <si>
    <t>Искакбаева в лице Искакбаевой Жанат Баеткызы</t>
  </si>
  <si>
    <t>Apsadyk в лице АПСАДЫҚ АЙҒАНЫМ БАҚЫТЖАНҚЫЗЫ</t>
  </si>
  <si>
    <t>Открытие цеха по производству мебели</t>
  </si>
  <si>
    <t>СЕЙТЖАНОВА ГАУХАР БАХЫТОВНА</t>
  </si>
  <si>
    <t>Шұғыла в лице Досан Даны Айтқалиқызы</t>
  </si>
  <si>
    <t>Сеитов А.Д. в лице Сеитова Асета Дуйсенбаевича</t>
  </si>
  <si>
    <t xml:space="preserve">Пополнение оборотных средств в сфере обработки древесины </t>
  </si>
  <si>
    <t>Иманбаева Г.Т. в лице Иманбаевой Гулии Терекбаевны</t>
  </si>
  <si>
    <t>ALTair-NT</t>
  </si>
  <si>
    <t>RUTA Group</t>
  </si>
  <si>
    <t xml:space="preserve">Расширение деятельности базы отдыха </t>
  </si>
  <si>
    <t>RiA Safety (РиА Сейфти)</t>
  </si>
  <si>
    <t>поликомпозит</t>
  </si>
  <si>
    <t>Приобретение технологического оборудования, комплектующий усовершенствование или замена существующих изношенных комплектующих с монтажом</t>
  </si>
  <si>
    <t>Пополнение оборотных средств, закуп сырья полиэтиленовой крошки (для выпуска готовой продукции и дальнейшей реализации)</t>
  </si>
  <si>
    <t>KRISTAL</t>
  </si>
  <si>
    <t>Расширение в сфере производства безалкогольных напитков</t>
  </si>
  <si>
    <t>Аква-Идеал</t>
  </si>
  <si>
    <t xml:space="preserve">Расширение деятельности по производству питьевой бутилированной воды </t>
  </si>
  <si>
    <t>Jarqyn-2019</t>
  </si>
  <si>
    <t xml:space="preserve">Расширение деятельности по оказанию медицинских услуг </t>
  </si>
  <si>
    <t>АйКаз</t>
  </si>
  <si>
    <t>Инвестиции (приобретение насосного оборудования и деталей, а также ремонт действующих насосов)</t>
  </si>
  <si>
    <t xml:space="preserve">АКМАРАЛ, в лице Нураева Каната Туленовича </t>
  </si>
  <si>
    <t xml:space="preserve">Расширение деятельности в сфере реализации продуктов питания </t>
  </si>
  <si>
    <t>Иманов Н.Ж. в лице Иманова Нурлыбека Жарлыгасовича</t>
  </si>
  <si>
    <t xml:space="preserve">Расширение деятельности по оказанию транспортных услуг (грузоперевозки) </t>
  </si>
  <si>
    <t>prosmile premium</t>
  </si>
  <si>
    <t>Развитие стоматологической клиники</t>
  </si>
  <si>
    <t>ХАЛБАЕВ К. Е., в лице Халбаева Кайрата Ёмутбаевича</t>
  </si>
  <si>
    <t xml:space="preserve">Расширение деятельности в сфере общественного питания </t>
  </si>
  <si>
    <t>ШЕКТИБАЕВ КУРАЛ ИЗМУРАТОВИЧ</t>
  </si>
  <si>
    <t>Приобретение оборудования и проведение ремонтно-отделочных работ для открытия пекарни</t>
  </si>
  <si>
    <t>АБАДОВ КО</t>
  </si>
  <si>
    <t>Расширение деятельности по оказанию транспортных услуг</t>
  </si>
  <si>
    <t>ReBuild Trade Company</t>
  </si>
  <si>
    <t>Актанбердиев в лице Актанбердиева  Берика Анапияевича</t>
  </si>
  <si>
    <t xml:space="preserve">Расширение деятельности по оказанию транспортных услуг </t>
  </si>
  <si>
    <t>РАХАТ - НУР</t>
  </si>
  <si>
    <t>Проведение ремонта в нежилом помещении стоматологии</t>
  </si>
  <si>
    <t>КазИнтегСтрой</t>
  </si>
  <si>
    <t>АМАНҒАЛИ в лице АМАНҒАЛИ ӘДІЛЕТ САБИТҰЛЫ</t>
  </si>
  <si>
    <t>Расширение в сфере производства мебели</t>
  </si>
  <si>
    <t>SMR-EURASIA</t>
  </si>
  <si>
    <t xml:space="preserve">Расширение деятельности в сфере строительно-монтажных работ </t>
  </si>
  <si>
    <t>Батыс-2008</t>
  </si>
  <si>
    <t>Шапағат в лице Дәкенова Асқара Дәкенұлы</t>
  </si>
  <si>
    <t>Aktau Service Plus</t>
  </si>
  <si>
    <t>Расширение в сфере оказания грузовых услуг</t>
  </si>
  <si>
    <t>Dr Omarov Dental Clinic</t>
  </si>
  <si>
    <t>Расширение деятельности стоматологии</t>
  </si>
  <si>
    <t>ИМАШЕВА АЙГЕРИМ в лице Имашевой Айгерим Аскаровны</t>
  </si>
  <si>
    <t xml:space="preserve">Расширение деятельности по производству мясной продукции </t>
  </si>
  <si>
    <t>Маканбетова Наталья</t>
  </si>
  <si>
    <t xml:space="preserve">Производство верхней одежды </t>
  </si>
  <si>
    <t>97 STROY в лице КИСАБАЕВА ИГИЛИКА НУРЛЫБЕКУЛЫ</t>
  </si>
  <si>
    <t>Расширение деятельности транспортных грузоперевозок</t>
  </si>
  <si>
    <t>ШАМУРАДОВ ГАЛЫМДЖАН АМАНГЕЛДИЕВИЧ</t>
  </si>
  <si>
    <t xml:space="preserve">Грузовые перевозки </t>
  </si>
  <si>
    <t>КАЛДЖАН в лице ҚАЛДЖАН БЕРІК ЕРЖАНҰЛЫ</t>
  </si>
  <si>
    <t>Ержигит</t>
  </si>
  <si>
    <t xml:space="preserve">Ай - Ару в лице Артикбаевой Тураргуль Махмутовны </t>
  </si>
  <si>
    <t>АБДЕШ СЕРІК</t>
  </si>
  <si>
    <t>Развитие деятельности гостиницы</t>
  </si>
  <si>
    <t>Алина в лице Хаирмухаммедовой Алины Амангельдыкызы</t>
  </si>
  <si>
    <t>Расширение деятельности ателье</t>
  </si>
  <si>
    <t>Каукарова в лице Каукаровой Алтынгул Тулегеновны</t>
  </si>
  <si>
    <t xml:space="preserve">Расширение деятельности детского сада </t>
  </si>
  <si>
    <t>Қожамсүгір в лице Толемисова Адилета Елеусизовича</t>
  </si>
  <si>
    <t>Алинур в лице ЕСЕНГЕЛДИЕВОЙ АНАР САНСЫЗБАЕВНЫ</t>
  </si>
  <si>
    <t>Расширение в сфере оказания транспортных услуг</t>
  </si>
  <si>
    <t>ACTON FLOW</t>
  </si>
  <si>
    <t xml:space="preserve">Расширение деятельности по производству запорной арматуры, клапанов и вентилей </t>
  </si>
  <si>
    <t>АКТАУАРММЕТ</t>
  </si>
  <si>
    <t>Развитие деятельности по обработке металлов и сплавов</t>
  </si>
  <si>
    <t>AiNaz Food</t>
  </si>
  <si>
    <t xml:space="preserve">Расширение деятельности по производству пищевых продуктов </t>
  </si>
  <si>
    <t>АБДИЕВ Б. в лице Абдиева Бегалы</t>
  </si>
  <si>
    <t>Строительство гостиницы и приобретение оборудования для организации деятельности гостиницы</t>
  </si>
  <si>
    <t>Рекон Групп</t>
  </si>
  <si>
    <t xml:space="preserve">Расширение деятельности по производству железобетонных изделий  </t>
  </si>
  <si>
    <t>Beauty art в лице СЕЙТМАГАМБЕТОВОЙ МАРЖАН ТАНМАГАМБЕТОВНЫ</t>
  </si>
  <si>
    <t>Расширение услуг салона красоты</t>
  </si>
  <si>
    <t>Shiraz Tomato</t>
  </si>
  <si>
    <t>Right Contact</t>
  </si>
  <si>
    <t>ТУЛЕЕВА АИДА ТАСТАЙБЕКОВНА</t>
  </si>
  <si>
    <t xml:space="preserve">Организация деятельности хостела </t>
  </si>
  <si>
    <t>Хафиз в лице Шанытбаева Азамата Сериковича</t>
  </si>
  <si>
    <t xml:space="preserve">БАХЫТЖАНОВА КАМИЛА СЕРИКОВНА </t>
  </si>
  <si>
    <t xml:space="preserve">Производство пластиковых изделий </t>
  </si>
  <si>
    <t>Тулгабаева Асия Нурбергенқызы</t>
  </si>
  <si>
    <t>Реконструкция торгового дома</t>
  </si>
  <si>
    <t xml:space="preserve">Токтамысов в лице Токтамысова Асылбека Набиловича </t>
  </si>
  <si>
    <t xml:space="preserve">Развитие торговой деятельности </t>
  </si>
  <si>
    <t xml:space="preserve">Каниев в лице Каниева Азамата Хайроллаевича </t>
  </si>
  <si>
    <t>Көшербаев в лице КӨШЕРБАЕВА ЕРЖАНА БЕРІКҰЛЫ</t>
  </si>
  <si>
    <t>Приобретение тягача для деятельности грузоперевозок</t>
  </si>
  <si>
    <t xml:space="preserve">Калжанов в лице Калжанова Медета Ибадуллаевича </t>
  </si>
  <si>
    <t>Производство прочей верхней одежды</t>
  </si>
  <si>
    <t>Тажиходжаев в лице ТАЖИХОДЖАЕВА БАУЫРЖАНА АМАНЖОЛОВИЧА</t>
  </si>
  <si>
    <t>Приобретение тягача с прицепом для деятельности грузоперевозок</t>
  </si>
  <si>
    <t>АЛЛАМБЕРГЕНОВА ГУЛМИРА ХАИРБАЕВНА</t>
  </si>
  <si>
    <t>Приобретение самосвала для деятельности грузоперевозок</t>
  </si>
  <si>
    <t>АльфаСетка</t>
  </si>
  <si>
    <t>Приобретение оборудования для производства строительных стальных конструкций</t>
  </si>
  <si>
    <t>Тотал Сервис</t>
  </si>
  <si>
    <t>Приобретение коммерческой недвижимости для расширения деятельности в сфере производства прочих готовых металлических изделий</t>
  </si>
  <si>
    <t>ПавлодарМетизЦентр</t>
  </si>
  <si>
    <t>Развитие текущей деятельности по производству изделий из проволоки</t>
  </si>
  <si>
    <t>Абдрахманов в лице Абдрахманова Дархана Асылхановича</t>
  </si>
  <si>
    <t>Развитие деятельности по грузоперевозкам (приобретение автотранспорта)</t>
  </si>
  <si>
    <t xml:space="preserve">Нурбаева Патигул Анаркуловна </t>
  </si>
  <si>
    <t>Строительство помещения кафе</t>
  </si>
  <si>
    <t>ИртышАвтоРемонт</t>
  </si>
  <si>
    <t>АВМ-98</t>
  </si>
  <si>
    <t>Расширение деятельности по производству битума и аналогичных материалов</t>
  </si>
  <si>
    <t>First National Construction</t>
  </si>
  <si>
    <t xml:space="preserve">Развитие деятельности по строительству зданий </t>
  </si>
  <si>
    <t>Успех</t>
  </si>
  <si>
    <t>Развитие деятельности торговли</t>
  </si>
  <si>
    <t>Schatz в лице Мамбетовой Зарины Нурлановны</t>
  </si>
  <si>
    <t>Приобретение спецтехники</t>
  </si>
  <si>
    <t>Sazan-khan</t>
  </si>
  <si>
    <t>Открытие ресторана</t>
  </si>
  <si>
    <t>DQB Academy</t>
  </si>
  <si>
    <t>Расширение деятельности в сфере производства готовых металлических изделий или полуфабрикатов путем ковки</t>
  </si>
  <si>
    <t>RT-ENERGY</t>
  </si>
  <si>
    <t>Расширение деятельности в сфере грузового автомобильного транспорта</t>
  </si>
  <si>
    <t>Расширение деятельности по производству прочих готовых металлических изделий</t>
  </si>
  <si>
    <t>ДЕМЬЯН ПВ</t>
  </si>
  <si>
    <t>Расширение деятельности в сфере деятельности грузового автомобильного транспорта</t>
  </si>
  <si>
    <t>Davids Garden в лице Сапарбековой Томирис Руслановны</t>
  </si>
  <si>
    <t>Расширение деятельности ресторанного бизнеса и услуг по доставке продуктов питания</t>
  </si>
  <si>
    <t>КАЛИЕВ К.С. в лице Калиева Каната Сериковича</t>
  </si>
  <si>
    <t>Инвестиции - приобретение спецтехники</t>
  </si>
  <si>
    <t>ВКВ-ПВ</t>
  </si>
  <si>
    <t>Расширение деятельности в сфере производства пластиковых изделий</t>
  </si>
  <si>
    <t>БАСПАКОВА К.А. в лице Баспаковой Куралай Амангельдиновны</t>
  </si>
  <si>
    <t xml:space="preserve">Расширение деятельности по грузовым перевозкам </t>
  </si>
  <si>
    <t>Производственная торгово – строительная фирма "ДАНиЕР"</t>
  </si>
  <si>
    <t>Развитие деятельности по производству труб, трубопроводов, профилей, фитингов из стали</t>
  </si>
  <si>
    <t>Развитие деятельности по производству строительных стальных конструкций</t>
  </si>
  <si>
    <t>Расширение деятельности по производству строительных стальных конструкций</t>
  </si>
  <si>
    <t>ДЭКО</t>
  </si>
  <si>
    <t>Развитие деятельности по производству спецодежды</t>
  </si>
  <si>
    <t>meat expert</t>
  </si>
  <si>
    <t>Развитие деятельности торговли мясом и мясными продуктами</t>
  </si>
  <si>
    <t>Qazaq Oil Trading</t>
  </si>
  <si>
    <t>Развитие деятельности по розничной торговли ГСМ через собственные АЗС</t>
  </si>
  <si>
    <t>ALFA Textile</t>
  </si>
  <si>
    <t>Стекломир А</t>
  </si>
  <si>
    <t>Расширение деятельности по формированию и обработке листового стекла</t>
  </si>
  <si>
    <t>AKM Service Pro</t>
  </si>
  <si>
    <t>Развитие деятельности в сфере переработки отходов и лома черных металлов</t>
  </si>
  <si>
    <t>Павлодарский Завод Трубопроводной Арматуры</t>
  </si>
  <si>
    <t>Развитие производства паровых котлов, кроме котлов центрального отопления</t>
  </si>
  <si>
    <t>Омарова Айгуль Мейрамовна</t>
  </si>
  <si>
    <t xml:space="preserve">Расширение деятельности в сфере образования </t>
  </si>
  <si>
    <t>КазПрофБезопасность</t>
  </si>
  <si>
    <t>Абишев в лице Абишева Каната Жанатовича</t>
  </si>
  <si>
    <t>Развитие деятельности по грузовым перевозкам</t>
  </si>
  <si>
    <t>Фияло Н.А. в лице Фияло Никиты Александровича</t>
  </si>
  <si>
    <t>Развитие деятельности по производству металлических дверей и окон</t>
  </si>
  <si>
    <t>Вирджиния</t>
  </si>
  <si>
    <t>Развитие производства крахмала и продукции из крахмала</t>
  </si>
  <si>
    <t>Magnet Mebel в лице Бажаевой Дарьи Каиргельдиновны</t>
  </si>
  <si>
    <t>Развитие деятельности по производству мебели</t>
  </si>
  <si>
    <t>ЖАЙЛАУБАЕВ НУРБОЛАТ АХМЕТОВИЧ</t>
  </si>
  <si>
    <t>Расширение деятельности в сфере грузоперевозок</t>
  </si>
  <si>
    <t>Алтын Дала Астык</t>
  </si>
  <si>
    <t>Развитие деятельности по производству неочищенных масел и жиров</t>
  </si>
  <si>
    <t>RSI Industries</t>
  </si>
  <si>
    <t>Развитие деятельности в сфере грузоперевозок</t>
  </si>
  <si>
    <t>United Machinery Resources</t>
  </si>
  <si>
    <t>Развитие деятельности по производству автомобилей</t>
  </si>
  <si>
    <t>ИНОТЭК КАЗАХСТАН</t>
  </si>
  <si>
    <t>Развитие деятельности по выращиванию картофеля и посадочного материала</t>
  </si>
  <si>
    <t>Айсберг ПВ</t>
  </si>
  <si>
    <t>Расширение деятельности в сфере производства готовых пищевых продуктов</t>
  </si>
  <si>
    <t>ICE TRUCK PV</t>
  </si>
  <si>
    <t>Валиева в лице Валиевой Айгерим Зейноллаевны</t>
  </si>
  <si>
    <t>Расширение деятельности в сфере розничной торговли фруктами и овощами</t>
  </si>
  <si>
    <t>ORDA Trade</t>
  </si>
  <si>
    <t>Развитие деятельности торговли в г.Павлодар</t>
  </si>
  <si>
    <t>TransWayLogistics</t>
  </si>
  <si>
    <t>ЗЕРОНИН АЛЕКСАНДР АЛЕКСАНДРОВИЧ</t>
  </si>
  <si>
    <t>Развитие текущей деятельности по торговле</t>
  </si>
  <si>
    <t>ГОРЕЙКО АЛЕКСЕЙ АНАТОЛЬЕВИЧ</t>
  </si>
  <si>
    <t>РТЭКС</t>
  </si>
  <si>
    <t>Расширение деятельности в сфере аренды и управления собственными и арендованного складского помещения</t>
  </si>
  <si>
    <t>Asian Paints</t>
  </si>
  <si>
    <t>Развитие деятельности по производству красок, лаков, эмалей и минеральных пигментов для них</t>
  </si>
  <si>
    <t>СтройАрсеналКазахстан</t>
  </si>
  <si>
    <t>STARplast R</t>
  </si>
  <si>
    <t>Развитие деятельности по формированию и обработки листового стекла и пластмассовых изделий</t>
  </si>
  <si>
    <t>фирма "Актогай-АГРО"</t>
  </si>
  <si>
    <t>Расширение деятельности в сфере выращивания картофеля и посадочного материала и производства строительных стальных конструкций</t>
  </si>
  <si>
    <t>ПТТК</t>
  </si>
  <si>
    <t>Расширение брошюровочно-переплетной деятельности</t>
  </si>
  <si>
    <t>Evoоil Kazakhstan</t>
  </si>
  <si>
    <t>ACCENT в лице Аманжоловой Анель Маратовны</t>
  </si>
  <si>
    <t>Инвестиции (приобретение оборудования морозильные лари)</t>
  </si>
  <si>
    <t>Бота өнімдері в лице Имановой Ботагоз Казбековны</t>
  </si>
  <si>
    <t>Даулетова А.А.</t>
  </si>
  <si>
    <t>Аяжан в лице Жұмағұлова Аяжан Нұржанқызы</t>
  </si>
  <si>
    <t>Расширение деятельности по производству строительных смесей</t>
  </si>
  <si>
    <t>Detskiy sad "BAI BALA"</t>
  </si>
  <si>
    <t>INFO CENTER в лице Бурханадинұлы Иманғали</t>
  </si>
  <si>
    <t xml:space="preserve">Аселя в лице ЖАЙЛАУОВА АЗИЗА АБДИСАТТАРОВНА	</t>
  </si>
  <si>
    <t>Приобретение грузового автотранспорта в количестве 3 ед. и прицепа в количестве 1 ед.</t>
  </si>
  <si>
    <t>Феруза в лице Узенбаевой Ферузы Мухамматкуловны</t>
  </si>
  <si>
    <t>Расширение деятельности по производству навата</t>
  </si>
  <si>
    <t>MANS ELECTRO</t>
  </si>
  <si>
    <t>Приобретение оборудования для производства комплектной трансформаторной подстанций</t>
  </si>
  <si>
    <t>AliDar stom</t>
  </si>
  <si>
    <t>Приобретение оборудования и основных средств для стоматологии</t>
  </si>
  <si>
    <t>Приобретение основных средств для стоматологии</t>
  </si>
  <si>
    <t>Приобретение приобретение и основных средств для деятельности стоматологии</t>
  </si>
  <si>
    <t>Ясли сад "Сауран"</t>
  </si>
  <si>
    <t>АL’TAIR в лице Бейсембаевой Сании Асқарқызы</t>
  </si>
  <si>
    <t>Расширение деятельности по сдачи в аренду специальной техники</t>
  </si>
  <si>
    <t>УРАЛБАЕВ в лице Уралбаева Сайдрахмана Абдукаримовича</t>
  </si>
  <si>
    <t>Приобретение грузового автотранспорта для деятельности грузоперевозок</t>
  </si>
  <si>
    <t>BEST GLASS в лице ШЕРИМОВА БАГДАУЛЕТА ИКРАМОВИЧА</t>
  </si>
  <si>
    <t>Пополнение оборотных средств для производства окон и дверей</t>
  </si>
  <si>
    <t>Батыр Ақзер Қуатбекқызы</t>
  </si>
  <si>
    <t>Пополнение оборотных средств для производства стеновых блоков</t>
  </si>
  <si>
    <t>Женское Здоровье №1</t>
  </si>
  <si>
    <t>Приобретение оборудования для неинвазивного лифтинга и лазерных и радиочастотных процедур</t>
  </si>
  <si>
    <t>УСЕНТАЕВ ЕРЖАН РАХИМОВИЧ</t>
  </si>
  <si>
    <t>Пополнение оборотных средств для производства бетонных  плит и лотков для водоотвода</t>
  </si>
  <si>
    <t>ДУЙСЕНБАЕВ СЕРЖАН СИХЫМБАЕВИЧ</t>
  </si>
  <si>
    <t>Пополнение оборотных средств для производства готовых текстильных изделий, кроме одежды</t>
  </si>
  <si>
    <t>МИРРАХИМОВ МИРАЗИЗ МИРОСМАНОВИЧ</t>
  </si>
  <si>
    <t>Приобретение транспортного средства для предоставления услуг грузоперевозок</t>
  </si>
  <si>
    <t>KALDIBAY-TRANS</t>
  </si>
  <si>
    <t>Расширение деятельности грузоперевозок: приобретение 2 тягачей и 2 прицепов</t>
  </si>
  <si>
    <t>Ясли сад Төрежан-Ай</t>
  </si>
  <si>
    <t>Приобретение основных средств для детского сада</t>
  </si>
  <si>
    <t>ЗИЯБЕК ҚУАНЫШ ХУСНИДДИНҰЛЫ</t>
  </si>
  <si>
    <t>Пополнение оборотных средств для производства мебели</t>
  </si>
  <si>
    <t>Есенов в лице Есенова Нурымжана Умирзаковича</t>
  </si>
  <si>
    <t>Приобретение оборудования для действующего мебельного цеха</t>
  </si>
  <si>
    <t>ZIYATKER TURAN</t>
  </si>
  <si>
    <t>Завершение строительства и оснащение учебного корпуса школы</t>
  </si>
  <si>
    <t>Дауренбек в лице Есеналиева Дауренбека Жанибековича</t>
  </si>
  <si>
    <t>Приобретение грузового транспортного средства для грузоперевозок</t>
  </si>
  <si>
    <t>Kaz Oil Utilization</t>
  </si>
  <si>
    <t>Приобретение коммерческой недвижимости и оборудования</t>
  </si>
  <si>
    <t>Баракбаева Айгерим Бахытовна</t>
  </si>
  <si>
    <t>Эминова Кулара в лице Эминовой Кулары Ислам гызы</t>
  </si>
  <si>
    <t>Приобретение грузовых автотранспортов</t>
  </si>
  <si>
    <t>Имран в лице Абенова Сабира Кундузбековича</t>
  </si>
  <si>
    <t>Приобретение основных средств для открытия гостиницы</t>
  </si>
  <si>
    <t>АХМЕД в лице Дарьябаева Ахмеда Амангелдиевича</t>
  </si>
  <si>
    <t>Пополнение оборотных средств на производство обуви</t>
  </si>
  <si>
    <t>Ақерке в лице Райханова Ербола Кадировича</t>
  </si>
  <si>
    <t>Приобретение грузового транспортного средства</t>
  </si>
  <si>
    <t>Азимов А.Г. в лице Азимова Аяттилло Галебовича</t>
  </si>
  <si>
    <t>Пополнение оборотных средств для обжарки кофе, а также производства хлебобулочных и кондитерских изделий</t>
  </si>
  <si>
    <t>АКМАРАЛ в лице Каныбековой Акмарал Касымбековны</t>
  </si>
  <si>
    <t>Приобретение оборудования для производства удобрений</t>
  </si>
  <si>
    <t>Aizhamal Group</t>
  </si>
  <si>
    <t>Пополнение оборотных средств для производства хлебобулочных и кондитерских изделий</t>
  </si>
  <si>
    <t>САГЫНДЫКОВА в лице Сагындыковой Акмарал Данабековны</t>
  </si>
  <si>
    <t>Строительство общежития и приобретение основных средств</t>
  </si>
  <si>
    <t>МУРАТОВА ШЫНАРКУЛЬ ТУРГАНБАЕВНА</t>
  </si>
  <si>
    <t>Skybill в лице Ерназар Рысбек Ерсінбекұлы</t>
  </si>
  <si>
    <t>Приобретение оборудования для производства коробок</t>
  </si>
  <si>
    <t>Инвестиции - Приобретение оборудования для производства коробок</t>
  </si>
  <si>
    <t>Aru в лице КЕҢЕС АРУЖАН ОРАЗАЛЫҚЫЗЫ</t>
  </si>
  <si>
    <t>КАЛМЕНОВ ЖАКСЫБЕК ТУЙЧИЕВИЧ</t>
  </si>
  <si>
    <t>Рефинансирование ссудной задолженности, ремонт помещения и приобретение стоматологического оборудования</t>
  </si>
  <si>
    <t>ALRAZA GROUP</t>
  </si>
  <si>
    <t>Приобретение объекта с земельным участком и строительство детского центра</t>
  </si>
  <si>
    <t>Синяя волна</t>
  </si>
  <si>
    <t>Строительство и реконструкция склада и производственной базы</t>
  </si>
  <si>
    <t>ALASH FOOD INVEST</t>
  </si>
  <si>
    <t>Пополнение оборотных средств для деятельности по переработке и консервированию мяса сельскохозяйственной птицы</t>
  </si>
  <si>
    <t>ST-Бетон</t>
  </si>
  <si>
    <t>Пополнение оборотных средств для производства бетона</t>
  </si>
  <si>
    <t>Энергомера Казахстан</t>
  </si>
  <si>
    <t>Строительство завода</t>
  </si>
  <si>
    <t>JalyziHit</t>
  </si>
  <si>
    <t>Приобретение оборудования для производства жалюзи</t>
  </si>
  <si>
    <t>Аман</t>
  </si>
  <si>
    <t>Ремонт здания и приобретение оборудования для пекарни</t>
  </si>
  <si>
    <t xml:space="preserve">БАЯНСУЛУ в лице Жунисовой Баянсулу Мусилимхановны </t>
  </si>
  <si>
    <t>Приобретение нежилого помещения для организации гостиницы</t>
  </si>
  <si>
    <t>Gorizont в лице Богдан Аңсар Мұратұлы</t>
  </si>
  <si>
    <t>Азизова в лице Азизовой Диларам Сатыбалдиевны</t>
  </si>
  <si>
    <t>Приобретение оборудования по производству хлебобулочных, кондитерских изделий и основных средств</t>
  </si>
  <si>
    <t>AS-AL-AR в лице Мырзахметовой Мадины Исмадияровны</t>
  </si>
  <si>
    <t>Приобретение оборудования для производства сахара в стиках</t>
  </si>
  <si>
    <t>GREEN ECO PACK</t>
  </si>
  <si>
    <t>Приобретение коммерческой недвижимости и оборудования для производства бумажных пакетов</t>
  </si>
  <si>
    <t>Алидар в лице Дарханбаева Ержигита Коспаковича</t>
  </si>
  <si>
    <t>Приобретение грузового транспортного средства с прицепом для оказания услуг грузоперевозок</t>
  </si>
  <si>
    <t>ЭталонАгроХим</t>
  </si>
  <si>
    <t>Агро продукт СК</t>
  </si>
  <si>
    <t>КазБитПро</t>
  </si>
  <si>
    <t xml:space="preserve">Фабрика SO-VA </t>
  </si>
  <si>
    <t>Мустафаев</t>
  </si>
  <si>
    <t>Развитие сельского хозяйства</t>
  </si>
  <si>
    <t>Развитие деятельности по выращиванию зерновых и зернобобовых культур</t>
  </si>
  <si>
    <t>Мардасов В Н</t>
  </si>
  <si>
    <t>Организация деятельности, способствующей растениеводству</t>
  </si>
  <si>
    <t xml:space="preserve">Развитие деятельности, способствующей растениеводству </t>
  </si>
  <si>
    <t>ES Trade Company</t>
  </si>
  <si>
    <t>АрсеналNord, в лице Заргарян Армена Мамиковича</t>
  </si>
  <si>
    <t>АСАЛ</t>
  </si>
  <si>
    <t>Производство безалкогольных напитков и минеральных вод</t>
  </si>
  <si>
    <t>ПЕТРОВ АЛЕКСАНДР СЕРГЕЕВИЧ</t>
  </si>
  <si>
    <t>Организация деятельности фитнес-клуба</t>
  </si>
  <si>
    <t>Магнат, в лице Айтымбек Вильдам</t>
  </si>
  <si>
    <t>Завьялкова, в лице Завьялковой Вероники Сергеевны</t>
  </si>
  <si>
    <t>SCK</t>
  </si>
  <si>
    <t>Развитие розничной торговли путем заказов товаров по почте или через сеть Интернет</t>
  </si>
  <si>
    <t>Райян, в лице Нукушевой Динары Каиргельдиновны</t>
  </si>
  <si>
    <t>Развитие вспомогательной деятельности сухопутного транспорта</t>
  </si>
  <si>
    <t>Горизонт-Петропавловск</t>
  </si>
  <si>
    <t>Оптовая торговля зерном, семенами и кормами для животных</t>
  </si>
  <si>
    <t>Ережепов</t>
  </si>
  <si>
    <t>Дорошенко в лице Дорошенко Романа Олеговича</t>
  </si>
  <si>
    <t>Армантобе</t>
  </si>
  <si>
    <t>Расширение оптовой торговли</t>
  </si>
  <si>
    <t>Сейпиев Р.С., в лице Сейпиева Рината Сагандыковича</t>
  </si>
  <si>
    <t>TOP MOTORS GROUP</t>
  </si>
  <si>
    <t>Расширение деятельности по техническому обслуживанию и ремонту автомобилей, за исключением произведенных станциями технического обслуживания, находящимися на придорожной полосе</t>
  </si>
  <si>
    <t>Оптовая торговля пестицидами и прочими агрохимическими продуктами</t>
  </si>
  <si>
    <t>ШЛИКБАЕВ САПАРГАЛИ БИРЖАНОВИЧ</t>
  </si>
  <si>
    <t>Развитие прочей деятельности по обеспечению питанием</t>
  </si>
  <si>
    <t>Центр паллиативной помощи</t>
  </si>
  <si>
    <t>Расширение деятельности больниц широкого профиля и специализированных больниц</t>
  </si>
  <si>
    <t>Билялова, в лице Биляловой Зарины Амангельдиновны</t>
  </si>
  <si>
    <t>Аушахманова А.М. в лице Аушахмановой Айжан Манаповны</t>
  </si>
  <si>
    <t>Бескольская школа-колледж</t>
  </si>
  <si>
    <t>Расширение деятельности по основному и общему среднему образованию</t>
  </si>
  <si>
    <t>Жиһаз Петропавловск</t>
  </si>
  <si>
    <t>Расширение деятельности по производству матрасов</t>
  </si>
  <si>
    <t xml:space="preserve">АзияШинТранс </t>
  </si>
  <si>
    <t>АБВГДЕЙКА</t>
  </si>
  <si>
    <t>Развитие дошкольного образования</t>
  </si>
  <si>
    <t>Север-РК</t>
  </si>
  <si>
    <t>Приобретение автотранспортных средств для развития грузоперевозок</t>
  </si>
  <si>
    <t>U. HOME в лице Мурзасова Тимура Серикбаевича</t>
  </si>
  <si>
    <t>КызылжарСтройГрупп</t>
  </si>
  <si>
    <t>Тарасов Александр Владимирович</t>
  </si>
  <si>
    <t>AESR STROY COMPANY</t>
  </si>
  <si>
    <t>Расширение деятельности по оптовой торговли скобяными изделиями, водопроводным и отопительным оборудованием и  инвентарем</t>
  </si>
  <si>
    <t>Птичий Двор</t>
  </si>
  <si>
    <t>Развитие смешанного, мясояичного производства</t>
  </si>
  <si>
    <t>SamLit</t>
  </si>
  <si>
    <t>Развитие деятельности по благоустройству территорий</t>
  </si>
  <si>
    <t>Бахар в лице Икрамовой Гузалим Шириновны</t>
  </si>
  <si>
    <t>Приобретение грузового автотранспорта марки MercedesBenz, не ранее 2020 года выпуска (в кол-ве 1 ед.) и на приобретение рефрижератора марки Mercedes-Benz, не ранее 2002 года выпуска (в кол-ве 1 ед.)</t>
  </si>
  <si>
    <t>Калдыгоз в лице Қалдыкөз Мәдияр  Бақытжанұлы</t>
  </si>
  <si>
    <t>Приобретение оборудования для открытие компьтерного клуба</t>
  </si>
  <si>
    <t>Детский ясли сад "Ханболат"</t>
  </si>
  <si>
    <t>Строительство детского сада</t>
  </si>
  <si>
    <t>АГАБЕКОВ АСКАТ САРЫБАЕВИЧ</t>
  </si>
  <si>
    <t>Приобретение колесного экскаватора, для дальнейшей сдачи в аренду</t>
  </si>
  <si>
    <t>Айгерим в лице Мәмбет Айгерім Әуесханқызы</t>
  </si>
  <si>
    <t>Косметический ремонт нежилого здание</t>
  </si>
  <si>
    <t>БЕГАЛИЕВ в лице Бегалиева Талгата</t>
  </si>
  <si>
    <t>Приобретение грузового автотранспорта для грузоперевозок</t>
  </si>
  <si>
    <t>Yakuda в лице Якуда Балнұр Сайрамбайқызы</t>
  </si>
  <si>
    <t>Приобретение основных средств  для реабилитационного центра</t>
  </si>
  <si>
    <t>ЭШМУРАТОВ в лице Эшмуратова Муроджан Алишерович</t>
  </si>
  <si>
    <t>Акерке в лице Байсалбаевой Ақерке Оразалиқызы</t>
  </si>
  <si>
    <t>"NRK CONSTRUCTION"</t>
  </si>
  <si>
    <t>Приобретение спецтехники для сдачи в аренду</t>
  </si>
  <si>
    <t>Технотел</t>
  </si>
  <si>
    <t>Приобретение земельного участка, строительство АЗС и приобретение основных средств для АЗС</t>
  </si>
  <si>
    <t>TS Oil Group</t>
  </si>
  <si>
    <t>Расширение деятельности по реализации моторных масел</t>
  </si>
  <si>
    <t>МАХМУТОВА АЙГУЛЬ ХОЛДАРБЕККЫЗЫ</t>
  </si>
  <si>
    <t>Приобретение двух тягачей марки DAF/VOLVO/Scania и 1 автовоза-прицепа марки Lohr/Ultima/Ultima plus</t>
  </si>
  <si>
    <t>Grain Trade Export</t>
  </si>
  <si>
    <t>Пополнение оборотных средств для сельскохозяйственных работ</t>
  </si>
  <si>
    <t>Жаңбыр в лице Жаңбыр Алтыншаш Дүйсенқызы</t>
  </si>
  <si>
    <t>Калиев в лице Калиева Серикжана Есенгелдиевича</t>
  </si>
  <si>
    <t>Айсултан в лице Бижигитова Нурбол Анхабековича</t>
  </si>
  <si>
    <t>Приобретение оборудования для создания цеха по производству пластиковых изделий</t>
  </si>
  <si>
    <t>Нурамбекова в лице Нурамбековой Гулмиры Мухумжанқызы</t>
  </si>
  <si>
    <t>Расширение торговой деятельности по реализации продуктов питания</t>
  </si>
  <si>
    <t>Қажымұхан-78 шаруа қожалығы</t>
  </si>
  <si>
    <t>Приобретение КРС для увеличение поголовья</t>
  </si>
  <si>
    <t>Ергешов в лице Ергешова Мургафура Мирзарахимовича</t>
  </si>
  <si>
    <t>ШАПУЛАТОВА в лице Шапулатовой Жулдыз Мошхаловны</t>
  </si>
  <si>
    <t>Расширение торговой деятельности в сфере реализации дверной продукции.</t>
  </si>
  <si>
    <t>Айтжан в лице Айтжан Ұлбеке Жұмағалиқызы</t>
  </si>
  <si>
    <t>Амина в лице Куанышова Мадина Есимжановна</t>
  </si>
  <si>
    <t>РИТА в лице Досимбетовой Рита Абдиганиевны</t>
  </si>
  <si>
    <t>БАЙБОЛОВА КУЛЬМИРА в лице Байболовой Кульмиры Кистаубаевны</t>
  </si>
  <si>
    <t xml:space="preserve">ИСАНОВА Ж.А в лице Исановой Жамила Аманкызы </t>
  </si>
  <si>
    <t xml:space="preserve">Приобретение коммерческой недвижимости </t>
  </si>
  <si>
    <t>Bolat-Metal в лице Бекжанова Болатбек Данабековича</t>
  </si>
  <si>
    <t>Приобретение оборудования для производства металлических дверей и окон</t>
  </si>
  <si>
    <t>Тутаева в лице Тутаевой Гульмиры Копбаевны</t>
  </si>
  <si>
    <t>Приобретение лошадей для их дальнейшего разведения в Сайрамском районе</t>
  </si>
  <si>
    <t>ЕРЛАН-НАН в лице Ахметова Ерлан Калдарбековича</t>
  </si>
  <si>
    <t>Приобретение оборудования для производство мучных изделии</t>
  </si>
  <si>
    <t>Қарқын-2030</t>
  </si>
  <si>
    <t>Строительство цехов и складских помещений в рамках расширения/реконструкции производства колбасных изделий (оплата за строительные материалы/услуги СМР; приобретение оборудования)</t>
  </si>
  <si>
    <t xml:space="preserve">Расширение деятельности по производству колбасных изделий </t>
  </si>
  <si>
    <t>Asia Brend в лице Абишева Уйгына Ибрагимовича</t>
  </si>
  <si>
    <t>Закуп сырья для производства мебели</t>
  </si>
  <si>
    <t>Строительство откормочной площадки для крупного рогатого скота по адресу: Туркестанская обл., Казыгуртский р-он, с.о. Какпакский (оплата за строительные материалы/услуги СМР; приобретение оборудования/основных средств)</t>
  </si>
  <si>
    <t>Start в лице Нұрмахан Бейбарыс Райсұлы</t>
  </si>
  <si>
    <t>Айлин в лице Аманова Бексултана Озганбаевича</t>
  </si>
  <si>
    <t>Расширение деятельности по реализации ТНП</t>
  </si>
  <si>
    <t>Сейдахметұлы Талғат</t>
  </si>
  <si>
    <t>Завершение строительства ресторана, по адресу: обл. Туркестанская, р-н Сузакский, с.о. Шолаккорганский, с. Шолаккорган, ул. Жибек Жолы, уч. 3503</t>
  </si>
  <si>
    <t>Damdi service</t>
  </si>
  <si>
    <t>Приобретение оборудования для производство готовых пищевых продуктов в г. Туркестан</t>
  </si>
  <si>
    <t>ҚАЙНАРОВА в лице Қайнаровой Амина Нуркенқызы</t>
  </si>
  <si>
    <t xml:space="preserve">Строительство торгового центра в Сайрамском районе </t>
  </si>
  <si>
    <t>Ясли-сад Балбөбек-1</t>
  </si>
  <si>
    <t>Приобретение оборудования/основных средств для медицинского центра</t>
  </si>
  <si>
    <t>BEU в лице Жауғашарова Әділет Жеңісұлы</t>
  </si>
  <si>
    <t>Приобретение лошадей для дальнейшего разведения</t>
  </si>
  <si>
    <t>Зираш</t>
  </si>
  <si>
    <t>Строительство медицинского центра в г.Туркестан</t>
  </si>
  <si>
    <t>Димаш в лице Саритаева Исабек Бекмуратовича</t>
  </si>
  <si>
    <t>Расширение торговой деятельности по реализации строительных материалов</t>
  </si>
  <si>
    <t>ЯСЛИ-САД БЕКЕТ АТА</t>
  </si>
  <si>
    <t xml:space="preserve">Приобретение основных средств для организации детского сада </t>
  </si>
  <si>
    <t>детский ясли-сад "KINDERLAND"</t>
  </si>
  <si>
    <t>Приобретение нежилого недвижимого имущества для детского сада</t>
  </si>
  <si>
    <t>ЕСЕНБЕКОВА Б.С. в лице Есенбековой Багилы Сагынтаевны</t>
  </si>
  <si>
    <t xml:space="preserve">Завершение строительства многоместного общежития и рефинансирование ссудной задолженности </t>
  </si>
  <si>
    <t>SHAVOZ в лице Тажиев Шохмардан Шавкатович</t>
  </si>
  <si>
    <t>Приобретение оборудования для цеха по производству слоеного теста</t>
  </si>
  <si>
    <t>Рахимов А.Ж. в лице Рахимова Аската Жамалбековича</t>
  </si>
  <si>
    <t>Расширение торговой деятельности по реализации муки и отруби</t>
  </si>
  <si>
    <t>Нұр-Қазына-Бай</t>
  </si>
  <si>
    <t>Приобретение нежилого здания для ведение бизнеса по производству круп</t>
  </si>
  <si>
    <t>Ясли детский сад AMANAT-BILIM</t>
  </si>
  <si>
    <t>Завершение и реконструкция здания детского сада</t>
  </si>
  <si>
    <t>АРҒЫМАҚ в лице Алимкулова Раушан Аманкуловна</t>
  </si>
  <si>
    <t>SHAX GROUP в лице Раметов Шахрух Марипжанұлы</t>
  </si>
  <si>
    <t>АЛИБЕК в лице Авелбеков Алибек Жулдасбекович</t>
  </si>
  <si>
    <t xml:space="preserve"> ӘЛСЕЙІТ НҰРЛАН в лице Әлсейіт Нұрлан Сәтбайұлы</t>
  </si>
  <si>
    <t>Приобретение спецтехники (Трактор МТЗ-80, Комбайн немка 303, Пресс-подборщик TUKAN )</t>
  </si>
  <si>
    <t>Батих в лице Есенбаева Алмата Дюсембековича</t>
  </si>
  <si>
    <t>Строительство фермы по разведению лошадей и КРС</t>
  </si>
  <si>
    <t>ЖАРЫЛҚАС Қ.А. в лице Жарылқас Қайрат Аминжанұлы</t>
  </si>
  <si>
    <t xml:space="preserve">Расширения ассортимента реализуемой мясной продукции в сети магазинов "AL BARAKAT" в г.Сатпаев </t>
  </si>
  <si>
    <t>БАЙКАСИНОВА ГАУХАР АЙТЖАНОВНА</t>
  </si>
  <si>
    <t>Приобретение  и  ремонт/реконструкция коммерческой недвижимости</t>
  </si>
  <si>
    <t>ШЕРХАН в лице Тембай Ілдария Нұрхамитқызы</t>
  </si>
  <si>
    <t>Приобретение  автозаправочной станции (АЗС) для дальнейшего сноса и строительства автомойки на территории АЗС</t>
  </si>
  <si>
    <t xml:space="preserve">Приобретение спец.техники - экскаватор погрузчик </t>
  </si>
  <si>
    <t>КОНУРБАЕВА в лице Конурбаевой Зуры Ашурматовны</t>
  </si>
  <si>
    <t xml:space="preserve">Приобретение теплицы по выращиванию овощей и цветов </t>
  </si>
  <si>
    <t>Шульц А.А. в лице Шульц Аркадия Аркадьевича</t>
  </si>
  <si>
    <t>Развитие текущей деятельности в сфере производства хлебобулочных изделии и производства продуктов из мяса и мяса сельскохозяйственной птицы</t>
  </si>
  <si>
    <t>Дорожник</t>
  </si>
  <si>
    <t>Приобретение оборудования (дробилка) для производства изделий из битума и аналогичных материалов</t>
  </si>
  <si>
    <t>NAUAT Group</t>
  </si>
  <si>
    <t>Ремонт коммерческой недвижимости а также приобретение оборудования, мебели для ресторана</t>
  </si>
  <si>
    <t>ИП Авто электрик в лице Нашкеновой Бекзат Болатовны</t>
  </si>
  <si>
    <t>Приобретение двух транспортных средств HOWO и КамАЗ</t>
  </si>
  <si>
    <t>Мейрманова Р. в лице Мейрмановой Розы Иманалиевны</t>
  </si>
  <si>
    <t>Расширение деятельности кафе в г.Сатпаев</t>
  </si>
  <si>
    <t>BOLASHAK CAPITAL</t>
  </si>
  <si>
    <t>Развитие текущей деятельности в сфере торговли</t>
  </si>
  <si>
    <t>Мейірбек АЖ в лице Мейірбек Аяулым Жанұллақызы</t>
  </si>
  <si>
    <t>Манас KZ</t>
  </si>
  <si>
    <t>Развитие текущей деятельности в сфере производства металлических дверей о окон</t>
  </si>
  <si>
    <t>Төлеуғазина С.Н в лице Төлеуғазина Сая Нұрланқызы</t>
  </si>
  <si>
    <t xml:space="preserve">Приобретение жилого дома с целью сдачи в аренду по адресу область Ұлытау, г. Сатпаев, ул. С. Асатова, д.50               </t>
  </si>
  <si>
    <t>CHAMPION в лице Отиншин Береке Аскербекович</t>
  </si>
  <si>
    <t xml:space="preserve">Ремонт коммерческой недвижимости, приобретение оборудование </t>
  </si>
  <si>
    <t>КАЙСАРОВА Т.Б. в лице Кайсаровой Толкын Бейсековны</t>
  </si>
  <si>
    <t>Строительство пристройки к бизнес-столовой "Хюгге Фудс" в г.Сатпаев</t>
  </si>
  <si>
    <t>Ұлытау Строй Сервис</t>
  </si>
  <si>
    <t>Приобретение оборудования для осуществления текущей деятельности в сфере строительства</t>
  </si>
  <si>
    <t>Altina Technology Казахстан</t>
  </si>
  <si>
    <t>Проведение ремонтных работ в тепличном комплексе</t>
  </si>
  <si>
    <t>Компания Элит Құрылыс</t>
  </si>
  <si>
    <t xml:space="preserve">Приобретение вилочного погрузчика и приобретение оборудования для производства изделий из бетона </t>
  </si>
  <si>
    <t>Рустемов А.А.</t>
  </si>
  <si>
    <t>Развитие деятельности по производству шлакоблоков и вибропрессованных брусчаток</t>
  </si>
  <si>
    <t>IP Akhashov</t>
  </si>
  <si>
    <t>Строительство складского помещения для дальнейшей сдачи в аренду</t>
  </si>
  <si>
    <t>KOREAN FOOD</t>
  </si>
  <si>
    <t>Приобретение коммерческого помещения для открытия ресторана в г.Сатпаев</t>
  </si>
  <si>
    <t>Байменова в лице Байменовой Айгуль Куанышбаевны</t>
  </si>
  <si>
    <t>Приобретение нежилого помещения для организации торговой деятельности</t>
  </si>
  <si>
    <t>Жүсіп  в лице Жүсіп Шолпан Балтабайқызы</t>
  </si>
  <si>
    <t>Приобретение коммерческих помещений, оборудования и ремонт для открытия компьютерного клуба в г.Жезказган</t>
  </si>
  <si>
    <t>Амре в лице Рақымбек Айдана Қуантайқызы</t>
  </si>
  <si>
    <t>Приобретение грузового автотранспорта в количестве 2 единиц</t>
  </si>
  <si>
    <t>Жаналиев в лице Жаналиева Армана Серикпаевича</t>
  </si>
  <si>
    <t>Приобретение помещения и приобретение оборудования по адресу: обл. Ұлытау, г. Жезказган, ул. Пушкина, зд. 8А</t>
  </si>
  <si>
    <t>Сезім в лице Узакова Сайрана Жанбырбаевича</t>
  </si>
  <si>
    <t>Приобретение оборудования и ремонт продуктового магазина</t>
  </si>
  <si>
    <t>Бозай KZ</t>
  </si>
  <si>
    <t>Организация деятельности асфальтобетонного завода (АБЗ) модульного типа</t>
  </si>
  <si>
    <t>ҚАЙНАР в лице Құсаинова Қайнара Жанғабылұлы</t>
  </si>
  <si>
    <t>Приобретение спецтехники для осуществления грузовых перевозок</t>
  </si>
  <si>
    <t>Ибраева в лице Ибраевой Магиры Аскербековной</t>
  </si>
  <si>
    <t>Приобретение поголовья лошадей</t>
  </si>
  <si>
    <t>ТУРГУМБАЕВ в лице ТУРГУМБАЕВ РАУАН ОМИРХАНОВИЧ</t>
  </si>
  <si>
    <t xml:space="preserve">Приобретение помещения магазина для расширение торговой деятельности </t>
  </si>
  <si>
    <t>САДЫҚБАЕВ в лице САДЫҚБАЕВ МАҚСАТ ҚУАНЫШБЕКҰЛЫ</t>
  </si>
  <si>
    <t xml:space="preserve">Приобретение сырья для расширение деятельности по производству стеновых блоков  </t>
  </si>
  <si>
    <t>Тулегенов Хамит Жумагалиевич</t>
  </si>
  <si>
    <t>Приобретение грузового автомобильного транспорта для расширения грузоперевозок</t>
  </si>
  <si>
    <t>СЛӘМОВ МАРЛАН ҚАЛИҰЛЫ</t>
  </si>
  <si>
    <t xml:space="preserve">Приобретение спецтехники для организации деятельности грузоперевозок </t>
  </si>
  <si>
    <t>Рахимбаев Серикбол Ержакыпович</t>
  </si>
  <si>
    <t xml:space="preserve">Фомина Любовь Михайловна </t>
  </si>
  <si>
    <t>Расширение деятельности по производству кухонной мебели</t>
  </si>
  <si>
    <t>DASUS в лице Харасовой Татьяны Александровны</t>
  </si>
  <si>
    <t>Приобретение недвижимости для производства продуктов из мяса и мяса сельскохозяйственной птицы</t>
  </si>
  <si>
    <t>Normal Work</t>
  </si>
  <si>
    <t xml:space="preserve">Пополнение оборотных средств для расширения деятельности по производству муки и прочих зерновых культур </t>
  </si>
  <si>
    <t>Жанибек в лице Жанибек Дастана</t>
  </si>
  <si>
    <t xml:space="preserve">Организация ресторанной деятельности на придорожной полосе </t>
  </si>
  <si>
    <t>Приобретение автотранспорта марки DAF</t>
  </si>
  <si>
    <t>ABZ TAU</t>
  </si>
  <si>
    <t xml:space="preserve">Расширение деятельности по производству товарного бетона </t>
  </si>
  <si>
    <t>SUAN в лице БАЙХАНОВОЙ ӘНЕЛ ҚАЛИХАНҚЫЗЫ</t>
  </si>
  <si>
    <t>Приобретение специальной техники для дальнейшей сдачи в аренду</t>
  </si>
  <si>
    <t>Марат-М</t>
  </si>
  <si>
    <t>Приобретение автобусов для осуществления пассажирских перевозок</t>
  </si>
  <si>
    <t>Нарестин Г.Э. в лице Нарестина Галыма Энгельсулы</t>
  </si>
  <si>
    <t xml:space="preserve">Расширения деятельности в области аренды собственной недвижимостью </t>
  </si>
  <si>
    <t>Мархабат в лице Утегеновой Меруерт Еркиновной</t>
  </si>
  <si>
    <t>Пополнение оборотных средств для строительства школы</t>
  </si>
  <si>
    <t>TURIN JOL1</t>
  </si>
  <si>
    <t>SUN DAN в лице Дандыбаева Дамира Жанузаковича</t>
  </si>
  <si>
    <t>Строительство домов для организации деятельности гостиничного комплекса</t>
  </si>
  <si>
    <t>ПМК Алтайремстрой</t>
  </si>
  <si>
    <t xml:space="preserve">Пополнение оборотных средств для расширения строительной деятельности </t>
  </si>
  <si>
    <t>Авангард УКА</t>
  </si>
  <si>
    <t>Приобретение основных средств для расширения деятельности металлургического производства</t>
  </si>
  <si>
    <t>Kaz-Hostel</t>
  </si>
  <si>
    <t>Приобретение недвижимости для организации деятельности хостела</t>
  </si>
  <si>
    <t>ВОСТОКРЕМСТРОЙМОНТАЖ</t>
  </si>
  <si>
    <t xml:space="preserve">Приобретение оборудования для расширения производства резинотехнических изделий </t>
  </si>
  <si>
    <t>Eurasian Fashion School</t>
  </si>
  <si>
    <t>Приобретение основных средств и ремонт помещения для открытия модельной школы</t>
  </si>
  <si>
    <t>Tumar Gas</t>
  </si>
  <si>
    <t>Приобретение автоматической линии заправки газовых баллончиков и автоматической линии по производству аэрозольных баллончиков</t>
  </si>
  <si>
    <t>АЛҚАНОВ ДУМАН МАРҚАБЕКҰЛЫ</t>
  </si>
  <si>
    <t xml:space="preserve">Организация деятельности туристической базы отдыха </t>
  </si>
  <si>
    <t>ШАРИПОВА ӘСЕЛ АЙДЫНБЕКҚЫЗЫ</t>
  </si>
  <si>
    <t xml:space="preserve">Расширение деятельности по аренде строительного оборудования </t>
  </si>
  <si>
    <t>Астана Агропартнер</t>
  </si>
  <si>
    <t>Пополнение оборотных средств для деятельности по оптовой торговле сельскохозяйственной техникой, оборудованием, деталями и принадлежностями к ним</t>
  </si>
  <si>
    <t>Курмангалиева Г.Г. в лице Курмангалиевой Гульнары Газизовной</t>
  </si>
  <si>
    <t>Приобретение коммерческой недвижимости</t>
  </si>
  <si>
    <t>Rating</t>
  </si>
  <si>
    <t>ӨКІСХАНОВА МӘСТУРӘ ҚАЖЫГЕРЕЙҚЫЗЫ</t>
  </si>
  <si>
    <t>Расширение деятельности по розничной торговли</t>
  </si>
  <si>
    <t>Тексти-Лайн Сервис</t>
  </si>
  <si>
    <t>Пополнение оборотных средств для производства одежды</t>
  </si>
  <si>
    <t>Кумарова в лице Аймурза Салтанат Аймурзановны</t>
  </si>
  <si>
    <t>Приоберетние коммерческого помещения для организации прочей медицинской деятельности</t>
  </si>
  <si>
    <t>Кудияров Ержан Мамутханович</t>
  </si>
  <si>
    <t>Приобретение коммерческой недвижимости и оборудования для производства кирпича и прочих строительных изделий</t>
  </si>
  <si>
    <t>EMAAR GROUPS</t>
  </si>
  <si>
    <t>Приобретение асфальтобетонного завода с оборудованием</t>
  </si>
  <si>
    <t>Мукушев в лице Мукушева Марата Ануарбековича</t>
  </si>
  <si>
    <t>Приобретение спецтехники для осуществления услуг по грузоперевозке</t>
  </si>
  <si>
    <t>УСТЬ-КАМЕНОГОРСКИЙ МАСЛО-ЭКСТРАКЦИОННЫЙ КОМПЛЕКС</t>
  </si>
  <si>
    <t>Пополнение оборотных средств для деятельности масло-экстракционного комплекса</t>
  </si>
  <si>
    <t>Спецтехаренда в лице Литвинова Игоря Алексеевича</t>
  </si>
  <si>
    <t xml:space="preserve">Строительство холодильного склада </t>
  </si>
  <si>
    <t>BIRINSHI KZ</t>
  </si>
  <si>
    <t>Строительство СТО</t>
  </si>
  <si>
    <t>Советова С.Д. в лице Советовой Салтанат Даулетхановной</t>
  </si>
  <si>
    <t>Мурзагалиев в лице Мурзагалиева Аслана Нурмолдаулы</t>
  </si>
  <si>
    <t>Приобретение коммерческой недвижимости для осуществления деятельности по предоставлению жилья</t>
  </si>
  <si>
    <t xml:space="preserve">CREME </t>
  </si>
  <si>
    <t>Расширение деятельность ресторанов и предоставление услуг по доставке продуктов питания</t>
  </si>
  <si>
    <t>ЭЛХОН</t>
  </si>
  <si>
    <t xml:space="preserve">Приобретение недвижимого имущества </t>
  </si>
  <si>
    <t>ДИМ ЛОГИСТИК</t>
  </si>
  <si>
    <t>Приобретение спецтехники для грузоперевозок</t>
  </si>
  <si>
    <t>Панкеев О.В. в лице Панкеева Олега Валерьевича</t>
  </si>
  <si>
    <t>Расширение производственных мощностей по производству макаронных изделий (лапша жайма)</t>
  </si>
  <si>
    <t>Марлен в лице Есетовой Гулзат Аманкелдиевны</t>
  </si>
  <si>
    <t>Разведение овец (МРС)</t>
  </si>
  <si>
    <t>Орынбаева в лице Орынбаевой Гулжанат Қожағалиқызы</t>
  </si>
  <si>
    <t xml:space="preserve">Бектибаев в лице Бектибаева Серика Базархановича  </t>
  </si>
  <si>
    <t>ЖУЛЬСАИТОВ БЕКМУРАТ АЯЗБАЕВИЧ</t>
  </si>
  <si>
    <t>Асыл - Ай в лице Даулетбаева Асхата Бектибаевича</t>
  </si>
  <si>
    <t>Рефинансирование задолженности ранее направленной на пополнение оборотных средств в торговле</t>
  </si>
  <si>
    <t>Бесбаев Д.Ж. в лице Бесбаева Данияра Жапсарбаевича</t>
  </si>
  <si>
    <t>Аскар-Тау НС</t>
  </si>
  <si>
    <t>Развитие деятельности по производству изделий из битума и аналогичных материалов</t>
  </si>
  <si>
    <t>Taraz Carbon (ранее ТОО "Ferrolabs-KZ")</t>
  </si>
  <si>
    <t>Инвестиции, приобретение компьютеров и комплектующих для сдачи в аренду</t>
  </si>
  <si>
    <t>Александр Мун в лице Мун Александра Климовича</t>
  </si>
  <si>
    <t>Сарыпбекова Мария Кумисбековна</t>
  </si>
  <si>
    <t>Пополнение оборотных средств в торговой сфере</t>
  </si>
  <si>
    <t xml:space="preserve">Ремонт арендуемого  торгового помещения </t>
  </si>
  <si>
    <t>АДЛЕТ в лице Орманбекова Адлета Бекатаевича</t>
  </si>
  <si>
    <t>АБИШ ӘЙГЕРІМ МЕЙРАМБЕКҚЫЗЫ</t>
  </si>
  <si>
    <t>Инвестиции (приобретение грузового транспорта Volvo FH не ранее 2011  года и прицеп Krone Profi Liner не ранее 2011 года выпуска)</t>
  </si>
  <si>
    <t>УСКЕМБАЕВ в лице Ускембаева Болата Жумабековича</t>
  </si>
  <si>
    <t xml:space="preserve">Инвестиции </t>
  </si>
  <si>
    <t xml:space="preserve">Диана в лице Ильясовой Маи Жумабековны </t>
  </si>
  <si>
    <t>MN-Clinic</t>
  </si>
  <si>
    <t>Приобретение оборудования для медицинского центра в г.Тараз</t>
  </si>
  <si>
    <t>МУХАМЕДЖАНОВ ДИМАШ МЫРЗАКЕРИМОВИЧ</t>
  </si>
  <si>
    <t>Инвестиции: Приобретение движимого имущества (экскаватор),  передвижного пескомоечного комплекса, работа по монтажу/демонтажу и перевозки дробильной установки, приобретение МРС  (овцо-маточное поголовье).</t>
  </si>
  <si>
    <t>СТАРЫЙ ЗАМОК в лице Забитовой Кифаят Казимовны</t>
  </si>
  <si>
    <t>Жамбыл Рем Сервис</t>
  </si>
  <si>
    <t>IT INDUSTRY DM</t>
  </si>
  <si>
    <t>Пополнение оборотных средств для развития деятельности по сборке компьютеров, моноблоков, серверов и интерактивных панелей</t>
  </si>
  <si>
    <t>ЖАДЫРА в лице Алибаевой Жадыры Абдимутовны</t>
  </si>
  <si>
    <t>СтройМонтажGroup</t>
  </si>
  <si>
    <t>Смак в лице Исабекова Жасузака Орынбасаровича</t>
  </si>
  <si>
    <t>ELLIN SHOES (ЕЛЛИН ШОЕС)</t>
  </si>
  <si>
    <t xml:space="preserve">Расширение деятельности по производству обуви в городе Тараз (ремонт и расширение производственного цеха) </t>
  </si>
  <si>
    <t>Рамазан-К</t>
  </si>
  <si>
    <t>RPOINT.KZ в лице Слан Рамазана Айдарұлы</t>
  </si>
  <si>
    <t>Кремлёвские двери</t>
  </si>
  <si>
    <t>Инвестиции (Приобретение коммерческой недвижимости по адресу: Жамбылская область, г.Тараз, район Әулиеата, ул.Санырык батыр, дом 45)</t>
  </si>
  <si>
    <t>JS GLASS</t>
  </si>
  <si>
    <t>Торговый дом GOOD LOOK</t>
  </si>
  <si>
    <t>Taza Tas</t>
  </si>
  <si>
    <t>Progress Trans Logistics</t>
  </si>
  <si>
    <t>Развитие деятельности по грузовым перевозкам в городе Тараз</t>
  </si>
  <si>
    <t>Қайратқызы Айсәуле в лице Қайратқызы Айсәуле</t>
  </si>
  <si>
    <t>МОРОЗОВ АЛЕКСАНДР АЛЕКСЕЕВИЧ</t>
  </si>
  <si>
    <t>ТаразТрансМоторс</t>
  </si>
  <si>
    <t>Мергенбай АУ в лице Мергенбай Айгүлім  Ұзақбайқызы</t>
  </si>
  <si>
    <t>Нұрлыхан в лице Мейірхан Нұрлыхан Әмірханұлы</t>
  </si>
  <si>
    <t>Развитие деятельности рекламного агентства</t>
  </si>
  <si>
    <t>ZHEK TURAN в лице Аббосова Жалила Азимовича</t>
  </si>
  <si>
    <t>Югай Юг Такси в лице Югай Павла Георгиевича</t>
  </si>
  <si>
    <t>Развитие деятельности электротакси в городе Тараз</t>
  </si>
  <si>
    <t>"Злиха" шаруа қожалығы в лице Бегалы Нуржігіт Мамырұлы</t>
  </si>
  <si>
    <t>South holiday</t>
  </si>
  <si>
    <t>Развитие деятельности по предоставлению услуг гостиницы в городе Тараз</t>
  </si>
  <si>
    <t>Майлаш в лице Кадырова Артагали Майлашовича</t>
  </si>
  <si>
    <t>Саметова А. А. в лице Саметовой Алтынай Айдарбековны</t>
  </si>
  <si>
    <t>Саби в лице Махановой Сабины Айдосқызы</t>
  </si>
  <si>
    <t xml:space="preserve">Укубаев Серик Джанович </t>
  </si>
  <si>
    <t>M DEMOKRAT</t>
  </si>
  <si>
    <t>КАЛМАТАЕВА ГУЛЬЖАН  УСЕНОВНА</t>
  </si>
  <si>
    <t>Ульянов в лице Солоповой Анны Викторовны</t>
  </si>
  <si>
    <t xml:space="preserve">АҚҚУ в лице Бериковой Камажай Амангельдиевны </t>
  </si>
  <si>
    <t>АЛИМБОСЫНОВА АЙГЕРИМ ДУЙСЕНБЕКОВНА</t>
  </si>
  <si>
    <t xml:space="preserve"> Пополнение оборотных средств</t>
  </si>
  <si>
    <t>Мерей в лице Арыкбаева Бахтияра Лесбековича</t>
  </si>
  <si>
    <t>"ЖК Исаханова Р.Ш." в лице Исахановой Рахии Шаймергеновны</t>
  </si>
  <si>
    <t>Ербосын в лице Сәлімбекова Ербосына Нұрмаханұлы</t>
  </si>
  <si>
    <t>Демидион в лице Кравченко Николая Игоревича</t>
  </si>
  <si>
    <t xml:space="preserve">ЛАЗЗАТ в лице Егембердиевой Лаззат Жумабековны </t>
  </si>
  <si>
    <t>АЗИЯ HOTEL в лице Комекбаевой Гульмиры Артыкбаевны</t>
  </si>
  <si>
    <t>Europa Asia Holding в лице Хе Дениса Олеговича</t>
  </si>
  <si>
    <t>Iris в лице Аппазова Ерната Ғабитұлы</t>
  </si>
  <si>
    <t>FT Строй Group</t>
  </si>
  <si>
    <t>Коныров в лице Конырова Ардака Амангельдиевича</t>
  </si>
  <si>
    <t>Развитие деятельности по грузовым перевозкам в городе Шу</t>
  </si>
  <si>
    <t>Айзере в лице Мухтаровой Надиры Касымбековны</t>
  </si>
  <si>
    <t>АМАНБАЕВА ГУЛФАРИЗАТ КУАТОВНА</t>
  </si>
  <si>
    <t>DON TRANS  в лице Уалиевой Шакирзат Куатовны</t>
  </si>
  <si>
    <t>Жумабек в лице Жумабек Сағидин Нуржанұлы</t>
  </si>
  <si>
    <t>Акма-Тараз в лице Ибрагимова Олега Эдуардовича</t>
  </si>
  <si>
    <t>Дара кәсіпкер Кутпанов Д.А. в лице Кутпанова Даурена Айдаровича</t>
  </si>
  <si>
    <t>Центр Камня в лице Урекбаевой Гульшат Жалгасовны</t>
  </si>
  <si>
    <t>КӘУСӘР БЕРЕКЕ в лице Даулбаева Айтказы Бакбергенулы</t>
  </si>
  <si>
    <t xml:space="preserve">Инвестиции (Приобретение самосвалов марки HOWO, 2 единицы) </t>
  </si>
  <si>
    <t>Тараз-Нефтепродукт</t>
  </si>
  <si>
    <t>Сыздыкбаева Ж. С в лице Сыздыкбаевой Жамал Саметовны</t>
  </si>
  <si>
    <t>Даниял-Даму</t>
  </si>
  <si>
    <t>Дощанова  в лице Дощановой Кенжекуль Тилеубаевны</t>
  </si>
  <si>
    <t>Компания Инвест mk</t>
  </si>
  <si>
    <t>Инвестиции (приобретение производственной базы вместе с основными средствами)</t>
  </si>
  <si>
    <t>Агаев в лице Агаева Алима Вагифоглы</t>
  </si>
  <si>
    <t>"ДОС Транс Логистик" в лице ИРГАЛИЕВ МАХАМБЕТ ЖОЛДЫБАЕВИЧ</t>
  </si>
  <si>
    <t>Расширение по грузовым перевозкам.</t>
  </si>
  <si>
    <t>Хамидин, в лице Хамидуллина Дархана Тенизбаевича</t>
  </si>
  <si>
    <t>Расширение деятельности по аренде строительного оборудования с оператором</t>
  </si>
  <si>
    <t>GazSnabOil</t>
  </si>
  <si>
    <t>Расширение деятельности по производству холодильного оборудования</t>
  </si>
  <si>
    <t>Турар в лице Кожахметовой Раи Тураровны</t>
  </si>
  <si>
    <t>Gold Market в лице Капустина Сергея Андреевича</t>
  </si>
  <si>
    <t>Организация деятельности по розничной торговле</t>
  </si>
  <si>
    <t>Алиев в лице Алиева Мейрамбека Амантаевича</t>
  </si>
  <si>
    <t>Расширение деятельности по производству пластмассовых упаковок для товаров</t>
  </si>
  <si>
    <t>Ecoclean, в лице Баймурзина Медеу Мадияровича</t>
  </si>
  <si>
    <t>RT Alliance</t>
  </si>
  <si>
    <t>Расширение деятельности по предоставлению услуг с применением азота</t>
  </si>
  <si>
    <t>"VERTEX.07"</t>
  </si>
  <si>
    <t>Расширение деятельности в сфере питания</t>
  </si>
  <si>
    <t>АКА-Инвест</t>
  </si>
  <si>
    <t>Расширение деятельности по оптовой торговле</t>
  </si>
  <si>
    <t>"СДЕК Уральск"</t>
  </si>
  <si>
    <t>Организация деятельности по сдаче в аренду недвижимого имущества</t>
  </si>
  <si>
    <t>"Болашак" в лице Буранова Галима  Салинжановича</t>
  </si>
  <si>
    <t>Расширение деятельности по предоставлению услуг автокомплекса</t>
  </si>
  <si>
    <t>Серикович, в лице Накенова Марата Сериковича</t>
  </si>
  <si>
    <t>Приобретение грузового автотранспорта в целях предоставления услуг по грузоперевозкам</t>
  </si>
  <si>
    <t>"УЛЖАН АЙДАРОВНА" в лице Тасбулатовой Улжан Айдаровны</t>
  </si>
  <si>
    <t>Расширение деятельности по организации детского садика</t>
  </si>
  <si>
    <t>"Profit Space"</t>
  </si>
  <si>
    <t>Организация деятельности учебного центра</t>
  </si>
  <si>
    <t>Организация цеха по производству мучных кондитерских изделий</t>
  </si>
  <si>
    <t>"ЯКОВЛЕВА М.С.", в лице Яковлевой Марины Станиславовны</t>
  </si>
  <si>
    <t>"Таир", в лице Мальтиева Руслана Булатовича</t>
  </si>
  <si>
    <t>Пополнение оборотных средств в сфере оптовой торговли широким ассортиментом товаров</t>
  </si>
  <si>
    <t xml:space="preserve"> "ИЖАНОВА А.А." в лице Ижановой Асель Амангельдыевны</t>
  </si>
  <si>
    <t>Расширение деятельности, связанной со сдачей торговых мест в аренду</t>
  </si>
  <si>
    <t>«АЛИЯ SERVICE» в лице Асановой Гульданы Бактыкалиевны</t>
  </si>
  <si>
    <t>Расширение деятельности в области производства металлических дверей и окон</t>
  </si>
  <si>
    <t>"Глобал Транс" в лице Мазанова Максима Александровича</t>
  </si>
  <si>
    <t>Расширение деятельности в сфере производства изделий из бетона, строительного гипса и цемента</t>
  </si>
  <si>
    <t>ХАН ОРДА II</t>
  </si>
  <si>
    <t>Организация деятельности по предоставлению услуг гостиниц</t>
  </si>
  <si>
    <t xml:space="preserve">«Хайрушина К.М.» в лице Хайрушиной Каршыги Мендыбаевны </t>
  </si>
  <si>
    <t>Расширение деятельности по розничной торговле мебелью</t>
  </si>
  <si>
    <t>"WEST PLAZA"</t>
  </si>
  <si>
    <t>"БҰЛАН" в лице Досалиева Махамбета Муратовича</t>
  </si>
  <si>
    <t>Расширение деятельности в сфере розничной торговли моторным топливом</t>
  </si>
  <si>
    <t>Turan Stroy Service Group</t>
  </si>
  <si>
    <t>Расширение деятельности по строительству</t>
  </si>
  <si>
    <t>BB-Supply</t>
  </si>
  <si>
    <t>Расширение деятельности по организации развлечений и отдыха</t>
  </si>
  <si>
    <t>КазСтройЛидер</t>
  </si>
  <si>
    <t>Амангалиева Р.С., в лице Амангалиевой Раисы Сериковны</t>
  </si>
  <si>
    <t>Пополнение оборотных средств в целях расширения деятельности по переработке мяса птицы</t>
  </si>
  <si>
    <t>Расширение деятельности по торговле продуктами питания</t>
  </si>
  <si>
    <t>"Гульнафис"</t>
  </si>
  <si>
    <t>Организация деятельности по сдаче в аренду коммерческой недвижимости</t>
  </si>
  <si>
    <t>"АСНИ" в лице Карамурзина Даурена Кекилбаевича</t>
  </si>
  <si>
    <t>Расширение деятельности по торговле</t>
  </si>
  <si>
    <t>"BKKS LPG"</t>
  </si>
  <si>
    <t>"TMPrime Group"</t>
  </si>
  <si>
    <t>Расширение деятельности по пассажирским перевозкам</t>
  </si>
  <si>
    <t>Dastur Et</t>
  </si>
  <si>
    <t>Расширение деятельности по переработке и консервированию мяса</t>
  </si>
  <si>
    <t>Трубпром</t>
  </si>
  <si>
    <t>Расширение деятельности по производству пластиковых труб</t>
  </si>
  <si>
    <t>Нарегеева Назгул Хамидоллиевна</t>
  </si>
  <si>
    <t>АСАУОВА АЙГУЛЬ СЕРЖАНОВНА в лице АСАУОВЫ АЙГУЛЬ СЕРЖАНОВНЫ</t>
  </si>
  <si>
    <t xml:space="preserve">Приобретение коммерческой недвижимости с целью расширения деятельности ресторана </t>
  </si>
  <si>
    <t>Токсанова Г.М. в лице Токсановой Гулмиры Мурзатаевны</t>
  </si>
  <si>
    <t>Организация деятельности по дошкольному образованию</t>
  </si>
  <si>
    <t>"Стимул+" в лице КОЙШЫБАЕВА МЕЙРАМБЕКА МАЛИКОВИЧА</t>
  </si>
  <si>
    <t>Расширение деятельности производства сухарей и печенья</t>
  </si>
  <si>
    <t>«SM Cargo»</t>
  </si>
  <si>
    <t>Расширение деятельности по грузоперевозкам.</t>
  </si>
  <si>
    <t>"Белес-Агро"</t>
  </si>
  <si>
    <t>"Алинур7"</t>
  </si>
  <si>
    <t>Полиграфсервис</t>
  </si>
  <si>
    <t>Расширение деятельности по производству гофрированных стаканов, коробок, бумаги и картона</t>
  </si>
  <si>
    <t>Альянс-КК</t>
  </si>
  <si>
    <t>Расширение торговой деятельности мясом и мясными продуктами</t>
  </si>
  <si>
    <t>Беркалиев Р.Ш. в лице Беркалиева Рустама Шакировича</t>
  </si>
  <si>
    <t>Организация деятельности по спорту и отдыха</t>
  </si>
  <si>
    <t>«Домашний хлеб ЖА» в лице Алипова Аскара Жаскайратовича</t>
  </si>
  <si>
    <t xml:space="preserve">Расширение производства хлебобулочных и мучных кондитерских изделий </t>
  </si>
  <si>
    <t>"Феррум Контракт"</t>
  </si>
  <si>
    <t>Расширение деятельности по производству  безалкогольных напитков и др.</t>
  </si>
  <si>
    <t>Талгат, в лице Рафаил Багдат Талгатұлы</t>
  </si>
  <si>
    <t>Организация деятельности по аренде строительного оборудования с оператором</t>
  </si>
  <si>
    <t>"BILIM PREMIUM SCHOOL"</t>
  </si>
  <si>
    <t>«Alliance Production Company»</t>
  </si>
  <si>
    <t xml:space="preserve">Завершение  строительства логистического центра </t>
  </si>
  <si>
    <t>ТОО "ХИМЧИСТКА ЖАСМИН"</t>
  </si>
  <si>
    <t>Расширение деятельности по аренде (субаренда) и управление собственными или арендованными бизнес-центром,  офисными помещениями, административным зданием.</t>
  </si>
  <si>
    <t>"Асыл Құрылыс Ком"</t>
  </si>
  <si>
    <t>Организация деятельности по производству стеновых блоков</t>
  </si>
  <si>
    <t>«Капустин» в лице Капустина Андрея Владимировича</t>
  </si>
  <si>
    <t>"Сапаралиева Г.А." в лице Сапаралиевой Гулнары Азаматовны</t>
  </si>
  <si>
    <t>Нұрым в лице СКАКОВА ТАСЫБЕКА ОНГАРОВИЧА</t>
  </si>
  <si>
    <t>Инвестиции (приобретение тягача)</t>
  </si>
  <si>
    <t>Emar Co.</t>
  </si>
  <si>
    <t>Айберген в лице СҰРАНШЫ АЙБЕРГЕН ЖОМАРТҰЛЫ</t>
  </si>
  <si>
    <t>Инвестиции (производство одежды).</t>
  </si>
  <si>
    <t>БУРАХАНОВА в лице Бурахановой Бахыт Исатаевны</t>
  </si>
  <si>
    <t>Инвестиции (приобретение магазина и оборудования, с частичным ремонтом)</t>
  </si>
  <si>
    <t>Нурсеитова в лице НУРСЕИТОВОЙ НАЗЫМ ГАРИФОЛЛАЕВНЫ</t>
  </si>
  <si>
    <t>Инвестиции (открытие гостиницы)</t>
  </si>
  <si>
    <t>Есжанова Нурлыхан Кыйбановна</t>
  </si>
  <si>
    <t>Инвестиции (приобретение грузового автотранспорта)</t>
  </si>
  <si>
    <t>РенМар, в лице Сейдуллаевой Маржан Сексембаевны</t>
  </si>
  <si>
    <t>Инвестиции (Строительство пристройки к действующему производственному цеху по производству полуфабрикатов)</t>
  </si>
  <si>
    <t>САБЫРБАЕВА в лице САБЫРБАЕВОЙ ДИНЫ ТОЛЕУГАЗЫЕВНЫ</t>
  </si>
  <si>
    <t>Инвестиции (оснащение ресторана)</t>
  </si>
  <si>
    <t>Асыл-Айым 2</t>
  </si>
  <si>
    <t>Инвестиции (приобретение помещения для детского сада)</t>
  </si>
  <si>
    <t>ДЕТСКИЙ САД "АЙЫМ KIDS"</t>
  </si>
  <si>
    <t>МУСИНА СД в лице МУСИНОЙ САНДУГАШ ДЕМЕУОВНЫ</t>
  </si>
  <si>
    <t>АКУМИТ</t>
  </si>
  <si>
    <t>ACADEMY ESHMET</t>
  </si>
  <si>
    <t>Цехановский в лице Цехановского Алексея Витальевича</t>
  </si>
  <si>
    <t>Расширение деятельности розничной торговля путем заказа товаров по почте или через сеть Интернет</t>
  </si>
  <si>
    <t>АЗЕН и К</t>
  </si>
  <si>
    <t>Балым в лице ДЖАКСЫЛЫКБАЕВА МАКСАТА ТАЛГАТОВИЧА</t>
  </si>
  <si>
    <t>KupiTdk в лице ЕРМУХАМБЕТОВОЙ МЕРУЕРТ ХАМИТОВНЫ</t>
  </si>
  <si>
    <t>Инвестиции (приобретение имущества)</t>
  </si>
  <si>
    <t>PARTNER'S MOUNTAIN WATER CO</t>
  </si>
  <si>
    <t>Расширение деятельности по производству безалкогольных напитков, минеральных вод и других вод в бутылках</t>
  </si>
  <si>
    <t>Амантаева М.А. в лице Амантаевой Муниры Амантайқызы</t>
  </si>
  <si>
    <t>Расширение прочих индивидуальных услуг</t>
  </si>
  <si>
    <t>Gasyr в лице Кожекеевой Нургайшы Кайыпбердиевны</t>
  </si>
  <si>
    <t>Организация деятельности сдачи в аренду коммерческих помещении.</t>
  </si>
  <si>
    <t>Бастау в лице Сеита Асета Аскарбекулы</t>
  </si>
  <si>
    <t>Расширение деятельности по обработке урожая</t>
  </si>
  <si>
    <t>ДАНА в лице Алимбаевой Даны Шеркуатовны</t>
  </si>
  <si>
    <t>Организация деятельности грузоперевозок</t>
  </si>
  <si>
    <t>Айару в лице Турысбековой Арай Болатовны</t>
  </si>
  <si>
    <t>Расширение деятельности по прочей розничная торговля в неспециализированных магазинах (Инвестиции)</t>
  </si>
  <si>
    <t>Seitkazinova D в лице Сейтказиновой Динары Зейнельвахитовны</t>
  </si>
  <si>
    <t>Бекболат бөбекжайы</t>
  </si>
  <si>
    <t>Организация деятельности дошкольного образования</t>
  </si>
  <si>
    <t>ПОС</t>
  </si>
  <si>
    <t>Maximus в лице Намазбаева Дулата Бейсеновича</t>
  </si>
  <si>
    <t>Расширение деятельности по производству прочей мебели (ПОС)</t>
  </si>
  <si>
    <t>Easy-Buh</t>
  </si>
  <si>
    <t>Гауһар в лице Кусаиновой Толкын Райхановны</t>
  </si>
  <si>
    <t>Расширение деятельности зоны отдыха в Акщи</t>
  </si>
  <si>
    <t>Serious</t>
  </si>
  <si>
    <t>Строительство коррекционного центра для детей с диагнозом аутизм</t>
  </si>
  <si>
    <t>Хасанов Н.Н.</t>
  </si>
  <si>
    <t>Расширение стоматологической деятельности (стоматология)</t>
  </si>
  <si>
    <t>Сапсан в лице Александровой Анастасии Сергеевны</t>
  </si>
  <si>
    <t>AIBI ясли-сад</t>
  </si>
  <si>
    <t>Ер-Сәби</t>
  </si>
  <si>
    <t>Расширение деятельности дошкольного образования в Алматинской области</t>
  </si>
  <si>
    <t>МИРАС в лице Жекебай Аймжан</t>
  </si>
  <si>
    <t>Good mart в лице Мамырбекова Жараса Ерлановича</t>
  </si>
  <si>
    <t>Организация деятельности производства мыла</t>
  </si>
  <si>
    <t>Аутова Раушан Сабыровна в лице Аутовой Раушан Сабыровны</t>
  </si>
  <si>
    <t>Организация деятельности гостиничных услуг в Панфиловском районе</t>
  </si>
  <si>
    <t>Асыл Мұра 1</t>
  </si>
  <si>
    <t>Ремонт коммерческой недвижимости в целях организации деятельности частной школы в Карасайском районе, Алматинской области</t>
  </si>
  <si>
    <t>INNOVERSE TALDYQORGAN</t>
  </si>
  <si>
    <t>БЕКЖАН в лице БЕГБАТЫР БЕГЖАН ЧЕРИЗАТҰЛЫ</t>
  </si>
  <si>
    <t>МОЗЖЕРИН в лице Мозжерина Дмитрия Викторовича</t>
  </si>
  <si>
    <t>Universal в лице Кашкынбаева Руслана</t>
  </si>
  <si>
    <t>БЕКАРЫС в лице ҚҰСАЙЫН СЕРІК</t>
  </si>
  <si>
    <t>Расширение деятельности производства стеновых блоков</t>
  </si>
  <si>
    <t>Beket Solutions</t>
  </si>
  <si>
    <t>Расширение деятельности производства компьютеров и периферийного оборудования</t>
  </si>
  <si>
    <t>Батыр в лице Саугамбаевой Аяны Себеповны</t>
  </si>
  <si>
    <t>Расширение деятельности общественного питания (кафе)</t>
  </si>
  <si>
    <t>ЖАЛМАНБЕОВ в лице ЖАЛМАНБЕТОВА ЕРБОЛА БИСЕНГАЛИЕВИЧА</t>
  </si>
  <si>
    <t>Организация деятельности общественного питания  (Строительство Ресторана)</t>
  </si>
  <si>
    <t>EcoGenMedia</t>
  </si>
  <si>
    <t>Расширение рекламной деятельности в г.Алматы</t>
  </si>
  <si>
    <t>АБИЛАЕВА  В ЛИЦЕ АБИЛАЕВОЙ ГУЛЖАНАР КАНИБЕКОВНЫ</t>
  </si>
  <si>
    <t>Расширение бизнеса в сфере торговли строительными материалами</t>
  </si>
  <si>
    <t>Мадина в лице Сейтказиевой Мадины Канатовны</t>
  </si>
  <si>
    <t>Расширение деятельности в сфере производства мебели</t>
  </si>
  <si>
    <t xml:space="preserve"> Амина в лице Керсаевой Тлеугайши Егеубаевны</t>
  </si>
  <si>
    <t>Даулет в лице Нүсіпжан Дәулет Сержанұлы</t>
  </si>
  <si>
    <t>МАЛАХАТ в лице Мирзаевой Малахат Ахмедаликызы</t>
  </si>
  <si>
    <t>Расширение производства хлебобулочных изделии</t>
  </si>
  <si>
    <t>КОНЧИБАЕВА БАКЫТ ЕРКАШЕВНА</t>
  </si>
  <si>
    <t>Организация деятельности дошкольного образования (детский сад)</t>
  </si>
  <si>
    <t>Бельгужаева в лице Бельгужаевой Айжан Кырыкбаевны</t>
  </si>
  <si>
    <t>Расширение деятельности грузоперевозок в области Жетісу</t>
  </si>
  <si>
    <t>КОЙЖАЯРОВА КЗ в лице Койжаяровой Куралай Зейнакабыловны</t>
  </si>
  <si>
    <t>"iBópe"</t>
  </si>
  <si>
    <t>Расширение деятельности дошкольного образования в г.Алматы</t>
  </si>
  <si>
    <t>Расширение деятельности в сфере образования</t>
  </si>
  <si>
    <t>Финанс в лице Кумархан Булбулгуль</t>
  </si>
  <si>
    <t>"АБЗ ПромСтрой"</t>
  </si>
  <si>
    <t>Расширение деятельности производства изделии из битума</t>
  </si>
  <si>
    <t>Аринов в лице Аринова Жандоса Омаровича</t>
  </si>
  <si>
    <t>Расширение деятельности по реализации металлических отводов и кранов</t>
  </si>
  <si>
    <t>АРАЙЛЫМ И КО</t>
  </si>
  <si>
    <t>Капитальный ремонт дошкольного учреждения</t>
  </si>
  <si>
    <t>"АйымАида 2"</t>
  </si>
  <si>
    <t>Обновление оборудования детского сада</t>
  </si>
  <si>
    <t xml:space="preserve"> "TSAG" в лице ЦЕХМИСТРЕНКО АНДРЕЙ ГЕННАДЬЕВИЧА</t>
  </si>
  <si>
    <t>Организация деятельности гостиничных услуг</t>
  </si>
  <si>
    <t>JAM  в лице ЖАҚАШ ЖАРЫЛҚАСЫМ ЕРБАТЫРҰЛЫ</t>
  </si>
  <si>
    <t>Организация деятельности образовательного центра</t>
  </si>
  <si>
    <t>JUZRICH в лице Муслимова Жузбая Умирбаевича</t>
  </si>
  <si>
    <t>Организация деятельности аренды строительного оборудования</t>
  </si>
  <si>
    <t>"Мойдодыр KZ"</t>
  </si>
  <si>
    <t>Расширение деятельности производства мыла и моющих, чистящих и полирующих средств (ПОС)</t>
  </si>
  <si>
    <t>"МНОГОПРОФИЛЬНАЯ КОМПАНИЯ "C&amp;D BUSINESS"</t>
  </si>
  <si>
    <t>Расширение деятельности о производству писчебумажных изделий</t>
  </si>
  <si>
    <t>Казакбаев А.Н. в лице Казакбаева Алмаза Нысантаевича</t>
  </si>
  <si>
    <t>Расширение реализации  одежды и обуви в Карасайском районе</t>
  </si>
  <si>
    <t>"Hyundai Taldykorgan"</t>
  </si>
  <si>
    <t>Расширение деятельности торговли автомобилями в области Жетісу</t>
  </si>
  <si>
    <t>Qazaq Global Food JV</t>
  </si>
  <si>
    <t>Строительство завода по переработке фруктов и овощей</t>
  </si>
  <si>
    <t>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</t>
  </si>
  <si>
    <t>АО "Alatau City Bank"</t>
  </si>
  <si>
    <t>86230-Стоматологическая деятельность</t>
  </si>
  <si>
    <t>АО "Банк ЦентрКредит"</t>
  </si>
  <si>
    <t>49410-Деятельность грузового автомобильного транспорта</t>
  </si>
  <si>
    <t>10710-Производство хлебобулочных и мучных кондитерских изделий недлительного хранения</t>
  </si>
  <si>
    <t>55101-Предоставление услуг гостиницами с ресторанами, за исключением гостиниц, находящихся на придорожной полосе</t>
  </si>
  <si>
    <t>АО "Народный Банк Казахстана"</t>
  </si>
  <si>
    <t>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</si>
  <si>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46140-Деятельность агентов по оптовой  торговле машинами, оборудованием, судами и летательными аппаратами</t>
  </si>
  <si>
    <t>25112-Производство легких металлических конструкций</t>
  </si>
  <si>
    <t>68201-Аренда (субаренда) и управление собственной или арендованной жилой недвижимостью</t>
  </si>
  <si>
    <t xml:space="preserve">47191-Прочая розничная торговля в неспециализированных магазинах, являющихся торговыми объектами, с торговой площадью менее 2000 кв.м </t>
  </si>
  <si>
    <t xml:space="preserve">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</t>
  </si>
  <si>
    <t>АО "ForteBank"</t>
  </si>
  <si>
    <t>01431-Разведение лошадей</t>
  </si>
  <si>
    <t>85100-Дошкольное образование</t>
  </si>
  <si>
    <t>55200-Предоставление жилья на выходные дни и прочие периоды краткосрочного проживания</t>
  </si>
  <si>
    <t>62011-Разработка программного обеспечения</t>
  </si>
  <si>
    <t>23630-Производство товарного бетона</t>
  </si>
  <si>
    <t>13300-Отделка тканей и текстильных изделий</t>
  </si>
  <si>
    <t>23522-Производство известняковой и доломитовой муки</t>
  </si>
  <si>
    <t>96040-Деятельность по обеспечению физического комфорта</t>
  </si>
  <si>
    <t>46909-Оптовая торговля широким ассортиментом товаров без какой-либо конкретизации</t>
  </si>
  <si>
    <t>АО "Евразийский банк"</t>
  </si>
  <si>
    <t>85609-Прочая вспомогательная деятельность в области образования</t>
  </si>
  <si>
    <t>16101-Распиловка и строгание древесины</t>
  </si>
  <si>
    <t>АО "Нурбанк"</t>
  </si>
  <si>
    <t>22210-Производство пластмассовых плит, листов, труб и профилей</t>
  </si>
  <si>
    <t>41201-Строительство жилых зданий</t>
  </si>
  <si>
    <t>56299-Прочая деятельность по обеспечению питанием, не включенная в другие группировки</t>
  </si>
  <si>
    <t>59140-Деятельность по показу кинофильмов</t>
  </si>
  <si>
    <t>14120-Производство спецодежды</t>
  </si>
  <si>
    <t>31090-Производство прочей мебели</t>
  </si>
  <si>
    <t>55102-Предоставление услуг гостиницами без ресторанов, за исключением гостиниц, находящихся на придорожной полосе</t>
  </si>
  <si>
    <t>20110-Производство промышленных газов</t>
  </si>
  <si>
    <t>10411-Производство неочищенных масел и жиров</t>
  </si>
  <si>
    <t>93299-Прочие виды деятельности по организации отдыха и развлечений</t>
  </si>
  <si>
    <t>АО "Банк "Bank RBK"</t>
  </si>
  <si>
    <t>47785-Прочая розничная торговля в специализированных магазинах, являющихся торговыми объектами, с торговой площадью более 2000 кв.м (2000 кв.м и выше)</t>
  </si>
  <si>
    <t>38210-Обработка и удаление неопасных отходов</t>
  </si>
  <si>
    <t xml:space="preserve">47291-Прочая розничная торговля  продуктами питания в специализированных магазинах, являющихся торговыми объектами, с торговой площадью менее 2000 кв.м </t>
  </si>
  <si>
    <t>25120-Производство металлических дверей и окон</t>
  </si>
  <si>
    <t>46732-Оптовая торговля цементом, песком и гравием</t>
  </si>
  <si>
    <t>10850-Производство готовых пищевых продуктов</t>
  </si>
  <si>
    <t>52291-Транспортно-экспедиционные  услуги</t>
  </si>
  <si>
    <t>22231-Производство пластмассовых изделий, используемых в строительстве</t>
  </si>
  <si>
    <t>43993-Аренда строительного оборудования с оператором</t>
  </si>
  <si>
    <t>86101-Деятельность больниц широкого профиля и специализированных больниц</t>
  </si>
  <si>
    <t>85510-Образование в области спорта и отдыха</t>
  </si>
  <si>
    <t>86220-Специальная врачебная практика</t>
  </si>
  <si>
    <t>53200-Прочая почтовая и курьерская деятельность</t>
  </si>
  <si>
    <t>23995-Производство изделий из битума и аналогичных материалов</t>
  </si>
  <si>
    <t>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</t>
  </si>
  <si>
    <t>93210-Деятельность развлекательных и тематических парков</t>
  </si>
  <si>
    <t>33123-Ремонт и техническое обслуживание машин и оборудования для сельского и лесного хозяйства</t>
  </si>
  <si>
    <t>АО «Bereke Bank» (дочерний банк Lesha Bank LLC (Public))</t>
  </si>
  <si>
    <t>10910-Производство готовых кормов для сельскохозяйственных животных</t>
  </si>
  <si>
    <t>22220-Производство пластмассовых упаковок для товаров</t>
  </si>
  <si>
    <t>46211-Оптовая торговля зерном, семенами и кормами для животных</t>
  </si>
  <si>
    <t>28302-Производство сельскохозяйственных машин</t>
  </si>
  <si>
    <t>52240-Транспортная обработка грузов</t>
  </si>
  <si>
    <t>10511-Переработка молока, кроме консервирования, и производство сыров</t>
  </si>
  <si>
    <t>13201-Производство хлопчатобумажных тканей</t>
  </si>
  <si>
    <t>46610-Оптовая торговля сельскохозяйственной техникой, оборудованием, деталями и принадлежностями к ним</t>
  </si>
  <si>
    <t>68208-Аренда (субаренда) и управление собственными или арендованными складскими помещениями</t>
  </si>
  <si>
    <t>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</t>
  </si>
  <si>
    <t>10720-Производство сухарей и печенья, мучных кондитерских изделий длительного хранения</t>
  </si>
  <si>
    <t>25501-Производство готовых металлических изделий или полуфабрикатов путем ковки, прессования, штамповки и профилирования</t>
  </si>
  <si>
    <t>47999-Прочая розничная торговля вне магазинов</t>
  </si>
  <si>
    <t>46130-Деятельность агентов по оптовой торговле древесиной и строительными материалами</t>
  </si>
  <si>
    <t>09100-Предоставление услуг, способствующих добыче нефти и природного газа</t>
  </si>
  <si>
    <t>08121-Разработка гравийных и песчаных карьеров</t>
  </si>
  <si>
    <t>49320-Деятельность такси</t>
  </si>
  <si>
    <t>55302-Предоставление услуг кемпингами, стоянками для автофургонов  и автоприцепов для жилья, находящимися на придорожной полосе</t>
  </si>
  <si>
    <t>49311-Перевозки автобусами</t>
  </si>
  <si>
    <t>13960-Производство прочих текстильных изделий технического и производственного назначения</t>
  </si>
  <si>
    <t>85599-Прочая деятельность в области образования, не включенная в другие группировки</t>
  </si>
  <si>
    <t>01420-Разведение прочего крупного рогатого скота и буйволов</t>
  </si>
  <si>
    <t>77311-Аренда сельскохозяйственных машин и оборудования</t>
  </si>
  <si>
    <t>24330-Холодная штамповка или гибка</t>
  </si>
  <si>
    <t>14199-Производство прочих видов одежды и аксессуаров, не включенных в другие группировки</t>
  </si>
  <si>
    <t>33125-Ремонт и техническое обслуживание прочих машин и оборудования специального назначения</t>
  </si>
  <si>
    <t>33171-Ремонт подвижного состава железных дорог</t>
  </si>
  <si>
    <t>41202-Строительство нежилых зданий, за исключением стационарных торговых объектов категорий 1, 2</t>
  </si>
  <si>
    <t>10130-Производство продуктов из мяса и мяса сельскохозяйственной птицы</t>
  </si>
  <si>
    <t>25940-Производство крепежных и резьбовых изделий</t>
  </si>
  <si>
    <t>47789-Прочая розничная торговля в специализированных магазинах, являющихся торговыми объектами, с торговой площадью менее 2000 кв.м</t>
  </si>
  <si>
    <t>86210-Общая врачебная практика</t>
  </si>
  <si>
    <t>85200-Начальное образование (1-й уровень)</t>
  </si>
  <si>
    <t>86909-Прочая деятельность в области здравоохранения, не включенная в другие группировки</t>
  </si>
  <si>
    <t>61109-Прочая проводная телекоммуникационная связь</t>
  </si>
  <si>
    <t>23611-Производство сборных железобетонных и бетонных конструкций и изделий</t>
  </si>
  <si>
    <t>13920-Производство готовых текстильных изделий, кроме одежды</t>
  </si>
  <si>
    <t>АО "Фридом Банк Казахстан"</t>
  </si>
  <si>
    <t>01410-Разведение крупного рогатого скота молочного направления</t>
  </si>
  <si>
    <t>22290-Производство прочих пластмассовых изделий</t>
  </si>
  <si>
    <t>25999-Производство прочих готовых металлических изделий</t>
  </si>
  <si>
    <t>20599-Производство других химических продуктов</t>
  </si>
  <si>
    <t>47599-Розничная торговля осветительными приборами и бытовыми товарами, не включенными в другие группировки, в специализированных магазинах, являющихся торговыми объектами, с торговой площадью менее 2000 кв.м</t>
  </si>
  <si>
    <t>10899-Производство прочих пищевых продуктов, не включенных в другие группировки</t>
  </si>
  <si>
    <t>32999-Производство прочих изделий</t>
  </si>
  <si>
    <t>31020-Производство кухонной мебели</t>
  </si>
  <si>
    <t>16291-Производство разных деревянных изделий</t>
  </si>
  <si>
    <t>14130-Производство прочей верхней одежды</t>
  </si>
  <si>
    <t>23612-Производство стеновых блоков</t>
  </si>
  <si>
    <t>18120-Прочие виды печатного производства</t>
  </si>
  <si>
    <t>10830-Производство чая и кофе</t>
  </si>
  <si>
    <t>10310-Переработка и консервирование картофеля</t>
  </si>
  <si>
    <t>46431-Оптовая торговля бытовыми электротоварами</t>
  </si>
  <si>
    <t>32503-Производство хирургических и ортопедических приспособлений</t>
  </si>
  <si>
    <t>62099-Другие виды деятельности в области информационных технологий и информационных систем, не включенные в другие группировки</t>
  </si>
  <si>
    <t>16210-Производство шпона, фанеры, плит и панелей из древесины</t>
  </si>
  <si>
    <t>45112-Розничная торговля автомобилями и легкими автотранспортными средствами в торговых объектах с торговой площадью менее 2000 кв.м</t>
  </si>
  <si>
    <t>47892-Розничная торговля прочими товарами на рынках</t>
  </si>
  <si>
    <t>01611-Деятельность, способствующая растениеводству, кроме эксплуатации оросительных систем</t>
  </si>
  <si>
    <t>10390-Прочие виды переработки и консервирования фруктов и овощей</t>
  </si>
  <si>
    <t>96090-Предоставление прочих услуг, не включенных в другие группировки</t>
  </si>
  <si>
    <t>23110-Производство листового стекла</t>
  </si>
  <si>
    <t>42112-Деятельность по организации строительства, реконструкции, ремонта, платного движения и содержания автомобильных дорог (участков) общего пользования международного и республиканского значения</t>
  </si>
  <si>
    <t xml:space="preserve">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</t>
  </si>
  <si>
    <t>46751-Оптовая торговля химическими веществами и химическими продуктами</t>
  </si>
  <si>
    <t xml:space="preserve">77321-Аренда строительных машин и оборудования </t>
  </si>
  <si>
    <t>16231-Производство деревянных изделий для строительства</t>
  </si>
  <si>
    <t>96020-Предоставление услуг парикмахерскими и салонами красоты</t>
  </si>
  <si>
    <t>86109-Деятельность других лечебных учреждений, имеющих стационары</t>
  </si>
  <si>
    <t>26200-Производство компьютеров и периферийного оборудования</t>
  </si>
  <si>
    <t>23320-Производство кирпича, черепицы и прочих строительных изделий из обожженной глины</t>
  </si>
  <si>
    <t>25113-Производство строительных конструкций и изделий из алюминия и алюминиевых сплавов</t>
  </si>
  <si>
    <t>25610-Обработка металлов и нанесение покрытий на металлы</t>
  </si>
  <si>
    <t>23690-Производство прочих изделий из бетона, строительного гипса и цемента</t>
  </si>
  <si>
    <t>31011-Производство стульев и другой мебели для сидения</t>
  </si>
  <si>
    <t>17220-Производство бумажных изделий хозяйственно-бытового и санитарно-гигиенического назначения</t>
  </si>
  <si>
    <t>81102-Комплексное обслуживание коммерческих объектов</t>
  </si>
  <si>
    <t>10200-Переработка и консервирование рыбы, ракообразных и моллюсков</t>
  </si>
  <si>
    <t>18201-Воспроизведение звукозаписей</t>
  </si>
  <si>
    <t>22191-Производство резинотехнических изделий</t>
  </si>
  <si>
    <t>17212-Производство бумажной и картонной тары</t>
  </si>
  <si>
    <t>68202-Аренда (субаренда) и управление собственными или арендованными бизнес-центром, офисными помещениями, административным зданием</t>
  </si>
  <si>
    <t>25992-Производство хозяйственной посуды и кухонного инвентаря из металла</t>
  </si>
  <si>
    <t>32120-Производство ювелирных и аналогичных изделий</t>
  </si>
  <si>
    <t>73110-Деятельность рекламных агентств</t>
  </si>
  <si>
    <t>31012-Производство мебели для офисов и предприятий торговли, кроме стульев и другой мебели для сидения</t>
  </si>
  <si>
    <t>52102-Складирование и хранение непродовольственных товаров, кроме зерна и нефти</t>
  </si>
  <si>
    <t>43340-Малярные и стекольные работы</t>
  </si>
  <si>
    <t>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</t>
  </si>
  <si>
    <t>77111-Аренда легковых автомобилей и легких автотранспортных средств</t>
  </si>
  <si>
    <t>47910-Розничная торговля путем заказа товаров по почте или через сеть Интернет</t>
  </si>
  <si>
    <t>01191-Выращивание кормовых культур и их семян</t>
  </si>
  <si>
    <t>69202-Деятельность в области составления счетов и бухгалтерского учета</t>
  </si>
  <si>
    <t>52105-Складирование и хранение овощей и фруктов</t>
  </si>
  <si>
    <t>10520-Производство мороженого</t>
  </si>
  <si>
    <t>47771-Розничная торговля часами и ювелирными изделиями в специализированных магазинах, являющихся торговыми объектами, с торговой площадью менее 2000 кв.м</t>
  </si>
  <si>
    <t>23199-Производство стеклянных изделий, не включенных в другие группировки</t>
  </si>
  <si>
    <t>42220-Строительство линий электропередач и телекоммуникаций</t>
  </si>
  <si>
    <t>23992-Производство минеральных изоляционных материалов</t>
  </si>
  <si>
    <t>46320-Оптовая торговля мясом и мясными продуктами</t>
  </si>
  <si>
    <t>01192-Выращивание цветов, семеноводство цветочных культур</t>
  </si>
  <si>
    <t>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</t>
  </si>
  <si>
    <t>47791-Розничная торговля подержанными товарами в магазинах, являющихся торговыми объектами, с торговой площадью менее 2000 кв.м</t>
  </si>
  <si>
    <t>85520-Образование в области культуры</t>
  </si>
  <si>
    <t xml:space="preserve">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</t>
  </si>
  <si>
    <t>28223-Производство оборудования непрерывного транспорта</t>
  </si>
  <si>
    <t>47731-Розничная торговля фармацевтическими товарами в специализированных магазинах, являющихся торговыми объектами, с торговой площадью менее 2000 кв.м</t>
  </si>
  <si>
    <t>20410-Производство мыла и моющих, чистящих и полирующих средств</t>
  </si>
  <si>
    <t>85310-Основное и общее среднее образование</t>
  </si>
  <si>
    <t>56291-Прочие виды организации питания вне населенных пунктов</t>
  </si>
  <si>
    <t>35220-Распределение газообразного топлива по трубопроводам</t>
  </si>
  <si>
    <t>31030-Производство матрасов</t>
  </si>
  <si>
    <t>10840-Производство пряностей и приправ</t>
  </si>
  <si>
    <t>58190-Прочие виды издательской деятельности</t>
  </si>
  <si>
    <t>27320-Производство прочих электрических проводов и кабелей</t>
  </si>
  <si>
    <t>47211-Розничная торговля фруктами и овощами в специализированных магазинах, являющихся торговыми объектами, с торговой площадью менее 2000 кв.м</t>
  </si>
  <si>
    <t>09900-Предоставление услуг, способствующих добыче других полезных ископаемых</t>
  </si>
  <si>
    <t>45321-Розничная торговля автомобильными деталями, узлами и принадлежностями в торговых объектах с торговой площадью менее 2000 кв.м</t>
  </si>
  <si>
    <t>52101-Складирование и хранение зерна</t>
  </si>
  <si>
    <t>58110-Издание книг</t>
  </si>
  <si>
    <t>25111-Производство строительных стальных конструкций</t>
  </si>
  <si>
    <t>61909-Прочая деятельность в области телекоммуникаций, не включенная в другие группировки</t>
  </si>
  <si>
    <t>90012-Концертная деятельность</t>
  </si>
  <si>
    <t>43110-Разборка и снос зданий и сооружений</t>
  </si>
  <si>
    <t>33200-Монтаж, установка промышленных машин и оборудования</t>
  </si>
  <si>
    <t>42990-Строительство прочих инженерных сооружений, не включенных в другие группировки</t>
  </si>
  <si>
    <t>10611-Производство муки</t>
  </si>
  <si>
    <t>43999-Прочие строительные работы, требующие специальной квалификации</t>
  </si>
  <si>
    <t>46463-Оптовая торговля медицинской техникой и ортопедическими  изделиями</t>
  </si>
  <si>
    <t>25920-Производство упаковки из легких металлов</t>
  </si>
  <si>
    <t>08122-Добыча глины и каолина</t>
  </si>
  <si>
    <t>43219-Прочие электромонтажные работы</t>
  </si>
  <si>
    <t>46310-Оптовая торговля фруктами и овощами</t>
  </si>
  <si>
    <t>52299-Прочая транспортно-экспедиционная деятельность</t>
  </si>
  <si>
    <t>17290-Производство прочих изделий из бумаги и картона</t>
  </si>
  <si>
    <t>28292-Производство оборудования для фильтрования и очистки</t>
  </si>
  <si>
    <t>46390-Неспециализированная оптовая торговля продуктами питания, напитками и табачными изделиями</t>
  </si>
  <si>
    <t>10820-Производство какао, шоколада и сахаристых кондитерских изделий</t>
  </si>
  <si>
    <t>90020-Деятельность, способствующая проведению культурно-зрелищных мероприятий</t>
  </si>
  <si>
    <t>11070-Производство безалкогольных напитков, минеральных вод и других вод в бутылках</t>
  </si>
  <si>
    <t>21202-Производство лекарственных препаратов для ветеринарии</t>
  </si>
  <si>
    <t>46630-Оптовая торговля машинами и оборудованием для горнодобывающей промышленности и  строительства</t>
  </si>
  <si>
    <t>93130-Деятельность фитнес-клубов</t>
  </si>
  <si>
    <t>46734-Оптовая торговля лакокрасочной продукцией, обоями и напольными покрытиями</t>
  </si>
  <si>
    <t>68102-Покупка и продажа прочей недвижимости</t>
  </si>
  <si>
    <t>23120-Формирование и обработка листового стекла</t>
  </si>
  <si>
    <t>49390-Деятельность  прочего пассажирского сухопутного транспорта, не включенного в другие группировки</t>
  </si>
  <si>
    <t>43298-Прочие строительно-монтажные работы, не включенные в другие группировки</t>
  </si>
  <si>
    <t>46510-Оптовая торговля компьютерами, периферийным компьютерным оборудованием и программным обеспечением</t>
  </si>
  <si>
    <t>47303-Розничная торговля моторным топливом в специализированных магазинах, находящихся на придорожной полосе</t>
  </si>
  <si>
    <t>42219-Строительство прочих трубопроводов</t>
  </si>
  <si>
    <t>42111-Строительство дорог и автомагистралей</t>
  </si>
  <si>
    <t>55104-Предоставление услуг гостиницами, находящимися на придорожной полосе</t>
  </si>
  <si>
    <t>25114-Производство контейнерных и сборно-разборных зданий и помещений</t>
  </si>
  <si>
    <t>43220-Монтаж систем водоснабжения, отопления и кондиционирования воздуха</t>
  </si>
  <si>
    <t>71112-Деятельность в области архитектуры, за исключением объектов атомной промышленности и атомной энергетики</t>
  </si>
  <si>
    <t>24200-Производство труб, трубок, полых профилей, фитингов из стали</t>
  </si>
  <si>
    <t>46719-Оптовая торговля прочим топливом</t>
  </si>
  <si>
    <t>47192-Прочая розничная торговля в неспециализированных магазинах, являющихся торговыми объектами, с торговой площадью более 2000 кв.м (2000 кв.м и выше)</t>
  </si>
  <si>
    <t>46220-Оптовая торговля цветами и другими растениями</t>
  </si>
  <si>
    <t>20130-Производство прочих основных неорганических химических веществ</t>
  </si>
  <si>
    <t>45202-Техническое обслуживание и ремонт автомобилей станциями технического обслуживания, находящимися на придорожной полосе</t>
  </si>
  <si>
    <t>42212-Строительство трубопроводов для систем водоснабжения и канализации</t>
  </si>
  <si>
    <t>71209-Деятельность прочих учреждений, осуществляющих технические испытания и анализы</t>
  </si>
  <si>
    <t>75000-Ветеринарная деятельность</t>
  </si>
  <si>
    <t>25620-Основные технологические процессы машиностроения</t>
  </si>
  <si>
    <t>01132-Выращивание овощей, их семян и рассады</t>
  </si>
  <si>
    <t>33122-Ремонт и техническое обслуживание прочего оборудования общего назначения</t>
  </si>
  <si>
    <t>01473-Производство смешанное, мясояичное</t>
  </si>
  <si>
    <t>10120-Переработка и консервирование мяса сельскохозяйственной птицы</t>
  </si>
  <si>
    <t>25931-Производство изделий из проволоки</t>
  </si>
  <si>
    <t>0111-Выращивание зерновых (кроме риса), бобовых и масличных культур</t>
  </si>
  <si>
    <t>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</t>
  </si>
  <si>
    <t>28930-Производство  машин и оборудования для производства и переработки продуктов питания, напитков и табачных изделий</t>
  </si>
  <si>
    <t>52292-Технический надзор на транспорте</t>
  </si>
  <si>
    <t>10612-Производство круп</t>
  </si>
  <si>
    <t>47762-Розничная торговля семенами и удобрениями в специализированных магазинах, являющихся торговыми объектами, с торговой площадью менее 2000 кв.м</t>
  </si>
  <si>
    <t>10110-Переработка и консервирование мяса</t>
  </si>
  <si>
    <t>86103-Деятельность санаторно-курортных учреждений</t>
  </si>
  <si>
    <t>23521-Производство извести</t>
  </si>
  <si>
    <t>23700-Резка, обработка и отделка камня</t>
  </si>
  <si>
    <t>68204-Аренда и управление собственной торговой недвижимостью и многофункциональными комплексами в торговой деятельности</t>
  </si>
  <si>
    <t>50100-Деятельность морского и прибрежного пассажирского транспорта</t>
  </si>
  <si>
    <t>93110-Эксплуатация спортивных сооружений</t>
  </si>
  <si>
    <t>33151-Ремонт и техническое обслуживание судов</t>
  </si>
  <si>
    <t>71122-Деятельность по проведению геологической разведки и изысканий (без научных исследований и разработок)</t>
  </si>
  <si>
    <t>47301-Розничная торговля моторным топливом в специализированных магазинах, за исключением находящихся на придорожной полосе</t>
  </si>
  <si>
    <t>77391-Аренда прочих машин, оборудования и материальных активов, не включенных в другие группировки</t>
  </si>
  <si>
    <t>56102-Деятельность ресторанов и предоставление услуг по доставке продуктов питания объектами, находящимися на придорожной полосе</t>
  </si>
  <si>
    <t>33121-Ремонт и техническое обслуживание механического оборудования</t>
  </si>
  <si>
    <t>43992-Гидроизоляционные работы</t>
  </si>
  <si>
    <t>28140-Производство прочих кранов, клапанов и вентилей</t>
  </si>
  <si>
    <t>24454-Обработка цветных металлов и сплавов</t>
  </si>
  <si>
    <t>46190-Деятельность агентов по оптовой торговле товарами широкого ассортимента</t>
  </si>
  <si>
    <t>38321-Переработка отходов и лома черных металлов</t>
  </si>
  <si>
    <t>25300-Производство паровых котлов, кроме котлов центрального отопления</t>
  </si>
  <si>
    <t>10620-Производство крахмала и продукции из крахмала</t>
  </si>
  <si>
    <t>29101-Производство автомобилей, кроме двигателей для автомобилей</t>
  </si>
  <si>
    <t>01131-Выращивание картофеля и посадочного материала</t>
  </si>
  <si>
    <t>20301-Производство красок, лаков, эмалей и минеральных пигментов для них</t>
  </si>
  <si>
    <t>18140-Брошюровочно-переплетная и отделочная деятельность и сопутствующие услуги</t>
  </si>
  <si>
    <t>19201-Производство продуктов нефтепереработки</t>
  </si>
  <si>
    <t>56300-Подача напитков</t>
  </si>
  <si>
    <t>23620-Производство изделий из гипса для строительных целей</t>
  </si>
  <si>
    <t>27110-Производство электродвигателей, генераторов и трансформаторов</t>
  </si>
  <si>
    <t>38323-Переработка неметаллических отходов</t>
  </si>
  <si>
    <t>15200-Производство обуви</t>
  </si>
  <si>
    <t>20151-Производство удобрений</t>
  </si>
  <si>
    <t>55902-Предоставление услуг студенческими общежитиями</t>
  </si>
  <si>
    <t>18130-Деятельность по подготовке материалов к печати и распространению</t>
  </si>
  <si>
    <t>88910-Дневной уход за детьми</t>
  </si>
  <si>
    <t>52103-Складирование и хранение продовольственных товаров, кроме овощей и фруктов</t>
  </si>
  <si>
    <t>27120-Производство электрораспределительной и регулирующей аппаратуры</t>
  </si>
  <si>
    <t>10810-Производство сахара</t>
  </si>
  <si>
    <t>46754-Оптовая торговля пестицидами и прочими агрохимическими продуктами</t>
  </si>
  <si>
    <t>01111-Выращивание зерновых и зернобобовых культур, включая семеноводство</t>
  </si>
  <si>
    <t>52219-Прочая вспомогательная деятельность сухопутного транспорта</t>
  </si>
  <si>
    <t>46740-Оптовая торговля скобяными изделиями, водопроводным и отопительным оборудованием и  инвентарем</t>
  </si>
  <si>
    <t>81300-Деятельность по благоустройству территорий</t>
  </si>
  <si>
    <t>10512-Производство молочных консервов</t>
  </si>
  <si>
    <t>01500-Смешанное сельское хозяйство</t>
  </si>
  <si>
    <t xml:space="preserve">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</t>
  </si>
  <si>
    <t>47591-Розничная торговля мебелью в специализированных магазинах, являющихся торговыми объектами, с торговой площадью менее 2000 кв.м</t>
  </si>
  <si>
    <t>43330-Покрытие полов и облицовка стен</t>
  </si>
  <si>
    <t>23310-Производство керамических покрытий и плит</t>
  </si>
  <si>
    <t>24540-Литье прочих цветных металлов</t>
  </si>
  <si>
    <t>25290-Производство прочих металлических цистерн, резервуаров и контейнеров</t>
  </si>
  <si>
    <t>10730-Производство макаронных изделий</t>
  </si>
  <si>
    <t>77331-Аренда компьютерного и периферийного оборудования для инфотелекоммуникационной системы</t>
  </si>
  <si>
    <t>30200-Производство железнодорожных локомотивов и подвижного состава</t>
  </si>
  <si>
    <t>46716-Оптовая торговля автомобильным бензином</t>
  </si>
  <si>
    <t>28251-Производство холодильного или морозильного оборудования</t>
  </si>
  <si>
    <t>46180-Деятельность агентов, специализирующихся на оптовой торговле отдельными видами товаров или группами товаров, не включенными в другие группировки</t>
  </si>
  <si>
    <t>68209-Аренда (субаренда) и управление собственной или арендованной прочей недвижимостью, не включенной в другие группировки</t>
  </si>
  <si>
    <t>68203-Аренда (субаренда) и управление собственным или арендованным торговым рынком</t>
  </si>
  <si>
    <t>17211-Производство гофрированной бумаги и картона</t>
  </si>
  <si>
    <t>46360-Оптовая торговля сахаром, шоколадом и сахаристыми кондитерскими изделиями</t>
  </si>
  <si>
    <t>01630-Деятельность по обработке урожая</t>
  </si>
  <si>
    <t>26110-Производство электронных элементов</t>
  </si>
  <si>
    <t>17230-Производство писчебумажных изделий</t>
  </si>
  <si>
    <t>47822-Розничная торговля одеждой, обувью и текстильными изделиями на рынках</t>
  </si>
  <si>
    <t>10320-Производство фруктовых и овощных соков</t>
  </si>
  <si>
    <t>АО "Банк Развития Казахстана"</t>
  </si>
  <si>
    <t>г.Семей</t>
  </si>
  <si>
    <t>Урджарский район</t>
  </si>
  <si>
    <t>Бескарагайский район</t>
  </si>
  <si>
    <t>г.Астана</t>
  </si>
  <si>
    <t>район Мақаншы</t>
  </si>
  <si>
    <t>Аягозский район</t>
  </si>
  <si>
    <t>г.Павлодар</t>
  </si>
  <si>
    <t>г.Аксу</t>
  </si>
  <si>
    <t>г.Алматы</t>
  </si>
  <si>
    <t>г.Усть-Каменогорск</t>
  </si>
  <si>
    <t>Целиноградский район</t>
  </si>
  <si>
    <t>г.Косшы</t>
  </si>
  <si>
    <t>г.Кокшетау</t>
  </si>
  <si>
    <t>г.Актау</t>
  </si>
  <si>
    <t>Бурабайский район</t>
  </si>
  <si>
    <t>Зерендинский район</t>
  </si>
  <si>
    <t>Район имени Габита Мусрепова</t>
  </si>
  <si>
    <t>г.Атбасар</t>
  </si>
  <si>
    <t>Аккольский район</t>
  </si>
  <si>
    <t>г.Степногорск</t>
  </si>
  <si>
    <t>г.Актобе</t>
  </si>
  <si>
    <t>Астраханский район</t>
  </si>
  <si>
    <t>Темирский район</t>
  </si>
  <si>
    <t>Байганинский район</t>
  </si>
  <si>
    <t>Хромтауский район</t>
  </si>
  <si>
    <t>Айтекебийский район</t>
  </si>
  <si>
    <t>г.Кандыагаш</t>
  </si>
  <si>
    <t>Алгинский район</t>
  </si>
  <si>
    <t>г.Хромтау</t>
  </si>
  <si>
    <t>Мугалжарский район</t>
  </si>
  <si>
    <t>г.Алга</t>
  </si>
  <si>
    <t>Мартукский район</t>
  </si>
  <si>
    <t>г.Костанай</t>
  </si>
  <si>
    <t>Акмолинская область</t>
  </si>
  <si>
    <t>Хобдинский район</t>
  </si>
  <si>
    <t>Бостандыкский район</t>
  </si>
  <si>
    <t>Алатауский район</t>
  </si>
  <si>
    <t>Ауэзовский район</t>
  </si>
  <si>
    <t>Турксибский район</t>
  </si>
  <si>
    <t>Медеуский район</t>
  </si>
  <si>
    <t>Алмалинский район</t>
  </si>
  <si>
    <t>г.Алатау</t>
  </si>
  <si>
    <t>Илийский район</t>
  </si>
  <si>
    <t>Алакольский район</t>
  </si>
  <si>
    <t>Жетысуский район</t>
  </si>
  <si>
    <t>Енбекшиказахский район</t>
  </si>
  <si>
    <t>Жамбылский район</t>
  </si>
  <si>
    <t>Карасайский район</t>
  </si>
  <si>
    <t>Наурызбайский район</t>
  </si>
  <si>
    <t>Панфиловский район</t>
  </si>
  <si>
    <t>Талгарский район</t>
  </si>
  <si>
    <t>г.Талдыкорган</t>
  </si>
  <si>
    <t>Шуский район</t>
  </si>
  <si>
    <t>г.Тараз</t>
  </si>
  <si>
    <t>г.Конаев</t>
  </si>
  <si>
    <t>Уйгурский район</t>
  </si>
  <si>
    <t>г.Каскелен</t>
  </si>
  <si>
    <t>Кордайский район</t>
  </si>
  <si>
    <t>Аксуский район</t>
  </si>
  <si>
    <t>район Есиль</t>
  </si>
  <si>
    <t>район Нұра</t>
  </si>
  <si>
    <t>район Байқоңыр</t>
  </si>
  <si>
    <t>район Алматы</t>
  </si>
  <si>
    <t>район Сарыарка</t>
  </si>
  <si>
    <t>район Сарайшык</t>
  </si>
  <si>
    <t>район им.Биржан сал</t>
  </si>
  <si>
    <t>г.Темиртау</t>
  </si>
  <si>
    <t>район им.Казыбек би</t>
  </si>
  <si>
    <t>г.Арыс</t>
  </si>
  <si>
    <t>г.Караганда</t>
  </si>
  <si>
    <t>Макатский район</t>
  </si>
  <si>
    <t>г.Атырау</t>
  </si>
  <si>
    <t>Жылыойский район</t>
  </si>
  <si>
    <t>Исатайский район</t>
  </si>
  <si>
    <t>Махамбетский район</t>
  </si>
  <si>
    <t>Атырау Г.А.</t>
  </si>
  <si>
    <t>г.Балхаш</t>
  </si>
  <si>
    <t>Бухар-Жырауский район</t>
  </si>
  <si>
    <t>Абайский район</t>
  </si>
  <si>
    <t>г.Шахтинск</t>
  </si>
  <si>
    <t>г.Сарань</t>
  </si>
  <si>
    <t>Денисовский район</t>
  </si>
  <si>
    <t>Караганда Г.А.</t>
  </si>
  <si>
    <t>Костанайский район</t>
  </si>
  <si>
    <t>Аулиекольский район</t>
  </si>
  <si>
    <t>г.Рудный</t>
  </si>
  <si>
    <t>Карабалыкский район</t>
  </si>
  <si>
    <t>г.Тобыл</t>
  </si>
  <si>
    <t>Джангельдинский район</t>
  </si>
  <si>
    <t>Федоровский район</t>
  </si>
  <si>
    <t>Сарыкольский район</t>
  </si>
  <si>
    <t>Мендыкаринский район</t>
  </si>
  <si>
    <t>г.Аркалык</t>
  </si>
  <si>
    <t>Шиелийский район</t>
  </si>
  <si>
    <t>г.Кызылорда</t>
  </si>
  <si>
    <t>Аральский район</t>
  </si>
  <si>
    <t>Жанакорганский район</t>
  </si>
  <si>
    <t>Жалагашский район</t>
  </si>
  <si>
    <t>Тупкараганский район</t>
  </si>
  <si>
    <t>Мунайлинский район</t>
  </si>
  <si>
    <t>г.Жанаозен</t>
  </si>
  <si>
    <t>Каракиянский район</t>
  </si>
  <si>
    <t>Бейнеуский район</t>
  </si>
  <si>
    <t>Мангистауский район</t>
  </si>
  <si>
    <t>Актау Г.А.</t>
  </si>
  <si>
    <t>г.Экибастуз</t>
  </si>
  <si>
    <t>Павлодарский район</t>
  </si>
  <si>
    <t>Успенский район</t>
  </si>
  <si>
    <t>Щербактинский район</t>
  </si>
  <si>
    <t>Майский район</t>
  </si>
  <si>
    <t>Иртышский район</t>
  </si>
  <si>
    <t>Актогайский район</t>
  </si>
  <si>
    <t>Каратауский район</t>
  </si>
  <si>
    <t>г.Шымкент</t>
  </si>
  <si>
    <t>Енбекшинский район</t>
  </si>
  <si>
    <t>Аль-Фарабийский район</t>
  </si>
  <si>
    <t>район Т?ран</t>
  </si>
  <si>
    <t>Кызылжарский район</t>
  </si>
  <si>
    <t>г.Петропавловск</t>
  </si>
  <si>
    <t>Есильский район</t>
  </si>
  <si>
    <t>Жетысайский район</t>
  </si>
  <si>
    <t>г.Кентау</t>
  </si>
  <si>
    <t>г.Сарыагаш</t>
  </si>
  <si>
    <t>Сайрамский район</t>
  </si>
  <si>
    <t>Тюлькубасский район</t>
  </si>
  <si>
    <t>Сарыагашский район</t>
  </si>
  <si>
    <t>Сузакский район</t>
  </si>
  <si>
    <t>Казыгуртский район</t>
  </si>
  <si>
    <t>Ордабасынский район</t>
  </si>
  <si>
    <t>г.Туркестан</t>
  </si>
  <si>
    <t>Сауранский район</t>
  </si>
  <si>
    <t>Толебийский район</t>
  </si>
  <si>
    <t>г.Жетысай</t>
  </si>
  <si>
    <t>Шардаринский район</t>
  </si>
  <si>
    <t>Отрарский район</t>
  </si>
  <si>
    <t>Улытауский район</t>
  </si>
  <si>
    <t>г.Сатпаев</t>
  </si>
  <si>
    <t>г.Жезказган</t>
  </si>
  <si>
    <t>Шемонаихинский район</t>
  </si>
  <si>
    <t>г.Риддер</t>
  </si>
  <si>
    <t>Уланский район</t>
  </si>
  <si>
    <t>Курчумский район</t>
  </si>
  <si>
    <t>Глубоковский район</t>
  </si>
  <si>
    <t>район Самар</t>
  </si>
  <si>
    <t>Катон-Карагайский район</t>
  </si>
  <si>
    <t>Зайсанский район</t>
  </si>
  <si>
    <t>Байзакский район</t>
  </si>
  <si>
    <t>Сарысуский район</t>
  </si>
  <si>
    <t>Таласский район</t>
  </si>
  <si>
    <t>Район имени Турара Рыскулова</t>
  </si>
  <si>
    <t>Жуалынский район</t>
  </si>
  <si>
    <t>Меркенский район</t>
  </si>
  <si>
    <t>г.Шу</t>
  </si>
  <si>
    <t>Тараз Г.А.</t>
  </si>
  <si>
    <t>г.Уральск</t>
  </si>
  <si>
    <t>Теректинский район</t>
  </si>
  <si>
    <t>Бурлинский район</t>
  </si>
  <si>
    <t>район Бәйтерек</t>
  </si>
  <si>
    <t>Чингирлауский район</t>
  </si>
  <si>
    <t>Сырымский район</t>
  </si>
  <si>
    <t>Жангалинский район</t>
  </si>
  <si>
    <t>Таскалинский район</t>
  </si>
  <si>
    <t>Каратальский район</t>
  </si>
  <si>
    <t>Кербулакский район</t>
  </si>
  <si>
    <t>Ескельдинский район</t>
  </si>
  <si>
    <t>Саркандский район</t>
  </si>
  <si>
    <t>Коксуский район</t>
  </si>
  <si>
    <t>Гарантирование в рамках ГФ 1</t>
  </si>
  <si>
    <t>Гарантирование в рамках ГФ 2</t>
  </si>
  <si>
    <t>Садуева в лице Садуевой Гаухар  Сеимбаевны</t>
  </si>
  <si>
    <t>ERRA Corp.</t>
  </si>
  <si>
    <t>Строительство и ремонт помещения для организации цеха по производству полуфабрикатов</t>
  </si>
  <si>
    <t>Асхар в лице Асхар Жанаргул</t>
  </si>
  <si>
    <t>Туран в лице ТҰРАН МИЯТ ҚҰРМАНБАЙҰЛЫ</t>
  </si>
  <si>
    <t>Приобретение оборудования и техники для производства матрасов.</t>
  </si>
  <si>
    <t xml:space="preserve"> KROMSAN (КРОМСАН)</t>
  </si>
  <si>
    <t>Приобретение оборудования для производства теплового, холодильного и нейтрального оборудования для профессиональных кухон</t>
  </si>
  <si>
    <t xml:space="preserve">Касенова Зина в лице  Касеновой Зины Алиевны </t>
  </si>
  <si>
    <t xml:space="preserve">Строительство складского помещения для хранения, отгрузки, и сортировки товаров реализуемых через интернет </t>
  </si>
  <si>
    <t>Халыкберген</t>
  </si>
  <si>
    <t>Детский сад "Алтын бесік-Астана"</t>
  </si>
  <si>
    <t>ЭНОФЭКС</t>
  </si>
  <si>
    <t xml:space="preserve">Расширение текущей производственной деятельности </t>
  </si>
  <si>
    <t>Организация деятельности по производству хлебобулочных и мучных кондитерских изделий недлительного хранения</t>
  </si>
  <si>
    <t>Seven Logistics</t>
  </si>
  <si>
    <t>Приобретение рисоперерабатывающего завода</t>
  </si>
  <si>
    <t>KZ Бумага</t>
  </si>
  <si>
    <t>Приобретение оборудования для производства гофрированной бумаги и картона</t>
  </si>
  <si>
    <t>Mayralift</t>
  </si>
  <si>
    <t>Расширение деятельности по производству машин и оборудования для производства и переработки продуктов питания</t>
  </si>
  <si>
    <t>Аксай-нан+ в лице Жантурлина Нэлли Равильевна</t>
  </si>
  <si>
    <t>Расширение деятельности по производству хлебобулочных и мучных изделий.</t>
  </si>
  <si>
    <t>"Шанс"</t>
  </si>
  <si>
    <t>20511-Производство взрывчатых веществ и прочих пиротехнических изделий</t>
  </si>
  <si>
    <t>г.Житикара</t>
  </si>
  <si>
    <t>г.Аксай</t>
  </si>
  <si>
    <t>Ниязова А в лице Ниязовой Алтынай Кемаладиновны</t>
  </si>
  <si>
    <t>Расширение деятельности салона красоты</t>
  </si>
  <si>
    <t>Актау-1</t>
  </si>
  <si>
    <t xml:space="preserve">Пополнение оборотных средств покупка полистирола для изготовления пенопласта  </t>
  </si>
  <si>
    <t>Zhakon в лице МАЖЕНОВА САЛТАНАТ СЕРІКҚЫЗЫ</t>
  </si>
  <si>
    <t>Приобретение автобуса для перевозки людей</t>
  </si>
  <si>
    <t>Другие</t>
  </si>
  <si>
    <t>УЧРЕЖДЕНИЕ МЕЖДУНАРОДНЫЙ КОЛЛЕДЖ БИЗНЕСА И КОММУНИКАЦИЙ</t>
  </si>
  <si>
    <t xml:space="preserve">Ремонт помещения находящегося по  адресу г. Алматы, Ауэзовский р-н, мкр. ЖЕТЫСУ-2, дом 16А и приобретения оборудования.  </t>
  </si>
  <si>
    <t>Граф в лице Абиевой Даны Ажханқызы</t>
  </si>
  <si>
    <t>Развитие деятельности образования в области спорта и отдыха</t>
  </si>
  <si>
    <t>НҰРИСЛАМ в лице Куанышкалиевой Жанат Канатовны</t>
  </si>
  <si>
    <t>Сактаганов Алмаз Куанышевич</t>
  </si>
  <si>
    <t>Расширение деятельности услуг грузоперевозок</t>
  </si>
  <si>
    <t>Кызылорда Путь Транс Сервис</t>
  </si>
  <si>
    <t>Расширение транспортно-экспедиционной деятельности</t>
  </si>
  <si>
    <t>S&amp;S MEDICAL</t>
  </si>
  <si>
    <t>BIK Development Group</t>
  </si>
  <si>
    <t>Пополнение оборотных средств для производства товарного бетона</t>
  </si>
  <si>
    <t>Ленгерское Ностальгия</t>
  </si>
  <si>
    <t>Приобретение оборудования для производство мороженого</t>
  </si>
  <si>
    <t>Азимбаев А.А в лице Азимбаева Армана Ауесбековича</t>
  </si>
  <si>
    <t>САМБАЕВА Г.Р. в лице Самбаевой  Гаухар Ризабеккызы</t>
  </si>
  <si>
    <t>Расширение деятельности услуг по обеспечению питанием</t>
  </si>
  <si>
    <t>Байдосова в лице  Байдосовой Жанар Ергалиевны</t>
  </si>
  <si>
    <t>Организация деятельности по производству готовых текстильных изделии</t>
  </si>
  <si>
    <t>ТОО АБЫЛАЙХАН АБАЙ</t>
  </si>
  <si>
    <t>85321-Профессионально-техническое образование</t>
  </si>
  <si>
    <t>AKBARS в лице Аширова Дениса Анатольевича</t>
  </si>
  <si>
    <t>Организация услуг грузоперевозок</t>
  </si>
  <si>
    <t>Сақаев</t>
  </si>
  <si>
    <t xml:space="preserve">Приобретение грузового автотранспорта для деятельности грузового автомобильного транспорта. </t>
  </si>
  <si>
    <t>Januya jihaz в лице Альжапаровой Асель Абдыгазиевны</t>
  </si>
  <si>
    <t>Тусуппаев Айткожа Аубакирович</t>
  </si>
  <si>
    <t>Производство хлебобулочных и мучных кондитерских изделий недлительного хранения</t>
  </si>
  <si>
    <t>Эльбрус в лице Садыковой Айжамал Әбділдақызы</t>
  </si>
  <si>
    <t>Приобретение оборудования для развития производства спецодежды</t>
  </si>
  <si>
    <t>развитие деятельности по производству одежды</t>
  </si>
  <si>
    <t>Іңкәр в лице Мубарак Мурата Серикпаевича</t>
  </si>
  <si>
    <t>Приобретение оборудования для развития деятельности по формированию и обработке листового стекла</t>
  </si>
  <si>
    <t>Расширение деятельности в прочих видах печатного производства</t>
  </si>
  <si>
    <t>АККЕНЖЕ в лице Ғайноллаевой Ақкенже Ғайноллақызы</t>
  </si>
  <si>
    <t>Организация деятельности по производству мотоцикла</t>
  </si>
  <si>
    <t>ZEYNEP в лице Оразгелді Мөлдір</t>
  </si>
  <si>
    <t>Организация деятельности по грузоперевозке</t>
  </si>
  <si>
    <t xml:space="preserve">Новые трубные технологии </t>
  </si>
  <si>
    <t xml:space="preserve">Расширение деятельности по обработке металлов и нанесений покрытия на металлы </t>
  </si>
  <si>
    <t>Marden мебель в лице ДОВЛЕТОВОЙ АКБОТА ТЕНЕЛБЕКОВНЫ</t>
  </si>
  <si>
    <t>фирма "СНН"</t>
  </si>
  <si>
    <t>Развитие деятельности по производству радиаторов и котлов центрального отопления</t>
  </si>
  <si>
    <t>Приобретение КРС для дальнейшего разведения</t>
  </si>
  <si>
    <t>Бекбатырова в лице Бекбатыровой Раи Копбосыновны</t>
  </si>
  <si>
    <t>Инвестиции (Приобретение оборудование)</t>
  </si>
  <si>
    <t>30910-Производство мотоциклов</t>
  </si>
  <si>
    <t>25210-Производство радиаторов и котлов центрального отопления</t>
  </si>
  <si>
    <t>КУСАИНОВ БОЛАТ ЖУМАТАЕВИЧ</t>
  </si>
  <si>
    <t>Расширение деятельности по сдаче в аренду собственной жилой недвижимости</t>
  </si>
  <si>
    <t>Мухамеджанова Ая Кадековна</t>
  </si>
  <si>
    <t>Расширение деятельности прочей розничной торговли</t>
  </si>
  <si>
    <t>TAF COMPANY</t>
  </si>
  <si>
    <t>Расширение деятельности по предоставлению строительных работы, требующие специальной квалификации</t>
  </si>
  <si>
    <t>EvoPrint.kz</t>
  </si>
  <si>
    <t>приобретение оборудования для развития деятельности</t>
  </si>
  <si>
    <t>Малышева в лице Малышевой Ольги Сергеевны</t>
  </si>
  <si>
    <t>Расширение прочей деятельности  по организации отдыха и развлечений</t>
  </si>
  <si>
    <t>Приобретение помещения по адресу г.Астана, р-н Алматы, пр.Шәкәрім Құдайбердіұлы, д.4/4, н.п. 3 для развития деятельности в области образования</t>
  </si>
  <si>
    <t>ДИАС в лице Кусаиновой Нурайны Жанабаевны</t>
  </si>
  <si>
    <t>Пополнение оборотных средств для расширения розничной торговли цветами в Жылыойском районе</t>
  </si>
  <si>
    <t>Промпривод</t>
  </si>
  <si>
    <t>Расширение текущей деятельности для осуществления услуг в сфере ремонта и технического обслуживания механического оборудования</t>
  </si>
  <si>
    <t>АЛЬМАГАМБЕТОВ БАТЫРКАН КЕЛЬДЕНОВИЧ</t>
  </si>
  <si>
    <t>Самғау в лице Еримова Гани Мухитовича</t>
  </si>
  <si>
    <t>РЕЙМБАЕВ АСАДБЕК АСЫЛБЕКУЛЫ</t>
  </si>
  <si>
    <t>ТехноТранс-Актау</t>
  </si>
  <si>
    <t xml:space="preserve">Организация деятельности по сдаче в аренду спецтехники </t>
  </si>
  <si>
    <t>Павлодарский завод рудничной автоматики</t>
  </si>
  <si>
    <t>Беркут в лице Тлектес Аяны Ерканатовны</t>
  </si>
  <si>
    <t>NEW FOOD</t>
  </si>
  <si>
    <t xml:space="preserve">Приобретение оборудования для производство готовых кормов </t>
  </si>
  <si>
    <t>AGROTIMES</t>
  </si>
  <si>
    <t>Эм в лице Эм Анастасии Олеговны</t>
  </si>
  <si>
    <t>47761-Розничная торговля цветами в специализированных магазинах, являющихся торговыми объектами, с торговой площадью менее 2000 кв.м</t>
  </si>
  <si>
    <t>Global Trade в лице КАИРКЕНОВА МАДИ ЗЕЙНУЛЛАЕВИЧА</t>
  </si>
  <si>
    <t>Жарыкова в лице  Жарыковой Гулнары Бекесовны</t>
  </si>
  <si>
    <t>FERROOM</t>
  </si>
  <si>
    <t>Arabica Coffee Roasters</t>
  </si>
  <si>
    <t>Организация  деятельности по производству кофе</t>
  </si>
  <si>
    <t>EX-AGRO</t>
  </si>
  <si>
    <t xml:space="preserve">Пополнение оборотных средств закуп зерновых и масленичных культур </t>
  </si>
  <si>
    <t>Akzhol  Management LTD</t>
  </si>
  <si>
    <t xml:space="preserve">Приобретение транспортных средств в кол-ве 30 ед. для деятельности такси </t>
  </si>
  <si>
    <t xml:space="preserve">Абзал в лице Дуйсенкулова Нурмахана Тургынбаевича </t>
  </si>
  <si>
    <t xml:space="preserve">Приобретение грузового авто для грузоперевозки </t>
  </si>
  <si>
    <t>Зимирова</t>
  </si>
  <si>
    <t>Ремонт арендуемого помещения и приобретение оборудования по прочей деятельности по обеспечению питанием, не включенная в другие группировки</t>
  </si>
  <si>
    <t>ЕрОма в лице Бекмурат Ертай</t>
  </si>
  <si>
    <t>Атанбаев</t>
  </si>
  <si>
    <t xml:space="preserve">Проведение ремонтных работ и приобретение ОС для открытия детского сада </t>
  </si>
  <si>
    <t>Компания Камертон</t>
  </si>
  <si>
    <t>Расширение деятельности по производству изделий из сыра</t>
  </si>
  <si>
    <t>"Детский сад "Нұрлы"</t>
  </si>
  <si>
    <t>Мышак А.А. в лице Мышак Алексея Алексеевича</t>
  </si>
  <si>
    <t>Приобретение оборудования для производства подвесной системы потолков</t>
  </si>
  <si>
    <t>Almas, в лице Ескенова Алмаса Женисовича</t>
  </si>
  <si>
    <t>Расширение деятельности прочей розничной торговли в неспециализированных магазинах, являющихся торговыми объектами, с торговой площадью менее 2000 кв.м.</t>
  </si>
  <si>
    <t>Амиржан в лице Амиржан Амира Байжанулы</t>
  </si>
  <si>
    <t>Развитие деятельности по предоставлению жилья на выходные дни и прочие периоды краткосрочного проживания</t>
  </si>
  <si>
    <t>DataEdTech в лице Избасовой Гульзиры Ерсултановны</t>
  </si>
  <si>
    <t>Развитие деятельности в области образования</t>
  </si>
  <si>
    <t>Курманбеков в лице Курманбекова Жанибека Койшыбековича</t>
  </si>
  <si>
    <t xml:space="preserve">Пополнение оборотных средств для торговли электробытовыми товарами </t>
  </si>
  <si>
    <t>Ажмуратова ДИ в лице Ажмуратовой Дамили Игибаевны</t>
  </si>
  <si>
    <t xml:space="preserve">Приобретение экскаватор-погрузчика  </t>
  </si>
  <si>
    <t xml:space="preserve">Приобретение автокрана </t>
  </si>
  <si>
    <t>Айнали</t>
  </si>
  <si>
    <t>Приобретение грузового автомобильного транспорта, для организации деятельности грузовых перевозок</t>
  </si>
  <si>
    <t>ТуранАгроСервис</t>
  </si>
  <si>
    <t>Расширение деятельности по производству прочих металлических цистерн, резервуаров и контейнеров</t>
  </si>
  <si>
    <t>"HOLIS"</t>
  </si>
  <si>
    <t>Производство прочей мебели</t>
  </si>
  <si>
    <t>СЕРИКБАЕВ в лице ТАСТАЙБЕКҚЫЗЫ АЙДАНА</t>
  </si>
  <si>
    <t>Организация деятельности по обеспечению питанием</t>
  </si>
  <si>
    <t>Амина балабақшасы в лице Мақсұт Нарқыз Темірханқызы</t>
  </si>
  <si>
    <t xml:space="preserve">Организация торговой деятельности </t>
  </si>
  <si>
    <t>Данияр в лице Божикенова Данияра Аманбаевича</t>
  </si>
  <si>
    <t xml:space="preserve">IT INDUSTRY в лице Кулчикова Мунала Әмірханұлы </t>
  </si>
  <si>
    <t>Развитие деятельности по оказанию транспортных услуг</t>
  </si>
  <si>
    <t>БЕРДИБЕКОВА ЭЛМИРА ПЕРНЕБЕКОВНА</t>
  </si>
  <si>
    <t>Cтроительство лечебно- оздоровительного комплекса, компьютерного клуба</t>
  </si>
  <si>
    <t>Ермекбай-Строй Групп</t>
  </si>
  <si>
    <t>Развитие торговой дятельности</t>
  </si>
  <si>
    <t>ЕМКУЛОВА Р. А в лице Емкулова Райса Алифбаевна</t>
  </si>
  <si>
    <t>Расширение деятельности по производству прочих изделий из бетона, строительного гипса и цемента</t>
  </si>
  <si>
    <t>Абдихаликов И в лице Абдихаликова Илхамжан Нишанбаевича</t>
  </si>
  <si>
    <t>Закуп сырья для производства муки</t>
  </si>
  <si>
    <t>ЖК Екпін, в лице Екпін Мұрал</t>
  </si>
  <si>
    <t>Приобретение тягачей  Volvo FH13</t>
  </si>
  <si>
    <t>Коник Андрей Юрьевич</t>
  </si>
  <si>
    <t>Приобретение коммерческой недвижимости для расширения текущей деятельности</t>
  </si>
  <si>
    <t>ЮНГА в лице Бабенко Юлии Николаевны</t>
  </si>
  <si>
    <t xml:space="preserve"> ZHAIK ELECTRIC</t>
  </si>
  <si>
    <t>Расширение деятельности по производству электродвигателей, генераторов и трансформаторов</t>
  </si>
  <si>
    <t>8690-Прочая деятельность в области здравоохранения</t>
  </si>
  <si>
    <t>СтройБизнес в лице Разводова Игоря Геннадиевича</t>
  </si>
  <si>
    <t>SAMUR GROUP</t>
  </si>
  <si>
    <t>Шаталов А Е в лице Шаталова Анатолия Евгеньевича</t>
  </si>
  <si>
    <t xml:space="preserve">Приобретение самосвалов для грузоперевозки  </t>
  </si>
  <si>
    <t>MAM LIFT</t>
  </si>
  <si>
    <t>Пополнение оборотных средств в целях расширения деятельности по установке Лифтов</t>
  </si>
  <si>
    <t>"Great Steppe Heritage"</t>
  </si>
  <si>
    <t>Пополнение оборотных средств для закупа корма для рыб -зарыбление</t>
  </si>
  <si>
    <t>Ибраева Д.Е. в лице Ибраевой Даны Ерболатовны</t>
  </si>
  <si>
    <t>Развитие деятельности по производству нижнего белья</t>
  </si>
  <si>
    <t>Силквей Солюшинс</t>
  </si>
  <si>
    <t>Складирование и хранение непродовольственных товаров, кроме зерна, масличных культур и нефти</t>
  </si>
  <si>
    <t>ART Customs</t>
  </si>
  <si>
    <t>SABYR в лице Жилгелдиевой Эльмира Сабыровной</t>
  </si>
  <si>
    <t>Нурмаганов Д.Ш.</t>
  </si>
  <si>
    <t>Компания Центр Консалтинга и анализа</t>
  </si>
  <si>
    <t>Развитие деятельности по сдаче в аренду складов</t>
  </si>
  <si>
    <t>развитие деятельности по грузоперевозкам</t>
  </si>
  <si>
    <t>ASP-монтаж</t>
  </si>
  <si>
    <t>Приобретение оборудования для производства сварных конструкций</t>
  </si>
  <si>
    <t>03220-Пресноводное рыбоводство</t>
  </si>
  <si>
    <t>14140-Производство нижнего белья</t>
  </si>
  <si>
    <t>23996-Производство изделий из неметаллических руд</t>
  </si>
  <si>
    <t>Кегенский район</t>
  </si>
  <si>
    <t>Grant Stroy Group</t>
  </si>
  <si>
    <t>Расширение деятельности в сфере оптовой торговли</t>
  </si>
  <si>
    <t>Abyz Corporaition</t>
  </si>
  <si>
    <t>Санжар</t>
  </si>
  <si>
    <t>Расширение деятельности прочих строительных работ</t>
  </si>
  <si>
    <t>Шілдебай в лице Шілдебай Әлима Серікқызы</t>
  </si>
  <si>
    <t>Приобретение оборудования для развития производства легких металлических конструкций</t>
  </si>
  <si>
    <t>Расширение деятельности в области производства прочих пластиковых изделий</t>
  </si>
  <si>
    <t>Расширение деятельности по производству прочих пластиковых изделий</t>
  </si>
  <si>
    <t xml:space="preserve">Лаура в лице Адилхановой Лауры Сағиқызы </t>
  </si>
  <si>
    <t xml:space="preserve">Расширение деятельности по производству мебели </t>
  </si>
  <si>
    <t>Бейсембаев Казтай Ришатович</t>
  </si>
  <si>
    <t>Қадыр в лице Қадыр Нұргүл Жолдыбекқызы</t>
  </si>
  <si>
    <t>Каргалинский район</t>
  </si>
  <si>
    <t>Intellect Electronics</t>
  </si>
  <si>
    <t>Расширение деятельности по ремонту компьютеров и периферийного оборудования</t>
  </si>
  <si>
    <t>Расширение бизнеса в области производства строительных материалов</t>
  </si>
  <si>
    <t>СлАр</t>
  </si>
  <si>
    <t>Расширение деятельности по производству изделий из битума и аналогичных материалов</t>
  </si>
  <si>
    <t>BARYS в лице Джунисбаева Смата Болысбековича</t>
  </si>
  <si>
    <t>Пополнение оборотных средств на расширение деятельности по розничной торговли фруктами и овощами в специализированных магазинах</t>
  </si>
  <si>
    <t>DNK KLINICA</t>
  </si>
  <si>
    <t>Приобретение помещения и ремонт для развития деятельности врачебной практики</t>
  </si>
  <si>
    <t>Мальком</t>
  </si>
  <si>
    <t>Холодная штамповка или гибка</t>
  </si>
  <si>
    <t>КИТАРОВА в лице Китаровой Гулназ Саматовны</t>
  </si>
  <si>
    <t xml:space="preserve">Приобретение оборудование для действующего СТО </t>
  </si>
  <si>
    <t>Тохтамуратов, в лице Тохтамуратова Адхамбека Шухрат Угли</t>
  </si>
  <si>
    <t>Приобретение грузового автотранспорта для осуществления деятельности по грузоперевозкам</t>
  </si>
  <si>
    <t>Гауһар, в лице Таджикуловой Жылдызгул Желденбаевны</t>
  </si>
  <si>
    <t xml:space="preserve">Расширение деятельности по производству верхней одежды </t>
  </si>
  <si>
    <t>Имран 2022</t>
  </si>
  <si>
    <t>ELYOR в лице Исмаилова Абдукодир Абдирашимовича</t>
  </si>
  <si>
    <t>95110-Ремонт компьютеров и периферийного оборудования</t>
  </si>
  <si>
    <t>23650-Производство изделий из асбестоцемента и волокнистого цемента</t>
  </si>
  <si>
    <t>Нolding of fortune</t>
  </si>
  <si>
    <t>Инвестиции - приобретение и установка одноэтажного модульного здания/приобретение оборудования</t>
  </si>
  <si>
    <t>ТАЖИЕВ</t>
  </si>
  <si>
    <t>Инвестиции приобретение крупного рогатого скота  (20 коров)</t>
  </si>
  <si>
    <t>BSB Service Group</t>
  </si>
  <si>
    <t>Организация по прочей деятельности в области здравоохранения</t>
  </si>
  <si>
    <t>Умаров Евгений Михайлович</t>
  </si>
  <si>
    <t>Развитие деятельности оптовой торговли</t>
  </si>
  <si>
    <t>KBB INVESTMENT в лице КОНДЫБАЕВА БЕРЕКЕТА БЕРДИБЕКУЛЫ</t>
  </si>
  <si>
    <t>Пополнение оборотных средств для деятельности по ремонту готовых металлических изделий</t>
  </si>
  <si>
    <t>Батырғали и К</t>
  </si>
  <si>
    <t xml:space="preserve">Расширение деятельности по производству электродов </t>
  </si>
  <si>
    <t>ER-DAM Investment Group</t>
  </si>
  <si>
    <t>QAS - STROY BUILDING</t>
  </si>
  <si>
    <t>Расширение деятельности по производству кирпича (закуп угля, ГСМ и суглинок)</t>
  </si>
  <si>
    <t>Айтқұлова Ләззат Ержігітқызы</t>
  </si>
  <si>
    <t>"IPM GROUP"</t>
  </si>
  <si>
    <t>Расширение цеха по производству одежды</t>
  </si>
  <si>
    <t>33119-Ремонт прочих металлических изделий</t>
  </si>
  <si>
    <t>27901-Производство электродной продукции</t>
  </si>
  <si>
    <t>13999-Производство других текстильных изделий, не включенных в другие группировки</t>
  </si>
  <si>
    <t>Семей Құрылыс Материалдары</t>
  </si>
  <si>
    <t>Акватис</t>
  </si>
  <si>
    <t xml:space="preserve">инвестиции (приобретение 4-х единиц грузового автотранспорта марки DAF не старше 2019 г.в., 4 единиц прицепов марки SCHMITZ CARGOBULL, не старше 2011 г.в.) </t>
  </si>
  <si>
    <t>"Завод Светотехника - W"</t>
  </si>
  <si>
    <t>SALBARS</t>
  </si>
  <si>
    <t>Расширение деятельности по производству строительных растворов</t>
  </si>
  <si>
    <t>Rich</t>
  </si>
  <si>
    <t>Проект по приобретению манипулятора для деятельности грузового автомобильного транспорта</t>
  </si>
  <si>
    <t>АЙТУГАН</t>
  </si>
  <si>
    <t>Приобретение оборудования с целью производства корпусной мебели</t>
  </si>
  <si>
    <t>Каз Регион Сервис</t>
  </si>
  <si>
    <t>Развитие деятельности монтажа, установки промышленных машин и оборудования</t>
  </si>
  <si>
    <t>Адел в лице Әсілханова Адел Әділханқызы</t>
  </si>
  <si>
    <t>Concord Development</t>
  </si>
  <si>
    <t>Специальные работы в грунтах</t>
  </si>
  <si>
    <t>Патшаханов в лице Патшаханова Алмаза Амангелдіұлы</t>
  </si>
  <si>
    <t xml:space="preserve">Развитие деятельности ресторанов </t>
  </si>
  <si>
    <t>VAN TRADE в лице Рахимбаевой Татьяны Алексеевны</t>
  </si>
  <si>
    <t>Утепбергенова, в лице Утепбергеновой Хадижат Жаббарбергеновны</t>
  </si>
  <si>
    <t>Расширение деятельности по производуству мебели</t>
  </si>
  <si>
    <t>Meladze в лице Меладзе Лонари Николаевны</t>
  </si>
  <si>
    <t xml:space="preserve">Рамиль в лице Рамиль Арсена Марленұлы </t>
  </si>
  <si>
    <t>СТОМ ПЛЮС в лице Карякина Владислава Викторовича</t>
  </si>
  <si>
    <t>Инвестиции - приобретение недвижимости</t>
  </si>
  <si>
    <t>ПВ-Систем Блок</t>
  </si>
  <si>
    <t>Развитие производства прочих изделий из бетона</t>
  </si>
  <si>
    <t>ФХ</t>
  </si>
  <si>
    <t>в форме простого товарищества Агро Союз</t>
  </si>
  <si>
    <t>Развитие деятельности по обработке урожая</t>
  </si>
  <si>
    <t>"ROYAL GOLD" Sports Center"</t>
  </si>
  <si>
    <t>Завершение строительства спортивного комплекса</t>
  </si>
  <si>
    <t>Детский ясли-сад "Айбике KZ"</t>
  </si>
  <si>
    <t>Ясли - сад "Айгөлек"</t>
  </si>
  <si>
    <t>Инвестиции (ремонт и приобретение основных средств)</t>
  </si>
  <si>
    <t>Расул в лице Тымбаевой Жансаи Омирзаковны</t>
  </si>
  <si>
    <t>Самат-Транс</t>
  </si>
  <si>
    <t>Расширение деятельности по перевозкам автобусами (ПОС)</t>
  </si>
  <si>
    <t>Пермухаметова Гузалья в лице Пермухаметовой Гузальи Темирбековны</t>
  </si>
  <si>
    <t>Организация деятельности зоны отдыха в г.Текели</t>
  </si>
  <si>
    <t>23640-Производство строительных растворов</t>
  </si>
  <si>
    <t>43123-Специальные работы в грунтах</t>
  </si>
  <si>
    <t>68206-Аренда (субаренда) и управление собственными или арендованными встроенными, пристроенными нежилыми помещениями в жилых домах</t>
  </si>
  <si>
    <t>г.Текели</t>
  </si>
  <si>
    <t>СКОКОВ ДМИТРИЙ АЛЕКСАНДРОВИЧ</t>
  </si>
  <si>
    <t>DenFil</t>
  </si>
  <si>
    <t>Пополнение оборотных средств для организации оптовой торговли широким ассортиментом товаров</t>
  </si>
  <si>
    <t>Хасенова в лице Хасеновой Аян Кайратовны</t>
  </si>
  <si>
    <t>Jetysu Kagazy</t>
  </si>
  <si>
    <t>Инвестиции (строительство производственных мощностей и установка оборудования для производства бумаги)</t>
  </si>
  <si>
    <t>HAUZEN KAZAKHSTAN</t>
  </si>
  <si>
    <t xml:space="preserve">Пополнение оборотных  средств приобретение товара для реализации  </t>
  </si>
  <si>
    <t>ОРАЛҚАНОВА АРУЖАН БАУЫРЖАНҚЫЗЫ</t>
  </si>
  <si>
    <t>Qaz Medico</t>
  </si>
  <si>
    <t>Инвестиции строительство склада по  адресу: г.  Алматы Мкр. Алгабас, ул. 7, участок 142/7</t>
  </si>
  <si>
    <t>Rikkaus в лице БОРИСОВ ИЛЬЯ ВИТАЛЬЕВИЧ</t>
  </si>
  <si>
    <t>Пополнения оборотных  средств на закупку мяса для оптовой  продажи</t>
  </si>
  <si>
    <t>BAIMURAT GRUUP</t>
  </si>
  <si>
    <t>Пополнение оборотных средств для закупа сырья по производству кормов для животных и рефинансирование задолженности в АО "Банк ЦентрКредит"</t>
  </si>
  <si>
    <t>Headway Logistics в лице Талиповой Гузель Алилуллаевны</t>
  </si>
  <si>
    <t>ALL AUTO</t>
  </si>
  <si>
    <t xml:space="preserve">Расширение деятельности по розничной торговли автомобилями </t>
  </si>
  <si>
    <t>Айтымбетова в лице КЕЙКИБАЕВА САНИЯ АЙТЫМБЕТОВНА</t>
  </si>
  <si>
    <t>Завершение строительства банного комплекса</t>
  </si>
  <si>
    <t>Champion fitness в лице Чернова Артема Евгениевича</t>
  </si>
  <si>
    <t>Расширение деятельности спортивных клубов</t>
  </si>
  <si>
    <t>АЯЛА И Д</t>
  </si>
  <si>
    <t>Инвестиции с целью обновления основных средств детского сада</t>
  </si>
  <si>
    <t>ИНТЕРТЭК</t>
  </si>
  <si>
    <t>AZS MARKET в лице Урбисиновой Калиха</t>
  </si>
  <si>
    <t>Пополнение оборотных средств для расширения магазина при АЗС</t>
  </si>
  <si>
    <t>Болат в лице Толибов Пулат Нурмон Угли</t>
  </si>
  <si>
    <t>ЖАНЭЛЬ в лице Нұрлыбаевой Жазиры Қырғызбайқызы</t>
  </si>
  <si>
    <t>Организация торговой деятельности</t>
  </si>
  <si>
    <t xml:space="preserve">BLITZ в лице Калмыкова Геннадия Анатольевича </t>
  </si>
  <si>
    <t xml:space="preserve">Расширение деятельности образования в области спорта </t>
  </si>
  <si>
    <t>КОЛБАЕВ в лице Колбаева Мирзахмета Рахметовича</t>
  </si>
  <si>
    <t>Промтестплюс</t>
  </si>
  <si>
    <t>Развитие текущей деятельности в сфере производства электромонтажных устройств</t>
  </si>
  <si>
    <t>Приобретение коммерческой недвижимости и оборудования для производства кирпича</t>
  </si>
  <si>
    <t>АЛЬФА-ГЕНИЙ</t>
  </si>
  <si>
    <t>Данярова в лице Даняровой Ақботы Данабекқызы</t>
  </si>
  <si>
    <t>Jeti bulaq</t>
  </si>
  <si>
    <t>АО "Исламский Банк "ADCB"</t>
  </si>
  <si>
    <t>93120-Деятельность спортивных клубов</t>
  </si>
  <si>
    <t>27330-Производство электромонтажных устройств</t>
  </si>
  <si>
    <t>Q4Tulpar_Oral</t>
  </si>
  <si>
    <t>Расширение деятельности предоставления услуг гостиницами с ресторанами, за исключением гостиниц, находящихся на придорожной полосе</t>
  </si>
  <si>
    <t>Амренова Айтолкын Тастымбековна</t>
  </si>
  <si>
    <t>Расширение деятельности в области производства</t>
  </si>
  <si>
    <t>Жайылхан</t>
  </si>
  <si>
    <t>Расширение деятельности по торговле зерном</t>
  </si>
  <si>
    <t>Спецтранс в лице Абрамян Гарика Алексеевича</t>
  </si>
  <si>
    <t>BS Academy</t>
  </si>
  <si>
    <t>Приобретение здания для действующей общеобразовательной средней школы</t>
  </si>
  <si>
    <t>Пополнение оборотных средств для закупа сырья для производства теплового, холодильного и нейтрального оборудования для профессиональных кухон</t>
  </si>
  <si>
    <t>Алматы QZПанель</t>
  </si>
  <si>
    <t>Пополнение оборотных  средств закуп сырья для производства (закуп метала  (сталь), минеральной плиты, клея, упаковочного материала-стрейч пленка, уголки и т.д.)</t>
  </si>
  <si>
    <t>Damu express</t>
  </si>
  <si>
    <t>Инвестиции приобретение контейнеров для железнодорожных перевозок</t>
  </si>
  <si>
    <t>Карамзина И.Л. в лице Карамзиной Ирины Леонидовны</t>
  </si>
  <si>
    <t>Расширение текущей деятельности по производству кухонной мебели</t>
  </si>
  <si>
    <t>Индира в лице Жумахметова Индира Набиевна</t>
  </si>
  <si>
    <t>Развитие деятельности по предоставлению услуг грузовых перевозок</t>
  </si>
  <si>
    <t>Aiteke-bi</t>
  </si>
  <si>
    <t>Приобретение оборудования для начальной школы</t>
  </si>
  <si>
    <t>Dr. Toktasynov</t>
  </si>
  <si>
    <t>Приобретение стоматологического оборудования и ремонт помещения для расширения стоматологической деятельности</t>
  </si>
  <si>
    <t>Кенжебекова А в лице Кенжебековой Айгуль Джаксылыковны</t>
  </si>
  <si>
    <t>SkyStudio в лице Сармановой Салтанат Болатовны</t>
  </si>
  <si>
    <t>Расширение деятельности по производству гипохлорита натрия</t>
  </si>
  <si>
    <t>ДЮСЕКОВА ДИАНА МИРХАДОВНА</t>
  </si>
  <si>
    <t>Расширение деятельности розничной торговли часами и ювелирными изделиями в специализированных магазинах</t>
  </si>
  <si>
    <t>Муратов Б.М в лице Муратова Бахыт Медеубековича</t>
  </si>
  <si>
    <t>Расширение деятельности в сфере производство прочей мебели</t>
  </si>
  <si>
    <t>Расширение деятельности в сфере производство прочей мебели.</t>
  </si>
  <si>
    <t>Нурсултанов в лице Нурсултанов Кыдырбай Надирбаевич</t>
  </si>
  <si>
    <t>Rivoli в лице Асауовой Гулбану Таутеновны</t>
  </si>
  <si>
    <t>Расширение деятельности по розничной торговле прочими товарами на рынках</t>
  </si>
  <si>
    <t>SalloBeauty в лице СЫДИГАЛИЕВА САЛАМАТ ХУСАНОВНА</t>
  </si>
  <si>
    <t>Реконструкция и переоборудование складского помещения для последующей сдачи в аренду</t>
  </si>
  <si>
    <t>ШАЙДАХМЕТ</t>
  </si>
  <si>
    <t>Инвестиции открытие центра детского развития и дошкольной подготовки (ремонт помещения и закуп необходимого  оборудования)</t>
  </si>
  <si>
    <t>Шарипов в лице ШАРИПОВ АРСЕН ДАУЛЕТОВИЧ</t>
  </si>
  <si>
    <t>Приобретение оборудования  и проведение ремонта для открытия швейного цеха</t>
  </si>
  <si>
    <t xml:space="preserve">Гильмияров Ренат Флюрович </t>
  </si>
  <si>
    <t>Расширение деятельности грузоперевозок (инвестиции - приобретение грузового ТС)</t>
  </si>
  <si>
    <t>Диас в лице Избасарова Дамир Толеутайұлы</t>
  </si>
  <si>
    <t>МА-ИС-PR+</t>
  </si>
  <si>
    <t>Брошюровочно-переплетная, отделочная деятельность и сопутствующие услуги</t>
  </si>
  <si>
    <t>Алтай в лице Килым Акылбек</t>
  </si>
  <si>
    <t>Развитие деятельности  в сфере грузовых перевозок</t>
  </si>
  <si>
    <t>BAI GROUP в лице Умбетовой Айгерим Мамбеталиевны</t>
  </si>
  <si>
    <t>Развитие деятельности по производству деревянных изделий для строительства</t>
  </si>
  <si>
    <t>Golden Flow</t>
  </si>
  <si>
    <t>Расширение текущей деятельности по производству полиэтиленовых пакетов</t>
  </si>
  <si>
    <t>Приобретение оборудования для открытия физкультурно-оздоровительного комплекса</t>
  </si>
  <si>
    <t>AKTAU STROY SERVICE</t>
  </si>
  <si>
    <t>Развитие деятельности грузового автотранспорта</t>
  </si>
  <si>
    <t xml:space="preserve">Тасмагамбетов А.С. в лице Тасмагамбетова Азамата Сагинаевича </t>
  </si>
  <si>
    <t>Төлеп Транс Ойл в лице ЖОЛДАСОВА АЗАМАТА ЖЕТКИНШЕКОВИЧА</t>
  </si>
  <si>
    <t>Батыр Лэнд</t>
  </si>
  <si>
    <t>Инвестиции (ремонт помещения)</t>
  </si>
  <si>
    <t>Start Plus</t>
  </si>
  <si>
    <t>Расширение деятельности в сфере торговли прочими продуктами питания</t>
  </si>
  <si>
    <t>Ясли-сад "Адемай"</t>
  </si>
  <si>
    <t>Тансикбаев Ахмедияр в лице Тансикбаева Ахмедияра Садуахасовича</t>
  </si>
  <si>
    <t>"Пластком", в лице Муханбетова Амангелды Аманжоловича</t>
  </si>
  <si>
    <t>46389-Оптовая торговля прочими продуктами питания</t>
  </si>
  <si>
    <t>Relife в лице  Арыкбаев Амантай Майранбаевич</t>
  </si>
  <si>
    <t>Инвестиции ремонт производственного цеха</t>
  </si>
  <si>
    <t>Qazaq Форель</t>
  </si>
  <si>
    <t>Расширение деятельности по разведению рыб в пресной воде</t>
  </si>
  <si>
    <t>Лечебно-оздоровительный комплекс "BAQSY"</t>
  </si>
  <si>
    <t>Строительство двух корпусов санатория, приобретение мебели, оборудования для корпусов</t>
  </si>
  <si>
    <t>САЛТАНАТ в лице КАЛИЛАЕВОЙ САЛТАНАТ ЮСУПБАЕВНЫ</t>
  </si>
  <si>
    <t>Расширение деятельности по производству прочей верхней одежды</t>
  </si>
  <si>
    <t>ШАБАЕВ ЖАРАС ДЖОЛДАСБАЕВИЧ</t>
  </si>
  <si>
    <t>Расширение деятельности типографии</t>
  </si>
  <si>
    <t>АРНАТ в лице БӘТЕШ АРНАТ КАДИРБЕКҰЛЫ</t>
  </si>
  <si>
    <t>OD Coworking</t>
  </si>
  <si>
    <t>Мамишева в лице Мамишевой Бакытгуль Алтынбековны</t>
  </si>
  <si>
    <t>Организация деятельности розничной торговли фруктами и овощами в специализированных магазинах</t>
  </si>
  <si>
    <t>ДЮСЕКОВ МИРХАД МЕНДАГАЛИЕВИЧ</t>
  </si>
  <si>
    <t>Расширение деятельности в области аренды и производства</t>
  </si>
  <si>
    <t>Sochinskoe AGRO в лице Кондратенко Марины Фратовны</t>
  </si>
  <si>
    <t>Ерденов Ж.М. в лице Ерденова Жасулана Мухтаровича</t>
  </si>
  <si>
    <t>Организация деятельности в сфере аренда (субаренда) и управление собственной или арендованной жилой недвижимостью</t>
  </si>
  <si>
    <t>ХИДИЯТОВ О А в лице Хидиятова Олега Айратовича</t>
  </si>
  <si>
    <t>ЕРЖАНОВ ЖАСУЛАН РАКЫМЖАНОВИЧ</t>
  </si>
  <si>
    <t>Организация деятельности по производство прочей мебели</t>
  </si>
  <si>
    <t>АР 333</t>
  </si>
  <si>
    <t>АВС-Лимитед</t>
  </si>
  <si>
    <t>Пополнение оборотных средств (оплата поставщикам за услуги, заработные платы и прочие расходы)</t>
  </si>
  <si>
    <t>ТехТрансТрейд</t>
  </si>
  <si>
    <t>Абдулла в лице ДЖЕТИМЕКОВОЙ САУЛЕ АСКЕРОВНЫ</t>
  </si>
  <si>
    <t>Отепова М.И. в лице Отеповой Молдир Илесбаевны</t>
  </si>
  <si>
    <t>Развитие деятельности дошкольного учреждения</t>
  </si>
  <si>
    <t>Компьютерный Центр РОМ</t>
  </si>
  <si>
    <t xml:space="preserve">Расширение деятельности в сфере торговли компьютерами, периферийным оборудованием </t>
  </si>
  <si>
    <t>Бенера</t>
  </si>
  <si>
    <t>SME Business Consulting</t>
  </si>
  <si>
    <t>Шадимат</t>
  </si>
  <si>
    <t>Пополнение оборотных средств для откорма КРС</t>
  </si>
  <si>
    <t>Дуплет-1</t>
  </si>
  <si>
    <t xml:space="preserve">Расширения деятельности по организации отдыха и развлечения </t>
  </si>
  <si>
    <t>ВЭЛТОП 08</t>
  </si>
  <si>
    <t>Инвестиции (приобретение складских помещений)</t>
  </si>
  <si>
    <t>«Кердері», в лице Амангельдиновой Айнары Бауржанкызы</t>
  </si>
  <si>
    <t>Расширение деятельности по организации питания</t>
  </si>
  <si>
    <t>УАЗЫМБАЙ в лице Уазымбай Гулнұр</t>
  </si>
  <si>
    <t>Расширение деятельности производства кирпича</t>
  </si>
  <si>
    <t>Exclusive Distribution в лице Лихачева Александра Валерьевича</t>
  </si>
  <si>
    <t>Атбасарский район</t>
  </si>
  <si>
    <t>г.Эмба</t>
  </si>
  <si>
    <t>Железинский район</t>
  </si>
  <si>
    <t>Акжаикский район</t>
  </si>
  <si>
    <t>Баянбаева Сандугаш Ахметовна</t>
  </si>
  <si>
    <t>Расширение в области производства пластмассовых изделий, используемых в строительстве</t>
  </si>
  <si>
    <t>SDS plus company</t>
  </si>
  <si>
    <t>Расширение бизнеса в области производства</t>
  </si>
  <si>
    <t>АгроТек Сервис</t>
  </si>
  <si>
    <t>Расширение деятельности по производству готовых металлических изделий или полуфабрикатов</t>
  </si>
  <si>
    <t>Султанов в лице Султанова Саната Коянбаевича</t>
  </si>
  <si>
    <t>Формула Чистоты Групп</t>
  </si>
  <si>
    <t>ХАДИМИ в лице ХАДИМИ МОХАММАД САЛИМ ГИРДИ ХУССАЙН</t>
  </si>
  <si>
    <t>Приобретение коммерческого объекта для последующей сдачи в аренду складских помещений</t>
  </si>
  <si>
    <t>Республиканский научно- производственный и информационный центр "Казэкология"</t>
  </si>
  <si>
    <t>Приобретение необходимой техники, лабораторного оборудования и средств индивидуальной защиты для проведения мониторинга и контроля состояния окружающей среды</t>
  </si>
  <si>
    <t>BIGHOTELSHOP</t>
  </si>
  <si>
    <t>инвестиции (приобретение, ремонт и оснащение коммерческого помещения с целью открытия детского сада)</t>
  </si>
  <si>
    <t>ЖЫЛКЫШИЕВ ҚАЙЫРЖАН ДОСАНҰЛЫ</t>
  </si>
  <si>
    <t xml:space="preserve">Приобретение оборудования для деятельности фитнес-клуба </t>
  </si>
  <si>
    <t>Лале в лице Латипова Акарыса Нугметовича</t>
  </si>
  <si>
    <t>Иманов в лице Иманова Саги Мединеевича</t>
  </si>
  <si>
    <t>Развитие деятельности грузоперевозок</t>
  </si>
  <si>
    <t>Жанерке в лице АЛШЫНБАЕВОЙ ЖАҢЫЛ БОЛАТҚЫЗЫ</t>
  </si>
  <si>
    <t>Приобретение тягачей с полуприцепами</t>
  </si>
  <si>
    <t>Стела Хотел в лице Ищанова Касымхана Арыстановича</t>
  </si>
  <si>
    <t>Приобретение основных средств и ремонт 3-го этажа гостиницы</t>
  </si>
  <si>
    <t>Айболған бөбекжай балабақшасы</t>
  </si>
  <si>
    <t xml:space="preserve">Строительство здания детского сада </t>
  </si>
  <si>
    <t>Ызғырық-С</t>
  </si>
  <si>
    <t>Приобретение основных средств для организации и дальнейшего функционирования частной школы</t>
  </si>
  <si>
    <t>ШКОЛА НОВЫЙ ИКАН</t>
  </si>
  <si>
    <t>Пополнение оборотных средств для начисления (зачисления) заработной платы</t>
  </si>
  <si>
    <t>72192-Научно-исследовательские, опытно-методические и опытно-конструкторские работы в геологической отрасли</t>
  </si>
  <si>
    <t>Турсынханов Сайлаугали Тулегенович</t>
  </si>
  <si>
    <t>Организация деятельности предоставления жилья на выходные дни и прочие периоды краткосрочного проживания</t>
  </si>
  <si>
    <t>MURAT AGRO TRADE</t>
  </si>
  <si>
    <t>Расширение деятельности в сфере оптовой торговли зерном, семенами и кормами для животных.</t>
  </si>
  <si>
    <t>ABB Construction</t>
  </si>
  <si>
    <t>Майлы в лице Берниязова Ақтілек Амантұрлыұлы</t>
  </si>
  <si>
    <t>Расширение деятельности по эксплуатационному обслуживанию оборудования национальной электрической сети.</t>
  </si>
  <si>
    <t>Prime Source (Прайм Сорс)</t>
  </si>
  <si>
    <t xml:space="preserve">Расширение деятельности по разработке цифровой B2B платформы "Fin4B" </t>
  </si>
  <si>
    <t>Оптовая Компания</t>
  </si>
  <si>
    <t>Пополнение оборотных средств на закуп мясной продукции для пополнения складских запасов</t>
  </si>
  <si>
    <t>Canele в лице Дусентаевой Салтанат Маратовны</t>
  </si>
  <si>
    <t>Сейдахметова</t>
  </si>
  <si>
    <t>Инвестиции (приобретение коммерческого помещения, ремонт и оснащение с целью открытия кафе)</t>
  </si>
  <si>
    <t>АЯЛА-БӨБЕК</t>
  </si>
  <si>
    <t>Бакытжан в лице Исмалхаджиева Бакытжана Мирдосовича</t>
  </si>
  <si>
    <t>Организация производства хлебобулочных и кондитерских изделий</t>
  </si>
  <si>
    <t>Даурен в лице Абуевой Сауле Саинбековны</t>
  </si>
  <si>
    <t>РММЗ</t>
  </si>
  <si>
    <t>Расширение текущей деятельности по производству горношахтного оборудования</t>
  </si>
  <si>
    <t>Micro Solutions</t>
  </si>
  <si>
    <t>Пополнение оборотных средств и рефинансирование ссудной задолженности</t>
  </si>
  <si>
    <t>СЕМЕР COMPANY</t>
  </si>
  <si>
    <t>Приобретение гусеничного гидравлического экскаватора, для организации деятельности в сфере земляных работ</t>
  </si>
  <si>
    <t>GOLD PLAST KZ</t>
  </si>
  <si>
    <t>Приобретение оборудования для расширения текущей деятельности по производству пластиковых труб</t>
  </si>
  <si>
    <t>Тобол KZ</t>
  </si>
  <si>
    <t>Пополнение оборотных средств, закуп ГСМ</t>
  </si>
  <si>
    <t>Бейбарыс в лице Султанбеков Жаксылык Даниярович</t>
  </si>
  <si>
    <t>Завершение строительных работ медецинского центра</t>
  </si>
  <si>
    <t xml:space="preserve">Мукишев в лице Мукишева Нурбола Маратовича </t>
  </si>
  <si>
    <t xml:space="preserve">Организация деятельности банного комплекса </t>
  </si>
  <si>
    <t xml:space="preserve">Буженов Адайбек Каирбекович </t>
  </si>
  <si>
    <t>Уникальный чемпион</t>
  </si>
  <si>
    <t>Приобретение оборудования для деятельности коррекционно-развивающего центра</t>
  </si>
  <si>
    <t>Турсынбаева Айгуль Расилхановна</t>
  </si>
  <si>
    <t>"Войта О.В.", в лице Войта Олега Викторовича</t>
  </si>
  <si>
    <t>Султан Бейбарыс</t>
  </si>
  <si>
    <t>35123-Эксплуатационное обслуживание оборудования Национальной электрической сети</t>
  </si>
  <si>
    <t>28921-Производство горношахтного и горнорудного оборудования</t>
  </si>
  <si>
    <t>46690-Оптовая торговля прочими машинами и оборудованием</t>
  </si>
  <si>
    <t>43121-Земляные работы</t>
  </si>
  <si>
    <t>88100-Предоставление социальных услуг без обеспечения проживания пожилым гражданам и инвалидам</t>
  </si>
  <si>
    <t>РАМАЗАНОВА САУЛЕ АМАНТАЙКЫЗЫ</t>
  </si>
  <si>
    <t>Организация розничной торговли одеждой</t>
  </si>
  <si>
    <t>CCEM SERVICES</t>
  </si>
  <si>
    <t>AluPlant KZ</t>
  </si>
  <si>
    <t>AKZHOL CAKE</t>
  </si>
  <si>
    <t>Приобретение нежилого помещения, оборудования для открытия кондитерского цеха</t>
  </si>
  <si>
    <t>BMG HOLDING</t>
  </si>
  <si>
    <t xml:space="preserve">1. Рефинансирование ссудной задолженности Клиента перед АО "RBK Bank" сумму 109 137 557,00 тенге. 2.Пополнение оборотных средст клиент планирует приобрести сырье для сендвич панелей </t>
  </si>
  <si>
    <t>БЕКМУРЗАЕВА в лице БЕКМУРЗАЕВА АЙСУЛУ СЕРИКОВН</t>
  </si>
  <si>
    <t xml:space="preserve">Приобретение оборудования для кондитерского цеха </t>
  </si>
  <si>
    <t>Алишер Мега Group</t>
  </si>
  <si>
    <t>Приобретение оборудования для увеличения производственной мощности и расширения ассортимента предоставляемых услуг</t>
  </si>
  <si>
    <t>TOMISS</t>
  </si>
  <si>
    <t>Расширение деятельности по производству верхней одежды</t>
  </si>
  <si>
    <t>azattrans в лице Абжанова Азамата Нургалиевича</t>
  </si>
  <si>
    <t>Приобретение жилого дома для дальнейшей сдачи в аренду</t>
  </si>
  <si>
    <t>ALL ON 4 CLINIC</t>
  </si>
  <si>
    <t>Инвестиции (приобретение коммерческого помещения т оборудования с целью открытия стоматологии)</t>
  </si>
  <si>
    <t>ПартнерАгро</t>
  </si>
  <si>
    <t>Деятельность агентов по оптовой торговле  сельскохозяйственным сырьем, живыми животными,  текстильным сырьем и полуфабрикатами</t>
  </si>
  <si>
    <t>Evergreen Medical</t>
  </si>
  <si>
    <t>Курбаков в лице Курбакова Ербола Маликовича</t>
  </si>
  <si>
    <t>Емберген в лице Ембергенова Галыма Кабылбековича</t>
  </si>
  <si>
    <t xml:space="preserve">Приобретение помещении с земельным участком для стоматологический деятельности  </t>
  </si>
  <si>
    <t>ECSAD</t>
  </si>
  <si>
    <t>Приобретение оборудования для расширения текущей деятельности в сфере переработки и транспортировки нефтеотходов</t>
  </si>
  <si>
    <t>ЯНКОВ</t>
  </si>
  <si>
    <t>Приобретение грузового автотранспорта для организации деятельности  в сфере грузовых перевозок</t>
  </si>
  <si>
    <t>Компания Автовклад</t>
  </si>
  <si>
    <t>BAKERY2019</t>
  </si>
  <si>
    <t>Развитие деятельности ресторанов и предоставления услуг по доставке продуктов питания</t>
  </si>
  <si>
    <t>Стройпласт в лице Боранкулова Серикбола Аллабергеновича</t>
  </si>
  <si>
    <t>Развитие деятельности по производству пластиковых изделий</t>
  </si>
  <si>
    <t>Айбар в лице САТЫМОВА САБИТА</t>
  </si>
  <si>
    <t>HAPPY LIFE</t>
  </si>
  <si>
    <t>Расширение деятельности в сфере аренды и управления складскими помещениями</t>
  </si>
  <si>
    <t>Строй Дом 17</t>
  </si>
  <si>
    <t>Пополнение оборотных средств для производства напольных подложек</t>
  </si>
  <si>
    <t>Северный поток-СК</t>
  </si>
  <si>
    <t>Расширение деятельности по производству свинца, цинка и олова</t>
  </si>
  <si>
    <t>Расширение деятельности по производству свинца, цинка и олова (инвестиции)</t>
  </si>
  <si>
    <t>Трусов</t>
  </si>
  <si>
    <t>Строительство магазина и кафе, по адресу: СКО, Тайыншинский район, г. Тайынша, ул. Конституции Казахстана уч. 164Б</t>
  </si>
  <si>
    <t>АСАИНОВ МАНАС РУСЛАНОВИЧ</t>
  </si>
  <si>
    <t>Развитие текущей деятельности по производству стеновых блоков</t>
  </si>
  <si>
    <t>ГУЛНАЗ в лице Касеновой Гульназ  Турсыновны</t>
  </si>
  <si>
    <t>Исмазова Наргиза Шакировна</t>
  </si>
  <si>
    <t>АлмакомПромВент в лице Maйлыбaевa Pyслaнa Уcенoвичa</t>
  </si>
  <si>
    <t>DamSoul Group</t>
  </si>
  <si>
    <t>Расширение деятельности по кафетерии</t>
  </si>
  <si>
    <t>Межитов М. в лице Межитова Муратжана Ибадуллаевича</t>
  </si>
  <si>
    <t>Асыл-Айым 1</t>
  </si>
  <si>
    <t>46110-Деятельность агентов по оптовой  торговле сельскохозяйственным сырьем, живыми животными, текстильным сырьем и полуфабрикатами</t>
  </si>
  <si>
    <t>38220-Обработка и удаление опасных отходов</t>
  </si>
  <si>
    <t>24430-Производство свинца, цинка и олова</t>
  </si>
  <si>
    <t>Атырауская область</t>
  </si>
  <si>
    <t>Карагандинская область</t>
  </si>
  <si>
    <t>Тайыншинский район</t>
  </si>
  <si>
    <t>BatysTehService</t>
  </si>
  <si>
    <t>KGP logistics</t>
  </si>
  <si>
    <t>Пополнение оборотных  средств (оплата ГСМ, для проектов, оплата ЖД тарифов)</t>
  </si>
  <si>
    <t xml:space="preserve">Расширение деятельности по обработке металлов и нанесений покрытия на металлы, также по производству гибких полимерно-армированных труб </t>
  </si>
  <si>
    <t>Заилов Е.П. в лице Заилов Еркін Пердалыұлы</t>
  </si>
  <si>
    <t>Приобретение фронтального погрузчика</t>
  </si>
  <si>
    <t>Усербаев в лице Усербаева Камилжона Фахриддиновича</t>
  </si>
  <si>
    <t>"Каресов Д.Е" в лице Каресова Дидар Ержановича</t>
  </si>
  <si>
    <t>Расширение деятельности по предоставлению гостиничных услуг</t>
  </si>
  <si>
    <t>Байдибекский район</t>
  </si>
  <si>
    <t>Алихан в лице Мухитова Алихана Нурланулы</t>
  </si>
  <si>
    <t>Товарищество с ограниченной" ответственностью "Samal Rakhym</t>
  </si>
  <si>
    <t>Приобретение тягача с низкорамным прицепом для расширения услуги грузоперевозки</t>
  </si>
  <si>
    <t>БАБАЕВ в лице Бабаева Евгения Мэлсовича</t>
  </si>
  <si>
    <t>Приобретение морозильного оборудования для организации деятельности в сфере торговли</t>
  </si>
  <si>
    <t>ЭТАЛОН ЛТД</t>
  </si>
  <si>
    <t>Айтхожин в лице Айтхожина Серика Бакытовича</t>
  </si>
  <si>
    <t>расширение деятельности в сфере грузоперевозок</t>
  </si>
  <si>
    <t>КАЛМУРАТОВА ГУЛЬЖАН АМАНГЕЛЬДИЕВНА</t>
  </si>
  <si>
    <t>Приобретение грузового автотранспорта для деятельности по грузоперевозкам</t>
  </si>
  <si>
    <t>Bauyrsaq QZ</t>
  </si>
  <si>
    <t>Инвестиции (строительство гостиничного комплекса)</t>
  </si>
  <si>
    <t>Чукаев С.М. в лице Чукаева Серика Муратовича</t>
  </si>
  <si>
    <t>Инвестиции (приобретение грузового автотранспорта (тягач 2 ед.и полуприцеп 2 ед.марки DAF и/или Volvo</t>
  </si>
  <si>
    <t>НУРПЕИСОВ КУАТ ТОЛЕУБЕКОВИЧ</t>
  </si>
  <si>
    <t>Расширение образовательной деятельности</t>
  </si>
  <si>
    <t>AmirTradeCompany</t>
  </si>
  <si>
    <t>Расширение деятельности в области производства масел</t>
  </si>
  <si>
    <t>DA_IMSTORE в лице ИДАН ДАУЛЕТ</t>
  </si>
  <si>
    <t>Пополнение оборотных средств для производства пластиковых окон и дверей, витражей</t>
  </si>
  <si>
    <t>Abylai в лице Ғинатоллина Абылая Абатұлы</t>
  </si>
  <si>
    <t>Приобретение грузового автотранспорта для расширения услуги грузоперевозки</t>
  </si>
  <si>
    <t>АЛТЫН АСЫҚ АҚТАУ</t>
  </si>
  <si>
    <t>Стоматология Фиссура</t>
  </si>
  <si>
    <t>Нысанбай в лице Нысанбай Алтынбек Бауыржанұлы</t>
  </si>
  <si>
    <t>Приобретение коммерческого здания для магазина</t>
  </si>
  <si>
    <t>Казлеспром LTD</t>
  </si>
  <si>
    <t>Расширение деятельности по переработке макулатуры</t>
  </si>
  <si>
    <t>Нуралина Арайлым Бауыржановна</t>
  </si>
  <si>
    <t>Musa Group в лице МУСАЕВ РАВИЛЬ АРИФ ОГЛЫ</t>
  </si>
  <si>
    <t>Приобретение здания кафе и проведение ремонтных работ</t>
  </si>
  <si>
    <t>ЖАКСЫЛЫКОВА САЛТАНАТ ЖАГПАРОВНА</t>
  </si>
  <si>
    <t>приобретение оборудования для развития производства продуктов питания</t>
  </si>
  <si>
    <t>Камитбаев Жандос Бекболович</t>
  </si>
  <si>
    <t>Инвестиции (приобретение основных средств для оснащения магазина)</t>
  </si>
  <si>
    <t>Аубакирова в лице Аубакировой Фаризы Байконысовны</t>
  </si>
  <si>
    <t>развитие деятельности по обеспечению питания</t>
  </si>
  <si>
    <t>Hayat Agro</t>
  </si>
  <si>
    <t>Развитие деятельности по производству прочих пищевых продуктов</t>
  </si>
  <si>
    <t>Тажимбетова в лице Тажимбетовой Айжан Абдуллаевны</t>
  </si>
  <si>
    <t>Акбергенов Нурсултан Ардакович</t>
  </si>
  <si>
    <t>Смирнов А.В. в лице Смирнова Александра Владимировича</t>
  </si>
  <si>
    <t>Urazakaeva (Уразакаева)</t>
  </si>
  <si>
    <t>Строительство здания кафе для осуществления хозяйственной деятельности предприятия</t>
  </si>
  <si>
    <t>FAM. ALLIANCE</t>
  </si>
  <si>
    <t>Пополнение оборотных средств предприятия для осуществления деятельности по торговле медицинским оборудованием, техникой и медицинской мебелью</t>
  </si>
  <si>
    <t>Bogenbay</t>
  </si>
  <si>
    <t>Организация деятельности производство писчебумажных изделий, приобретение оборудования</t>
  </si>
  <si>
    <t>МУКИЕВА в лице МУКИЕВА ЖАЗИРА ИСАГАЛИЕВНА</t>
  </si>
  <si>
    <t>Приобретение оборудования для рекламного агентства</t>
  </si>
  <si>
    <t>Мамедови</t>
  </si>
  <si>
    <t>Расширения деятельности по реализации электротехники</t>
  </si>
  <si>
    <t>Терра</t>
  </si>
  <si>
    <t>Каусар в лице Аксейтова Асель Мамбетовна</t>
  </si>
  <si>
    <t xml:space="preserve">Куянбаев в лице Куянбаева Батыра Орунбасаровича </t>
  </si>
  <si>
    <t xml:space="preserve">Расширение деятельности в сфере торговли ювелирными изделиями </t>
  </si>
  <si>
    <t>УБАЙДУЛЛАЕВА в лице Убайдуллаевой Зауреш Балтабаевны</t>
  </si>
  <si>
    <t>Инвестиции – приобретение тягачей с полуприцепами</t>
  </si>
  <si>
    <t>Мачкарина Н.В.</t>
  </si>
  <si>
    <t>Развитие деятельности по оказанию услуг грузоперевозок</t>
  </si>
  <si>
    <t xml:space="preserve">Рамазанов в лице Рамазанова Ерлана Айдархановича </t>
  </si>
  <si>
    <t>ҚАСЫМОВА НУРПАТША ТАЛҒАТҚЫЗЫ</t>
  </si>
  <si>
    <t xml:space="preserve">Приобретение грузового автотранспорта в количестве 3-х единиц для грузовых перевозок </t>
  </si>
  <si>
    <t>КАРИМБАЕВА в лице Каримбаевой Бақтыгүл Сәкенқызы</t>
  </si>
  <si>
    <t>GOODWILL в лице Ауельбаевой Жибек Мамбетовны</t>
  </si>
  <si>
    <t>Сапарбай в лице Сапарбай Мәдина Маратқызы</t>
  </si>
  <si>
    <t>Elif Trade Almaty</t>
  </si>
  <si>
    <t>Расширение деятельности производства строительного раствора</t>
  </si>
  <si>
    <t>TABYS BETON</t>
  </si>
  <si>
    <t>Расширение деятельности производства товарного бетона (Инвестиции)</t>
  </si>
  <si>
    <t>82990-Прочая деятельность по предоставлению вспомогательных коммерческих услуг, не включенная в другие группировки</t>
  </si>
  <si>
    <t>01620-Деятельность, способствующая животноводству</t>
  </si>
  <si>
    <t>Алматинская область</t>
  </si>
  <si>
    <t>ФРИЗОРГЕР в лице ФРИЗОРГЕР КРИСТИНА ВИТАЛЬЕВНА</t>
  </si>
  <si>
    <t>инвестиции</t>
  </si>
  <si>
    <t>ТОКПАКОВ РУСТЕМ САЙРАНБЕКУЛЫ</t>
  </si>
  <si>
    <t>Расширение деятельности в сфере производство игр и игрушек.</t>
  </si>
  <si>
    <t>Фатыма в лице Ермекбаевой Көркем Оспанғалиқызы</t>
  </si>
  <si>
    <t>Приобретение грузовых автомобилей с целью расширения деятельности по оказанию услуг грузоперевозок</t>
  </si>
  <si>
    <t>Байтурсынов</t>
  </si>
  <si>
    <t xml:space="preserve">Открытие магазина мужской одежды </t>
  </si>
  <si>
    <t>Болатов</t>
  </si>
  <si>
    <t>Инвестиции (строительство здания детского сада)</t>
  </si>
  <si>
    <t>ЖАМАНОВА ГУЛЬАЙМ</t>
  </si>
  <si>
    <t>Развитие прочей вспомогательной деятельности в области образования</t>
  </si>
  <si>
    <t>Павленко Николай Андреевич</t>
  </si>
  <si>
    <t>Развитие деятельности такси</t>
  </si>
  <si>
    <t>ТОО "WESTBUILDINGSUPPLIERSERVICE"</t>
  </si>
  <si>
    <t>Развитие деятельности строительства</t>
  </si>
  <si>
    <t>KAZSERVICESDIRECT</t>
  </si>
  <si>
    <t>Пополнение оборотных средств для оптовой торговле широким ассортиментом товаров без какой-либо конкретизации</t>
  </si>
  <si>
    <t>Шығармашылық академия в лице Сатова Ербола Шолпаналиевича</t>
  </si>
  <si>
    <t>Инвестиции(строительство, ремонт и приобретение основных средств)</t>
  </si>
  <si>
    <t>32400-Производство игр и игрушек</t>
  </si>
  <si>
    <t>46713-Оптовая торговля каменным углем</t>
  </si>
  <si>
    <t>г.Жаркент</t>
  </si>
  <si>
    <t>Лисаковск Г.А.</t>
  </si>
  <si>
    <t>QazaQ food market</t>
  </si>
  <si>
    <t>Расширение деятельности по производству круп и готовых кормов для сельскохозяйственных животных</t>
  </si>
  <si>
    <t>SevenR Logistics</t>
  </si>
  <si>
    <t>ZINNATI в лице СҰЛТАН АИДА БОРИСҚЫЗЫ</t>
  </si>
  <si>
    <t>Приобретение оборудования для производства женской одежды</t>
  </si>
  <si>
    <t>АГРОИНВЕСТ</t>
  </si>
  <si>
    <t>Проведение ремонтных работ офиса и приобретение трансформаторов для осуществления торговой деятельности</t>
  </si>
  <si>
    <t>ПарасатKZ в лице ОҚАП БИБОЛ БЕКЗАТҰЛЫ</t>
  </si>
  <si>
    <t>Проведение ремонтных работ цеха для производства авточехлов, поликов и накидок</t>
  </si>
  <si>
    <t>Bolekbay Products</t>
  </si>
  <si>
    <t>Пополнение оборотных средств (на покупку сырья, на упаковку, на  расходники и пр.)</t>
  </si>
  <si>
    <t>Инвестиции - приобретение холодильного  оборудование</t>
  </si>
  <si>
    <t>Пополнение оборотных средств для приобретения сырья для действующего производства сухих строительных смесей</t>
  </si>
  <si>
    <t>Ачилов в лице Ачилова Алишера Алымовича</t>
  </si>
  <si>
    <t>Мебель на заказ</t>
  </si>
  <si>
    <t xml:space="preserve">Производство мебели </t>
  </si>
  <si>
    <t>Reina istanbul  (Рейна Стамбул )</t>
  </si>
  <si>
    <t>PROM ENERGO KZ</t>
  </si>
  <si>
    <t xml:space="preserve">Развитие деятельности оптовой торговли  </t>
  </si>
  <si>
    <t>BJ Services</t>
  </si>
  <si>
    <t>Приобретение грузового транспорта для предоставления услуг по переезду</t>
  </si>
  <si>
    <t>NeoMed2018</t>
  </si>
  <si>
    <t>Приобретение оборудования для организации медицинской деятельности</t>
  </si>
  <si>
    <t>Костанайский областной кардиологический центр</t>
  </si>
  <si>
    <t>Приобретение оборудования (магнитно-резонансный томограф, компьютерный томограф)</t>
  </si>
  <si>
    <t>AGROPLANET</t>
  </si>
  <si>
    <t>Развитие деятельности по производству муки и готовых кормов для сельскохозяйственных животных</t>
  </si>
  <si>
    <t>EcoStarGroup (ЕкоСтарГроуп)</t>
  </si>
  <si>
    <t>Развитие производства металлических изделий</t>
  </si>
  <si>
    <t>Рахметов в лице Рахметова Дархана Жанатовича</t>
  </si>
  <si>
    <t>Расширение деятельности в сфере производства пластмассовых изделий, используемых в строительстве</t>
  </si>
  <si>
    <t>Кутасов</t>
  </si>
  <si>
    <t>14390-Производство прочей вязаной и трикотажной одежды</t>
  </si>
  <si>
    <t>49420-Предоставление услуг по переезду</t>
  </si>
  <si>
    <t>АДАРИЧЕВ СЕРГЕЙ АЛЕКСАНДРОВИЧ</t>
  </si>
  <si>
    <t>Организация деятельности аренды и управление собственной или арендованной жилой недвижимостью</t>
  </si>
  <si>
    <t>Altyn Tazalyq Group</t>
  </si>
  <si>
    <t>Пополнение оборотных средств для осуществления деятельности по сбору неопасных отходов</t>
  </si>
  <si>
    <t>"WinDoor Solutions"</t>
  </si>
  <si>
    <t>Пополнение оборотных средств для закупа сырья для производства фиброцементных панелей</t>
  </si>
  <si>
    <t>SULU CLINIC</t>
  </si>
  <si>
    <t>Инвестиции (приобретение нежилого помещения, СМР и приобретение оборудования)</t>
  </si>
  <si>
    <t>QazynaMedicus</t>
  </si>
  <si>
    <t>Прочая деятельность в области здравоохранения, не включенная в другие группировки</t>
  </si>
  <si>
    <t>приобретение оборудования для организации деятельности по производству мебели</t>
  </si>
  <si>
    <t>Пополнение оборотных средств для закупа сырья по производству кондиционеров воздуха и вентиляторов</t>
  </si>
  <si>
    <t>WEST DEVELOPMENT COMPANY/ ВЕСТ ДЕВЕЛОПМЕНТ КОМПАНИ</t>
  </si>
  <si>
    <t>Рефинансирование ссудной задолженности с АО "ForteBank", пополнение оборотных средств, документарные операции</t>
  </si>
  <si>
    <t>Пополнение оборотных средств (аренда, заработная плата)</t>
  </si>
  <si>
    <t>Приобретение оборудования для производство кондиционеров воздуха</t>
  </si>
  <si>
    <t>КЕЛЕШЕК ФАРМАЦИЯ</t>
  </si>
  <si>
    <t>Чикаго</t>
  </si>
  <si>
    <t>АЙБИ-РАЙ</t>
  </si>
  <si>
    <t>Развитие производства пластмассовых изделий</t>
  </si>
  <si>
    <t>Аяна в лице ТАДЖИБАЕВОЙ ГУЛБАНУ ЖАЛГАСОВНЫ</t>
  </si>
  <si>
    <t>38110-Сбор неопасных отходов</t>
  </si>
  <si>
    <t>28252-Производство кондиционеров воздуха, вентиляторов</t>
  </si>
  <si>
    <t>46461-Оптовая торговля фармацевтическими товарами, кроме торговли медицинской техникой и ортопедическими изделиями</t>
  </si>
  <si>
    <t>46341-Оптовая торговля напитками в магазинах, являющихся торговыми объектами, с торговой площадью менее 2000 кв.м</t>
  </si>
  <si>
    <t>УТЕПОВА МАДИНА МУСЛИМОВНА</t>
  </si>
  <si>
    <t>Шуакпаев в лице Шуакпаева Марата Капаровича</t>
  </si>
  <si>
    <t>Приобретение транспортного средства для расширения деятельности грузоперевозок</t>
  </si>
  <si>
    <t>Расширение деятельности по производству неочищенных масел и жиров</t>
  </si>
  <si>
    <t>FIBC KAZAKHSTAN</t>
  </si>
  <si>
    <t>Расширение деятельности производства готовых текстильных изделий, кроме одежды</t>
  </si>
  <si>
    <t>Zhorga Logistics</t>
  </si>
  <si>
    <t>Пополнение оборотных средств для обеспечения операционных затрат по организации железнодорожных и международных перевозок</t>
  </si>
  <si>
    <t>ОРАЗАГҮЛ</t>
  </si>
  <si>
    <t>Инвестиции (приобретение недвижимости по адресу: РК, г. Алматы, р-н Алатауский, мкр. Теректи, кв-л Казмис, д. 914/4;) для организации детского сада</t>
  </si>
  <si>
    <t>Zhebe Logistics</t>
  </si>
  <si>
    <t>Арко Групп 2011</t>
  </si>
  <si>
    <t>пополнение оборотных средств</t>
  </si>
  <si>
    <t>Ұзақ Қанат Батырханұлы</t>
  </si>
  <si>
    <t>деятельность грузового автомобильного транспорта</t>
  </si>
  <si>
    <t xml:space="preserve">Рефинансирование развитие стоматологической деятельности </t>
  </si>
  <si>
    <t>ШАРУХИЕВА в лице Шарухиевой Жумагул Кармысовны</t>
  </si>
  <si>
    <t>Пополнение оборотных средств (закуп продуктов питания в ассортименте) для расширения торговой деятельности</t>
  </si>
  <si>
    <t>Зубр-21</t>
  </si>
  <si>
    <t>Расширение текущей строительной деятельности</t>
  </si>
  <si>
    <t>Байманов Медеу</t>
  </si>
  <si>
    <t>Айдай в лице ЕСЕНБАЕВА АЙГЕРІМ НҰРЛАНҚЫЗЫ</t>
  </si>
  <si>
    <t>Кудайбергенова Н. в лице Құдайбергеновой Назгүл Ерболатқызы</t>
  </si>
  <si>
    <t>Динара в лице Адайқызы Жанны</t>
  </si>
  <si>
    <t>ЕРМҰХАНОВ ЖҰМАБЕК ЕДЫЛБЕКҰЛЫ</t>
  </si>
  <si>
    <t>Развитие деятельности пекарни</t>
  </si>
  <si>
    <t>МАРАЛЫМ ГРУПП</t>
  </si>
  <si>
    <t xml:space="preserve">Организация деятельности по производству стеклопакетов </t>
  </si>
  <si>
    <t>Милана Казакстан</t>
  </si>
  <si>
    <t>Томирис в лице Кабышева Алибека Жумабековича</t>
  </si>
  <si>
    <t>Базаров Мади</t>
  </si>
  <si>
    <t>Малдыбекова Акбидай Ергалиевна</t>
  </si>
  <si>
    <t>Аль-Рами</t>
  </si>
  <si>
    <t>Пополнение оборотных средств для производства изделий из битума</t>
  </si>
  <si>
    <t>Bio Plast в лице Кабылгазина Сымбата Сергазыулы</t>
  </si>
  <si>
    <t>Производство пластиковых изделий</t>
  </si>
  <si>
    <t>Ахметова в лице Ахметовой Меруерт Ахметкаримовны</t>
  </si>
  <si>
    <t>Джанбаев, в лице Джанбаева Алишера Данияровича</t>
  </si>
  <si>
    <t>"АФА-2"</t>
  </si>
  <si>
    <t>Расширение деятельности по производству готовых кормов для сельскохозяйственных животных (ПОС)</t>
  </si>
  <si>
    <t>Актобе Г.А.</t>
  </si>
  <si>
    <t>Асанали в лице СУЛЕЙМЕНОВОЙ МАРЖАН АМАНГЕЛЬДИЕВНЫ</t>
  </si>
  <si>
    <t>Хасенова Айгул Махметовна</t>
  </si>
  <si>
    <t>Utenova в лице Утеновой Анаргүл Есенғалиқызы</t>
  </si>
  <si>
    <t xml:space="preserve">BRO </t>
  </si>
  <si>
    <t>Инвестиции приобретение компьютерного  оборудования</t>
  </si>
  <si>
    <t>Байдуйсенова в лице Байдуйсеновой Асель Дархановны</t>
  </si>
  <si>
    <t>Толеген</t>
  </si>
  <si>
    <t xml:space="preserve">Инвестиции строительно  монтажные  работы банного комплекса </t>
  </si>
  <si>
    <t>Хаврак А.С.</t>
  </si>
  <si>
    <t>Инвестиции (приобретение коммерческого помещения)</t>
  </si>
  <si>
    <t>KazTransSignal</t>
  </si>
  <si>
    <t>Расширение текущей деятельности по оказанию услуг в сфере электромонтажных работ</t>
  </si>
  <si>
    <t>Алихан в лице Кулмаханов Нурбек Бурибаевич</t>
  </si>
  <si>
    <t>Аяла в лице Бекқалиев Орынбасар Бекқалиұлы</t>
  </si>
  <si>
    <t>Расширение торговой деятельности продуктами-питания</t>
  </si>
  <si>
    <t>ДУЙСЕНБАЕВ ДЖУМАБЕК САЛАВАТОВИЧ</t>
  </si>
  <si>
    <t>Service Management Group</t>
  </si>
  <si>
    <t xml:space="preserve">Проведение ремонтных работ на базе отдыха Кендерли </t>
  </si>
  <si>
    <t>Алим Транс Логистик</t>
  </si>
  <si>
    <t>КУДИЯРОВА АКЫЛАЙ НЫШАНОВНА</t>
  </si>
  <si>
    <t>Пополнение оборотных средств для производства изделий из бетона, строительного гипса и цемента</t>
  </si>
  <si>
    <t>Организация деятельности гостиницы.</t>
  </si>
  <si>
    <t>SUNSET, в лице Бурангалиевой Динары Талгатовны</t>
  </si>
  <si>
    <t>Организация деятельности по сдаче недвижимости в аренду</t>
  </si>
  <si>
    <t>"KazСargo Customs"</t>
  </si>
  <si>
    <t>Жунусов Канат Тсутаевич</t>
  </si>
  <si>
    <t>АКАТАЕВА ЗУЛЬФИЯ ТАЛГАТОВНА</t>
  </si>
  <si>
    <t>Приобретение спецтехники для перевозки грузов</t>
  </si>
  <si>
    <t>Maga NOMAD в лице Сейітжан Мағжан Амангелдіұлы</t>
  </si>
  <si>
    <t>Z-Qrom</t>
  </si>
  <si>
    <t>Авто Мастер (Avto Master)</t>
  </si>
  <si>
    <t>Расширение текущей деятельности в сфере торговли автомобильными запчастями.</t>
  </si>
  <si>
    <t>Тойметов в лице Тойметова Каримжана Камилжановича</t>
  </si>
  <si>
    <t>Алламбергенова в лице АЛЛАМБЕРГЕНОВОЙ АЙНУР АМАНТАЕВНЫ</t>
  </si>
  <si>
    <t>Салтамаков</t>
  </si>
  <si>
    <t>Техническое обслуживание  и ремонт автомобилей, за исключением  произведенных станциями технического  обслуживания, находящимися на придорожной  полосе (ПОС)</t>
  </si>
  <si>
    <t>77121-Аренда грузовых автомобилей</t>
  </si>
  <si>
    <t>ҚЫЗЫЛТАН MILK в лице Муратова Абая Кодраллаевича</t>
  </si>
  <si>
    <t>Приобретение крупного рогатого скота</t>
  </si>
  <si>
    <t>Әбдімүтәліпұлы в лице ӘБДІМҮТӘЛІПҰЛЫ МАДИЯР</t>
  </si>
  <si>
    <t>Организация деятельности по производству хлебобулочных и мучных кондитерских изделий</t>
  </si>
  <si>
    <t>Әйгерім в лице ЗИЯБЕКОВА ӘЙГЕРІМ БАҚЫТЖАНҚЫЗЫ</t>
  </si>
  <si>
    <t>Приобретение оборудования для расширения деятельности по производству пластиковых окон и дверей</t>
  </si>
  <si>
    <t xml:space="preserve">Инвестиции приобретение оборудования для производства мебели </t>
  </si>
  <si>
    <t>Абиева в лице АБИЕВОЙ ЖУЛДЫЗ ТЕМИРХАНОВНЫ</t>
  </si>
  <si>
    <t xml:space="preserve">Организация деятельности по предоставлению услуг салона красоты </t>
  </si>
  <si>
    <t>DS ASTANA</t>
  </si>
  <si>
    <t>Инвестиции (оснащение помещения магазина)</t>
  </si>
  <si>
    <t>Парторг</t>
  </si>
  <si>
    <t xml:space="preserve">Расширение текущей деятельности в сфере торговли </t>
  </si>
  <si>
    <t>SHAH-ORDA KZ</t>
  </si>
  <si>
    <t>Предоставление услуг гостиницы в городе Кызылорда</t>
  </si>
  <si>
    <t>Бейсенбаева, в лице Бейсенбаевой Дианы Болатовны</t>
  </si>
  <si>
    <t>Расширение деятельности техническое обслуживание и ремонт автомобилей станциями технического обслуживания, находящимися на придорожной полосе</t>
  </si>
  <si>
    <t>Абдрахманова ЖА</t>
  </si>
  <si>
    <t>Приобретение стеллажей для оборудования складов в г. Жезказган</t>
  </si>
  <si>
    <t>46499-Оптовая торговля прочими непродовольственными товарами потребительского назначения, не включенными в другие группировки</t>
  </si>
  <si>
    <t>Шахназ в лице Шөкенова Әлібека Көшербайұлы</t>
  </si>
  <si>
    <t xml:space="preserve">ALEM Metal </t>
  </si>
  <si>
    <t>Приобретение оборудования для производства металлических дверей</t>
  </si>
  <si>
    <t>WC Araylym</t>
  </si>
  <si>
    <t>Расширение текущей деятельности по производству спецодежды</t>
  </si>
  <si>
    <t>ЮК-Логистик</t>
  </si>
  <si>
    <t>Пополнение оборотных средств в рамках деятельности по оптовой реализации зерна</t>
  </si>
  <si>
    <t>Расширение деятельности по производству кормовой муки</t>
  </si>
  <si>
    <t>Бегимов в лице Бегимова Ербола Сагындыковича</t>
  </si>
  <si>
    <t>Развитие производства мебели</t>
  </si>
  <si>
    <t>Жарденгалиева Г в лице Жарденгалиевой Галии Бикбулатовны</t>
  </si>
  <si>
    <t>AGBIRKLEN</t>
  </si>
  <si>
    <t>Реал-1</t>
  </si>
  <si>
    <t>Развитие деятельности по СМР</t>
  </si>
  <si>
    <t>УМАРОВ в лице Умарова Саиткасима Егамбердиевича</t>
  </si>
  <si>
    <t>Пополнение оборотных средств для разведения крупного рогатого скота и буйволов</t>
  </si>
  <si>
    <t>Astana building energy company</t>
  </si>
  <si>
    <t xml:space="preserve">Приобретение транспортных средств и спецтехники </t>
  </si>
  <si>
    <t>«Маёркин К.С.», в лице Маёркина Кирилла Сергеевича</t>
  </si>
  <si>
    <t>Расширение деятельности по предоставлению услуг грузоперевозок</t>
  </si>
  <si>
    <t xml:space="preserve">Самғау.kz в лице ӘБІҚҰЛОВА ПЕРИЗАТ ЕРКІНҚЫЗЫ  </t>
  </si>
  <si>
    <t>Приобретение объектов недвижимости и проведение ремонтных работ для последующей сдачи в краткосрочную аренду, включая аренду на выходные дни</t>
  </si>
  <si>
    <t>Astana Park Management Solutions</t>
  </si>
  <si>
    <t>организация деятельности академии тренеров</t>
  </si>
  <si>
    <t>HAZZAR</t>
  </si>
  <si>
    <t xml:space="preserve">Строительство общежитии и столовой в Жылыойском районе </t>
  </si>
  <si>
    <t>ТАЛДЫСУ в лице Төлегенов Қайсар Абайханұлы</t>
  </si>
  <si>
    <t>Организация деятельности по производству напитков</t>
  </si>
  <si>
    <t>ЕРМАГАМБЕТОВ К.Н. в лице Ермагамбетова Канагата Нурхожаевича</t>
  </si>
  <si>
    <t>TopCut.com в лице УТЕЕВА АЛИМБЕКА САГИМОВИЧА</t>
  </si>
  <si>
    <t>Адилханова в лице Адилхановой Улжалгас Нагметовны</t>
  </si>
  <si>
    <t>Развмитие торговой деятельности</t>
  </si>
  <si>
    <t>Досамбаева в лице ДОСАМБАЕВОЙ БИБІНҰР ТЛЕУҚАБЫЛҚЫЗЫ</t>
  </si>
  <si>
    <t>Сараева Ольга Николаевна</t>
  </si>
  <si>
    <t>Развитие деятельности по производству продуктов питания и кафе</t>
  </si>
  <si>
    <t>Ақжол 777</t>
  </si>
  <si>
    <t>Расширение деятельности по производству деревянной тары</t>
  </si>
  <si>
    <t>Бес Қара</t>
  </si>
  <si>
    <t>Дисунова О.Г. в лице Дисуновой Оксаны Георгиевны</t>
  </si>
  <si>
    <t>Ремонт действующей базы отдыха</t>
  </si>
  <si>
    <t>Қайыркенова Шуақ Тұрсынханқызы</t>
  </si>
  <si>
    <t>Приобретение основных средств для деятельности ресторанов</t>
  </si>
  <si>
    <t>ТЛЕМИСОВА ЖАНСАЯ МҰРАТҚЫЗЫ</t>
  </si>
  <si>
    <t>Приобретение оборудования для автомойки</t>
  </si>
  <si>
    <t>SCT - SERVICE TARAZ</t>
  </si>
  <si>
    <t>ТЕПЛОСТИЛЬ</t>
  </si>
  <si>
    <t>Покупка оборудования для производства труб</t>
  </si>
  <si>
    <t>55909-Предоставление услуг прочими местами для проживания, не включенными в другие категории</t>
  </si>
  <si>
    <t>16240-Производство деревянной тары</t>
  </si>
  <si>
    <t>AsiaMotors</t>
  </si>
  <si>
    <t>Ada Trade в лице ТАЛПАКОВА КУЛШАТ УМИРЗАКОВНА</t>
  </si>
  <si>
    <t>Приобретение недвижимого имущества в целях создания общежития для проживания студентов</t>
  </si>
  <si>
    <t>БЕКТУРСЫНОВА ЖАНАР</t>
  </si>
  <si>
    <t xml:space="preserve">Приобретение оборудования для переработки и производства ювелирных изделий </t>
  </si>
  <si>
    <t>Kaz Beauty Trade в лице Митрофановой Анастасии Александровны</t>
  </si>
  <si>
    <t>Расширение деятельности по реализации косметологической продукции</t>
  </si>
  <si>
    <t>Сайлауов в лице САЙЛАУОВ ҚУАНЫШ ТЕМІРХАНҰЛЫ</t>
  </si>
  <si>
    <t>Строительство магазина для реализации продуктов питания</t>
  </si>
  <si>
    <t>Приобретение помещение по адресу г. Астана, р-н Сарайшық, ул. Әбубәкір Тыныбаев, для развитие деятельности по йоге</t>
  </si>
  <si>
    <t>Dinaland</t>
  </si>
  <si>
    <t>Инвестиции (приобретение коммерческого помещения по деятельность детского сада)</t>
  </si>
  <si>
    <t>ASTANA UNIVERSAL SERVICE</t>
  </si>
  <si>
    <t>Развитие деятельности ресторанов и по производству готовых пищевых продуктов</t>
  </si>
  <si>
    <t>Tomi Qaz</t>
  </si>
  <si>
    <t>Инвестиции (приобретение коммерческого помещения под мебельных цех)</t>
  </si>
  <si>
    <t>Turan Motors ltd</t>
  </si>
  <si>
    <t>деятельность такси</t>
  </si>
  <si>
    <t>VIGOR Holding</t>
  </si>
  <si>
    <t>выпуск банковских гарантии</t>
  </si>
  <si>
    <t>Кубейсинов Куаныш Багдатович</t>
  </si>
  <si>
    <t>Приобретение Автостоянки и комплекса по обслуживанию населения в Макатском районе Атырауской области</t>
  </si>
  <si>
    <t>Дос в лице Қали Гауhар Қалуақызы</t>
  </si>
  <si>
    <t>Пополнение оборотных средств для расширения торговой деятельности</t>
  </si>
  <si>
    <t>Приобретение оборудования для мукомольного комплекса</t>
  </si>
  <si>
    <t>Verdi, в лице Рахимовой Рузаны Женисовны</t>
  </si>
  <si>
    <t>Приобретение недвижимости для организации деятельности по производству текстильных изделий</t>
  </si>
  <si>
    <t>MK ALTYN NAN</t>
  </si>
  <si>
    <t>Развитие деятельности по производству муки</t>
  </si>
  <si>
    <t>Актаев в лице Актаева Нурлана Кыдыркожаулы</t>
  </si>
  <si>
    <t>Расширение деятельности в сфере изготовления мебели</t>
  </si>
  <si>
    <t>AiDi Company в лице Ашимханова Айбека Абаевича</t>
  </si>
  <si>
    <t>Касенова М в лице Касеновой Маржангуль Темирболатовны</t>
  </si>
  <si>
    <t>КСП Холдинг</t>
  </si>
  <si>
    <t xml:space="preserve">Tubash в лице Тубашова Есмухана Сеилханулы </t>
  </si>
  <si>
    <t>Инвестиции: приобретение оборудования для производства мебели</t>
  </si>
  <si>
    <t>"ЭЛИТАРНАЯ НАЧАЛЬНАЯ ШКОЛА "ЖАЙЫҚ ДАРЫНЫ"</t>
  </si>
  <si>
    <t>Расширение деятельности начального образования</t>
  </si>
  <si>
    <t>FFJ</t>
  </si>
  <si>
    <t>Инвестиции (для открытия детского футбольного клуба) в Алматинской обл.</t>
  </si>
  <si>
    <t>Symbat</t>
  </si>
  <si>
    <t>Покупка грузовых автомобилей</t>
  </si>
  <si>
    <t>Азия Мебель</t>
  </si>
  <si>
    <t>Приобретение оборудования для мебельного цеха</t>
  </si>
  <si>
    <t>35115-Производство электроэнергии солнечными электростанциями</t>
  </si>
  <si>
    <t>93190-Прочая деятельность в области спорта</t>
  </si>
  <si>
    <t>Watt Mart</t>
  </si>
  <si>
    <t>ВладЛеда</t>
  </si>
  <si>
    <t xml:space="preserve">Завершение строительства коммерческого комплекса </t>
  </si>
  <si>
    <t>Iron flash logistics</t>
  </si>
  <si>
    <t>Транспортно-экспедиционные услуги</t>
  </si>
  <si>
    <t>Open Soul inc.</t>
  </si>
  <si>
    <t>Развитие деятельности по прочей деятельности по обеспечению питанием</t>
  </si>
  <si>
    <t>Кама в лице Мусиновой Камиллы Юрьевны</t>
  </si>
  <si>
    <t>организация деятельности ресторана и предоставление услуг по доставке продуктов питания</t>
  </si>
  <si>
    <t>Пополнение оборотных средств и рефинансирование задолженности с АО Forte Bank</t>
  </si>
  <si>
    <t>Supros Engineering &amp; Supply (СУПРОС Инжиниринг энд Саплай)</t>
  </si>
  <si>
    <t>Пополнение оборотных средств (закуп товара, оплата за перевозку и хранения товара)</t>
  </si>
  <si>
    <t xml:space="preserve">Приобретение оборудования для изготовления полуфабрикатова </t>
  </si>
  <si>
    <t>Ақжігіт в лице Нигизбековой Жулдызай Бахытовны</t>
  </si>
  <si>
    <t>ЛифтСпецСтрой</t>
  </si>
  <si>
    <t>Развитие деятельности по ремонту оборудования</t>
  </si>
  <si>
    <t>TASCOM SUPPLY &amp; SERVICES</t>
  </si>
  <si>
    <t>Халилов в лице Халилова Романа Гасымовича</t>
  </si>
  <si>
    <t xml:space="preserve">Мырзакеримова Асылай Мураткызы </t>
  </si>
  <si>
    <t xml:space="preserve">Развитие деятельности мебельного цеха </t>
  </si>
  <si>
    <t>Инвестиции (завершение СМР - гостиничного и оздоровительного комплекса)</t>
  </si>
  <si>
    <t>Мангистауская область</t>
  </si>
  <si>
    <t>Утепов Руслан Абатбекович</t>
  </si>
  <si>
    <t>КазахМайыЭко</t>
  </si>
  <si>
    <t>Ai-Kerim в лице РАХАТ АЙБЕК</t>
  </si>
  <si>
    <t>Camelot Corporation LTD (Камелот Корпорэйшн ЛТД)</t>
  </si>
  <si>
    <t>Пополнение оборотных средств для производства чая</t>
  </si>
  <si>
    <t>Казына в лице Оспан Фазыл Әлизатұлы</t>
  </si>
  <si>
    <t>ПиК в лице Ким Инны Никаноровны</t>
  </si>
  <si>
    <t xml:space="preserve">Организация деятельности по сдаче в аренду складских помещений </t>
  </si>
  <si>
    <t>DD-Айсу</t>
  </si>
  <si>
    <t>Инвестиции (приобретение коммерческого помещения и оснащение помещения с целью реализации торговой точки)</t>
  </si>
  <si>
    <t>RUKOS KZ</t>
  </si>
  <si>
    <t>Aza Ris в лице Сағындықов Азамат Мақсұтұлы</t>
  </si>
  <si>
    <t>Организация деятельности по предоставлению услуг автомойки</t>
  </si>
  <si>
    <t>КУРАЕВ МУРАД ОРАЧОВИЧ</t>
  </si>
  <si>
    <t>АРТАМОНОВ, в лице Артамонова Романа Васильевича</t>
  </si>
  <si>
    <t>ОКУНЬКИ  в лице ИБРАЕВА РИНАТА ЕРМЕКОВИЧА</t>
  </si>
  <si>
    <t>Инвестиции кемпинг-отеля</t>
  </si>
  <si>
    <t>DDG</t>
  </si>
  <si>
    <t>Расширение деятельности оптовой торговли широким ассортиментом товаров без какой-либо конкретизации</t>
  </si>
  <si>
    <t>Жабагина Акмарал Капсаттаровна</t>
  </si>
  <si>
    <t>Расширение деятельности аренды (субаренда) и управление собственными или арендованными встроенными, пристроенными нежилыми помещениями в жилых домах</t>
  </si>
  <si>
    <t>Шажанханов в лице ШАЖАНХАНОВА НУРЛАНА МАДЕТОВИЧА</t>
  </si>
  <si>
    <t>Мулдагалиева Шолпан Сапаровна</t>
  </si>
  <si>
    <t>Тудосов Александр Григорьевич</t>
  </si>
  <si>
    <t>КАБДЕШ РУСЛАН в лице КАБДЕШ РУСЛАН ДАУЛЕТУЛЫ</t>
  </si>
  <si>
    <t>Приобретение оборудования для расширения деятельности под действующий компьютерный клуб</t>
  </si>
  <si>
    <t>NER AIM CORP</t>
  </si>
  <si>
    <t>Расширение деятельности по сдаче в аренду нежилых помещений</t>
  </si>
  <si>
    <t>Сулейманова в лице СУЛЕЙМАНОВА ЗУЛФИА ФАЗИЛ-КЫЗЫ</t>
  </si>
  <si>
    <t>Приобретение недвижимого имущества для дальнейшей сдачи в аренду</t>
  </si>
  <si>
    <t>Орумбеков в лице ОРУМБЕКОВ АБИБИЛЛА ШЫНТЕМИРОВИЧ</t>
  </si>
  <si>
    <t>СК Стом в лице Бесбаевой Самал Қайратқызы</t>
  </si>
  <si>
    <t>Организация деятельности по оказанию стоматологических услуг</t>
  </si>
  <si>
    <t>BIG BASTAU</t>
  </si>
  <si>
    <t xml:space="preserve">Инвестиции (приобретение коммерческого помещения, ремонт и оснащение) с целью открытия коррекционного центра по работе с детьми </t>
  </si>
  <si>
    <t>Мамино счастье 2022</t>
  </si>
  <si>
    <t>Развитие деятельности в сфере дошкольного образования</t>
  </si>
  <si>
    <t>Маханбетов А.З., в лице Маханбетова Алиаскара Закировича</t>
  </si>
  <si>
    <t>Деятельность прочего пассажирского сухопутного транспорта, не включенного в другие группировки</t>
  </si>
  <si>
    <t>развитие деятельности по производству мебели</t>
  </si>
  <si>
    <t>ENCOS GROUP</t>
  </si>
  <si>
    <t xml:space="preserve">Приобретение производственной базы с земельным участком для организации производства металлических кабельных лотков различных типов и покрытий </t>
  </si>
  <si>
    <t>БОГОСЛОВСКИЙ ЕВГЕНИЙ МИХАЙЛОВИЧ</t>
  </si>
  <si>
    <t>Приобретение нежилого помещения и оборудования, для организации деятельности по производству хлебобулочных и мучных кондитерских изделий</t>
  </si>
  <si>
    <t>Каипбаева Анаргуль Актасовна</t>
  </si>
  <si>
    <t>Петросян в лице Петросяна Аршака Хачиковича</t>
  </si>
  <si>
    <t>Приобретение специальной техники для развития деятельности в сфере грузовых перевозок и обработке камня</t>
  </si>
  <si>
    <t>КазНурЭнерго</t>
  </si>
  <si>
    <t>Расширение деятельности по обслуживанию приборов</t>
  </si>
  <si>
    <t>ДК Ербатыров Жаксылык</t>
  </si>
  <si>
    <t>организация торговой деятельности</t>
  </si>
  <si>
    <t>Балгазыева в лице БАЛГАЗЫЕВОЙ ЖАДЫРЫ АЙТБАЕВНЫ</t>
  </si>
  <si>
    <t>Развитие деятельности по пошиву прочей верхней одежды</t>
  </si>
  <si>
    <t>Concept Master</t>
  </si>
  <si>
    <t>Мусалимова БТ в лице Мусалимовой  Баянгуль Темирболатовны</t>
  </si>
  <si>
    <t>АЙТЖАН МАДИЯР в лице АЙТЖАН МАДИЯР БАҚЫТЖАНҰЛЫ</t>
  </si>
  <si>
    <t>ERC PLASTIC</t>
  </si>
  <si>
    <t>Покупка дополнительного производственного оборудования по изготовлению пластиковых изделий и оказанию услуг покраски готовых металлических конструкций и изделий действующего проедприятия</t>
  </si>
  <si>
    <t>ИП Ажар Голд</t>
  </si>
  <si>
    <t>Приобретения грузового автотранспорта</t>
  </si>
  <si>
    <t>33131-Ремонт и техническое обслуживание инструментов и приборов для измерения, тестирования и навигации</t>
  </si>
  <si>
    <t>Ибраева в лице ИБРАЕВОЙ БОТЫ МАКСАТОВНЫ</t>
  </si>
  <si>
    <t>Организация деятельности прочей розничная торговля в неспециализированных магазинах</t>
  </si>
  <si>
    <t>ЫРЫС в лице Шариповой Бакыт Рахимжановны</t>
  </si>
  <si>
    <t xml:space="preserve">Инвестиции - приобретение спецтехники - телескопический погрузчик, не менее 2025 года выпуска </t>
  </si>
  <si>
    <t>Орынбаева в лице Орынбаевой Баян Бахытовны</t>
  </si>
  <si>
    <t>Расширение деятельности оздоровительного центра</t>
  </si>
  <si>
    <t>Рубин Казахстан</t>
  </si>
  <si>
    <t>Приобретение оборудования для расширения деятельности по производству мебели</t>
  </si>
  <si>
    <t>ЛОР Центр SAU</t>
  </si>
  <si>
    <t>Приобретение оборудования для лор центра</t>
  </si>
  <si>
    <t>Оздоровительный и реабилитационный центр Мерей</t>
  </si>
  <si>
    <t>Приобретение коммерческой недвижимости, приобретение основных средств, проведение СМР и строительство пристройки для открытия санаторно-курортного центра</t>
  </si>
  <si>
    <t>Асельхан в лице Абдраимовой Асельхан Ораловны</t>
  </si>
  <si>
    <t>Организация деятельности в сфере производства прочей мебели</t>
  </si>
  <si>
    <t>Развитие деятельности по аренде недвижимости</t>
  </si>
  <si>
    <t>ДИАС</t>
  </si>
  <si>
    <t>Производство деревянных изделий для строительства</t>
  </si>
  <si>
    <t xml:space="preserve">Монти в лице Орынбасаровой Светланы Максимовны </t>
  </si>
  <si>
    <t>Расширение торговой деятельности (закуп товаров для продуктового магазина "Мирас")</t>
  </si>
  <si>
    <t>Стар Билдинг Инвест</t>
  </si>
  <si>
    <t>Расширение текущей деятельности по производству металлических конструкций</t>
  </si>
  <si>
    <t>Центргеолсъемка</t>
  </si>
  <si>
    <t>Приобретение оборудования для расширения текущей деятельности по проведению геологической разведки</t>
  </si>
  <si>
    <t>Бейсен Л.З. в лице Бейсен Ләззат Зұлхарнайқызы</t>
  </si>
  <si>
    <t>Строительство крытого рынка для эксплуатации ярморочного городка (рынок "Горняк")</t>
  </si>
  <si>
    <t>Гермес 4</t>
  </si>
  <si>
    <t>Расширение деятельности по производству готовых кормов для сельскохозяйственных животных</t>
  </si>
  <si>
    <t>Строй Элит Дом</t>
  </si>
  <si>
    <t>Развитие деятельности по строительству жилых домов</t>
  </si>
  <si>
    <t>Ак тоган</t>
  </si>
  <si>
    <t>Расширение деятельности по строительству дорог</t>
  </si>
  <si>
    <t>ALI. KZ в лице Абдысатаровой Айнаш Рахметалиевны</t>
  </si>
  <si>
    <t xml:space="preserve">Развитие услуг салонов красоты </t>
  </si>
  <si>
    <t>НАЗАР КӘДІРБЕК ХАСАНҰЛЫ</t>
  </si>
  <si>
    <t>КУСАИНОВА БОТАГОЗ МАКСУТОВНА</t>
  </si>
  <si>
    <t>АрхМонтаж</t>
  </si>
  <si>
    <t>Расширение деятельности агентов по оптовой торговле древесиной и строительными материалами</t>
  </si>
  <si>
    <t xml:space="preserve"> Жангир в лице Максутбекова Батыра Бахытовича</t>
  </si>
  <si>
    <t>Инвестиции (приобретение лошадей для разведения)</t>
  </si>
  <si>
    <t xml:space="preserve">Расширение деятельности ресторанов и предоставление услуг по доставке продуктов питания </t>
  </si>
  <si>
    <t xml:space="preserve">Кожевникова О.А., в лице Кожевниковой Ольги Анатольевны         </t>
  </si>
  <si>
    <t>Реконструкция здания торгового комплекса</t>
  </si>
  <si>
    <t>Уральск Г.А.</t>
  </si>
  <si>
    <t>Болатов Рахат Канатович</t>
  </si>
  <si>
    <t>Базарбаева Роза в лице Базарбаевой Розы Темирбаевны</t>
  </si>
  <si>
    <t xml:space="preserve">Расширение деятельности в области прочей розничной торговли </t>
  </si>
  <si>
    <t>Медицинский центр Alevita</t>
  </si>
  <si>
    <t>Инвестиции – Приобретение оборудования</t>
  </si>
  <si>
    <t>Sabr в лице Рахияновой Айгуль Нургазиновны</t>
  </si>
  <si>
    <t xml:space="preserve">Приобретение коммерческих помещений </t>
  </si>
  <si>
    <t>Эксперт Персонал в лице Вахрушева Романа Викторовича</t>
  </si>
  <si>
    <t>Организация деятельности по обеспечению физического комфорта (услуги модульной бани)</t>
  </si>
  <si>
    <t>Токмурзина Б.Ш. в лице Токмурзиной Бибигуль Шабдановны</t>
  </si>
  <si>
    <t>ТранзитПром</t>
  </si>
  <si>
    <t>Расширение деятельности по эксплуатации автомобильных дорог</t>
  </si>
  <si>
    <t>ТасТау</t>
  </si>
  <si>
    <t>Расширение деятельности оптовой торговли цементом, песком и гравием</t>
  </si>
  <si>
    <t>Махамбетова Акзер</t>
  </si>
  <si>
    <t>МАРИКҚЫЗЫ в лице Марикқызы Мария</t>
  </si>
  <si>
    <t xml:space="preserve">Пополнение оборотных средств для производства ювелирных изделий </t>
  </si>
  <si>
    <t>Пополнение оборотных средств для реализации поликарбоната</t>
  </si>
  <si>
    <t>Мартынова в лице МАРТЫНОВА ЕВГЕНИЯ</t>
  </si>
  <si>
    <t>Приобретение нежилого помещения и проведение ремонтных работ для последующего открытия магазина по продаже продуктов питания</t>
  </si>
  <si>
    <t>Демеу Кок-Тас</t>
  </si>
  <si>
    <t xml:space="preserve">Организация деятельности по переработке медной руды с получением медного концентрата (строительство фабрики) </t>
  </si>
  <si>
    <t xml:space="preserve"> Усен.М в лице УСЕН МАРИЯ</t>
  </si>
  <si>
    <t>Приобретение основных средств для медицинского центра</t>
  </si>
  <si>
    <t>Abll group</t>
  </si>
  <si>
    <t>Инвестиции (приобретение здания и оснащение с целью реализации хостела)</t>
  </si>
  <si>
    <t>Айзере в лице Жанбекова Берикхана Абдикадировича</t>
  </si>
  <si>
    <t>Развитие деятельности по грузоперевозки</t>
  </si>
  <si>
    <t>Кошербаева</t>
  </si>
  <si>
    <t>Оразов в лице Оразов Альберт Райраевич</t>
  </si>
  <si>
    <t>приобретение оборудований для СТО</t>
  </si>
  <si>
    <t>АЙЫМ в лице Қуанышева Жанерке Ғабитқызы</t>
  </si>
  <si>
    <t>Организация деятельности по техническому обслуживанию и ремонту автомобилей</t>
  </si>
  <si>
    <t>М-СТРОЙТРАНС</t>
  </si>
  <si>
    <t>Развитие деятельности по производству товарного бетона</t>
  </si>
  <si>
    <t>Бектемір в лице СИХОВОЙ АЙГУЛ САТКАЛИЕВНЫ</t>
  </si>
  <si>
    <t>Развитие деятельности по производтсву прочей верхней одежды</t>
  </si>
  <si>
    <t>ҚЫРЫМҚҰЛОВА АЗИНА КЕРУЕНҚЫЗЫ</t>
  </si>
  <si>
    <t>Hadis Co.</t>
  </si>
  <si>
    <t>Исатай в лице Айтымовой Камиляш Маратовны</t>
  </si>
  <si>
    <t>Хожебаева в лице ХОЖЕБАЕВОЙ ГУЛЬНАРЫ МУХАММЕТАЛИЕВНЫ</t>
  </si>
  <si>
    <t>Развитие деятельности по дневному уходу за детьми</t>
  </si>
  <si>
    <t>ALFA KV</t>
  </si>
  <si>
    <t>Кәусар Рабат</t>
  </si>
  <si>
    <t>ГАРАНИН ЕВГЕНИЙ ВЛАДИМИРОВИЧ</t>
  </si>
  <si>
    <t>Приобретение недвижимого имущества для деятельности рекламных агентств</t>
  </si>
  <si>
    <t>ИСАЕВА А. Т. в лице Исаевой Акмарал Тураровны</t>
  </si>
  <si>
    <t>Аскарова Асель Аскаровна</t>
  </si>
  <si>
    <t>Завершение строительства/ ремонтные работы дома отдыха в с. Акши</t>
  </si>
  <si>
    <t xml:space="preserve">КУЛУМБАЕВ </t>
  </si>
  <si>
    <t>Приобретение основных средств по открытию цеха по производству окон в г. Алматы и на приобретение ДИ Kia Bongo</t>
  </si>
  <si>
    <t>BROCAR</t>
  </si>
  <si>
    <t xml:space="preserve">Покупка стоматологического оборудования и оргтехники </t>
  </si>
  <si>
    <t>Алиев</t>
  </si>
  <si>
    <t>Строительство тойханы (банкетного зала)</t>
  </si>
  <si>
    <t>52212-Эксплуатация автомобильных дорог</t>
  </si>
  <si>
    <t>07299-Добыча и обогащение прочих металлических руд, не включенных в другие группировки</t>
  </si>
  <si>
    <t>47302-Розничная торговля смазочными материалами в специализированных магазинах</t>
  </si>
  <si>
    <t>Алатау Г.А.</t>
  </si>
  <si>
    <t>Линник Юрий Андреевич</t>
  </si>
  <si>
    <t>Организация деятельности прочей розничной торговли</t>
  </si>
  <si>
    <t>JADE в лице Искендирова Алдияра Азаматұлы</t>
  </si>
  <si>
    <t>Якупова Казна Кошкарбаевна</t>
  </si>
  <si>
    <t>Открытие пекарни</t>
  </si>
  <si>
    <t xml:space="preserve">BUHAKTAU CONSULTING.KZ </t>
  </si>
  <si>
    <t xml:space="preserve">Emily-Trans, в лице Серик Ивана Константиновича </t>
  </si>
  <si>
    <t>Мартиросян Артур Вруйрович</t>
  </si>
  <si>
    <t>Приобретение транспортных средств для перевозки готовой продукции</t>
  </si>
  <si>
    <t>Шемонаихинский мукомольно-комбикормовый комбинат</t>
  </si>
  <si>
    <t>Расширение деятельности по производству комбикормов</t>
  </si>
  <si>
    <t>ЖОЛДАСПЕКОВ в лице Жолдаспекова Ернұра Ерболұлы</t>
  </si>
  <si>
    <t>Приобретение грузового автотранспорта для осуществления грузовых перевозок</t>
  </si>
  <si>
    <t>"Fast oil"</t>
  </si>
  <si>
    <t>Расширение деятельности по аренде и управлению собственной недвижимостью</t>
  </si>
  <si>
    <t>Petro Trading</t>
  </si>
  <si>
    <t>Пополнение оборотных средств для обеспечения дальнейшей реализации розничной торговли</t>
  </si>
  <si>
    <t>PerfecttoMan</t>
  </si>
  <si>
    <t xml:space="preserve">Инвестиции (приобретение коммерческого помещения, ремонт и оснащение) </t>
  </si>
  <si>
    <t>SunLife</t>
  </si>
  <si>
    <t>Общая врачебная практика</t>
  </si>
  <si>
    <t>Рефинансирование задолженности с АО Forte Bank (первичная цель финансирования – инвестиции, приобретение и модернизация техники)</t>
  </si>
  <si>
    <t>СК ПЕТРОЛЕУМ КОМПАНИ</t>
  </si>
  <si>
    <t>Master Group TN</t>
  </si>
  <si>
    <t xml:space="preserve">Приобретение спец.техники и оборудования а также развитие деятельности мебельного цеха </t>
  </si>
  <si>
    <t>Усть-Каменогорский маслозавод</t>
  </si>
  <si>
    <t>Пополнение оборотных средств (закупа сырья ) для производства масле и жиров</t>
  </si>
  <si>
    <t>Карибаева Г в лице Карибаевой Гульназ Мусулманкуловны</t>
  </si>
  <si>
    <t>Организация деятельности исследования конъюнктуры рынка и изучение общественного мнения</t>
  </si>
  <si>
    <t>АСКАТОВА КЫРМЫЗЫ РЫМБЕКОВНА</t>
  </si>
  <si>
    <t>Расширение деятельности технического обслуживания и ремонта автомобилей</t>
  </si>
  <si>
    <t xml:space="preserve">Расширение деятельности в области торговли </t>
  </si>
  <si>
    <t>Boba в лице Қуанышбек Қайрат Түсіпбекұлы</t>
  </si>
  <si>
    <t xml:space="preserve">Организация деятельности по производству прочих пищевых продуктов </t>
  </si>
  <si>
    <t>ADAL Logistics company</t>
  </si>
  <si>
    <t xml:space="preserve">Завершения строительства логистико-складского комплекса </t>
  </si>
  <si>
    <t>МАМАТОВ НАСИР МАМУТОВИЧ</t>
  </si>
  <si>
    <t>Организация деятельности по предоставлению услуг автобусами</t>
  </si>
  <si>
    <t>Кенжахметов в лице Кенжахметова Сагындыка Маратовича</t>
  </si>
  <si>
    <t>Пудинов С.Л., в лице Пудинова Станислава Леонидовича</t>
  </si>
  <si>
    <t>Приобретение оборудования для производства прочих пищевых продуктов</t>
  </si>
  <si>
    <t>Айдар</t>
  </si>
  <si>
    <t>Организация деятельности по предоставлению жилья для краткосрочного проживания</t>
  </si>
  <si>
    <t>Развитие текущей деятельности по производству труб</t>
  </si>
  <si>
    <t>Nurmedical</t>
  </si>
  <si>
    <t xml:space="preserve">Расширение деятельности по оказанию медицинской деятельности </t>
  </si>
  <si>
    <t>Дмитриченко</t>
  </si>
  <si>
    <t>Приобретение оборудования для деятельности СТО</t>
  </si>
  <si>
    <t>ART CERAMIKA</t>
  </si>
  <si>
    <t>Рефинансирование ссудной задолженности, ранее выданный на завершение строительства складского помещения</t>
  </si>
  <si>
    <t>Жиляк Дмитрий Юрьевич</t>
  </si>
  <si>
    <t>"REN TRADE"</t>
  </si>
  <si>
    <t>73200-Исследование конъюнктуры рынка и изучение общественного мнения</t>
  </si>
  <si>
    <t>Индерский район</t>
  </si>
  <si>
    <t>Шалғынбаев в лице ШАЛГЫНБАЕВА АЗАМАТА ТАЛҒАТҰЛЫ</t>
  </si>
  <si>
    <t>КЕРИМКУЛОВ А.Е. в лице КЕРИМКУЛОВ АСЕТ ЕСИЛБАЕВИЧ</t>
  </si>
  <si>
    <t>Проведение ремонтных работ и приобретение основных средств для обеспечения деятельности действующей столовой</t>
  </si>
  <si>
    <t>AKD GROUP KAZAKHSTAN</t>
  </si>
  <si>
    <t>Организация деятельности по реализации акустического оборудования</t>
  </si>
  <si>
    <t>Ахаева А.К. в лице Ахаевой Айман Кумековной</t>
  </si>
  <si>
    <t>Развитие деятельности по аренде (субаренде) и управлению собственной илиарендуемой жилой недвижимостью</t>
  </si>
  <si>
    <t>TOLAR.MEBEL в лице Сарсекеева Толегена Мадениетовича</t>
  </si>
  <si>
    <t>Приобретение оборудования для развития производства мебели</t>
  </si>
  <si>
    <t>КАЛА-НАН, Мурадов Искендер Гулиевич</t>
  </si>
  <si>
    <t>Развитие деятельности по производству хлебобулочных и мучных кондитерских изделий</t>
  </si>
  <si>
    <t>Mir Stroy в лице Мирхамидова Мирагзам Мирсабировича</t>
  </si>
  <si>
    <t>Ремонт коммерческого здания и приобретение основных средств</t>
  </si>
  <si>
    <t>Исмаилов Б.М. в лице Исмаилова Багдата Мирамовича</t>
  </si>
  <si>
    <t>Приобретение оборудования для обработки металла</t>
  </si>
  <si>
    <t xml:space="preserve">Есимжанова Б. в лице Есимжановой Бакыт Малгаждаровны </t>
  </si>
  <si>
    <t>Приобретение оборудования для деятельности по розничной торговле продуктами питания</t>
  </si>
  <si>
    <t>Востокспецресурс</t>
  </si>
  <si>
    <t>Пополнение оборотных средств для деятельности по розничной торговле</t>
  </si>
  <si>
    <t>Жансо</t>
  </si>
  <si>
    <t>Инвестиции.Приобретение оборудования для расширения производства пластиковой одноразовой посуды.Рефинансирование с АО Народный Банк Казахстана</t>
  </si>
  <si>
    <t>Batys Clever Foods</t>
  </si>
  <si>
    <t>47292-Прочая розничная торговля продуктами питания в специализированных магазинах, являющихся торговыми объектами, с торговой площадью более 2000 кв.м (2000 кв.м и выше)</t>
  </si>
  <si>
    <t>Место обращения предпринимателя</t>
  </si>
  <si>
    <t xml:space="preserve">КАУКАКОВ НУРВЕК </t>
  </si>
  <si>
    <t>АНЕСОВ БЕКЕТ БАКЫТЖАНОВИЧ</t>
  </si>
  <si>
    <t>Расширение деятельности пассажирских перевозок</t>
  </si>
  <si>
    <t>СҮЙЕНІШ АҚБАЯН</t>
  </si>
  <si>
    <t>Жұмағұлова Құралай Маратқызы</t>
  </si>
  <si>
    <t>Расширение деятельности учебного центра</t>
  </si>
  <si>
    <t>Малика в лице ЖУМАШЕВОЙ БОЛГАН ТОЛЕУЖАНОВНЫ</t>
  </si>
  <si>
    <t>Открытие кондитерского цеха</t>
  </si>
  <si>
    <t>КЕНЕТАЕВА ГУЛЬФАРИЗАДА АЗИЕВНА</t>
  </si>
  <si>
    <t>Организация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</si>
  <si>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Айлин в лице ХАМИТЖАНОВА ЖАДЫРА СЕРИКОВНА</t>
  </si>
  <si>
    <t>Приобретение оборудования и основных средств для расширения деятельности по производству хлебобулочных изделий</t>
  </si>
  <si>
    <t>NAZ в лице АХМЕТОВА НАЗИРА МИРКАЗИЕВНА</t>
  </si>
  <si>
    <t>Приобретение помещения, проведение ремонтных работ и приобретение оборудования для открытия кафе</t>
  </si>
  <si>
    <t>XFinity Solutions</t>
  </si>
  <si>
    <t>Пополнение оборотных средств для производства компьютеров</t>
  </si>
  <si>
    <t>Рифлеокс</t>
  </si>
  <si>
    <t>Пополнение оборотных средств на приобретение  дверей для дальнейший продажи</t>
  </si>
  <si>
    <t>Инвестиции (строительство производственной базы, ангара и административного здания)</t>
  </si>
  <si>
    <t>ULY DALA CLINIC</t>
  </si>
  <si>
    <t>Инвестиции (на проведение ремонтных работ)</t>
  </si>
  <si>
    <t>Манзура в лице Сағи Фариза Жаңабайқызы</t>
  </si>
  <si>
    <t>Арион в лице Камит Жасұлан Талапұлы</t>
  </si>
  <si>
    <t xml:space="preserve">Расширение деятельности по сдаче в аренду складских помещений </t>
  </si>
  <si>
    <t>Альмуканова М.К. в лице Альмукановой Мирагуль Каиркеновны</t>
  </si>
  <si>
    <t>Расширение деятельности в сфере машиностроения</t>
  </si>
  <si>
    <t>Алькин Темеркан Жоломанович</t>
  </si>
  <si>
    <t>Расширение деятельности по перевозкам автобусами</t>
  </si>
  <si>
    <t>КОМПАНИЯ В ЯБЛОЧКО, Бауэр Сергей Александрович</t>
  </si>
  <si>
    <t>Развитие деятельности печатного производства</t>
  </si>
  <si>
    <t>Жданов С.Ю., в лице Жданова Сергея Юрьевича</t>
  </si>
  <si>
    <t>Ақниет-2007</t>
  </si>
  <si>
    <t>Расширение деятельности по производству алюминия</t>
  </si>
  <si>
    <t>Жомарт-ТоргСтрой</t>
  </si>
  <si>
    <t>Инвестиции (на строительство производственного цеха)</t>
  </si>
  <si>
    <t>ИП "ШАЛТАНОВ Б. Е."</t>
  </si>
  <si>
    <t>"Мендиканов", в лице Мендиканова Айбека Галимжановича</t>
  </si>
  <si>
    <t>Расширение деятельности торговли автозапчастями</t>
  </si>
  <si>
    <t>"KazShipping"</t>
  </si>
  <si>
    <t>24420-Производство алюминия</t>
  </si>
  <si>
    <t>Город/район реализации проекта</t>
  </si>
  <si>
    <t>Шакиртова Айгуль Абылкасымовна</t>
  </si>
  <si>
    <t>СУЛЕЙМЕНОВА в лице СУЛЕЙМЕНОВА БАХЫТГУЛЬ ЕЛЕУСИЗОВНА</t>
  </si>
  <si>
    <t>Приобретение нежилого помещения и проведение ремонтных работ для открытия ресторана</t>
  </si>
  <si>
    <t>Абдуллаев С. в лице АБДУЛЛАЕВ САМАТ АЛМАГАМБЕТУЛЫ</t>
  </si>
  <si>
    <t>Приобретение двух торговых помещений для расширения деятельности по реализации автотоваров и сопутствующей продукции</t>
  </si>
  <si>
    <t xml:space="preserve">Изатов </t>
  </si>
  <si>
    <t>Проект на приобретение оборудования для производства армасетки и кладасетки</t>
  </si>
  <si>
    <t>BBB INVEST</t>
  </si>
  <si>
    <t>Предоставление услуг гостиницами с ресторанами, за исключением гостиниц, находящихся на придорожной полосе</t>
  </si>
  <si>
    <t>Бекболатулы в лице Бекболатулы Оралбай</t>
  </si>
  <si>
    <t>Каримов в лице Каримова Рустама Руфильевича</t>
  </si>
  <si>
    <t>Расширение деятельности по переработке молока, кроме консервирования, и производство сыров</t>
  </si>
  <si>
    <t>Пополнение оборотных средств для строительства многоэтажных жилых домов</t>
  </si>
  <si>
    <t>КХ  "Таскудык"</t>
  </si>
  <si>
    <t>Проведение ремонтных работ в здании убойного цеха и хоз построек</t>
  </si>
  <si>
    <t>УПАКТРЕЙД</t>
  </si>
  <si>
    <t>Приобретение оборудования для деятельности по прочим видам печатного производства</t>
  </si>
  <si>
    <t>BALAZAMAN</t>
  </si>
  <si>
    <t>Косубаков Исламбек в лице Қосубаков Исламбек Тілеубекұлы</t>
  </si>
  <si>
    <t>Инвестиции (приобретение коммерческой недвижимости)</t>
  </si>
  <si>
    <t>AG-HOME, в лице Аминова Асланбека Талапкалиевича</t>
  </si>
  <si>
    <t>Jasmina, в лице Нурланбаевой Надежды Есмагуловны</t>
  </si>
  <si>
    <t>Нур Жол в лице Данабаева Аслана Аскаровича</t>
  </si>
  <si>
    <t>Фирма "PROGRESS LTD"</t>
  </si>
  <si>
    <t>Расширение деятельности в области прочих строительно-монтажных работ</t>
  </si>
  <si>
    <t>Баймуханова Мейрамгуль Толымхановна</t>
  </si>
  <si>
    <t>Sana Petroleum</t>
  </si>
  <si>
    <t>Рефинансирование ссудной задолженности АО "Forte Bank"  и пополнение оборотных средств</t>
  </si>
  <si>
    <t>Жакибаева в лице Жакибаевой Айнур Куанышовны</t>
  </si>
  <si>
    <t>ALAN19 в лице Нурова Мурата Сериковича</t>
  </si>
  <si>
    <t>Организация деятельности аренды (субаренда) и управление собственными или арендованными складскими помещениями</t>
  </si>
  <si>
    <t>Жолаева Асель</t>
  </si>
  <si>
    <t>Расширение производства мыла</t>
  </si>
  <si>
    <t>Shatanov в лице ШАТАН ОРЫНБАСАР БАҚЫТБЕКҰЛЫ</t>
  </si>
  <si>
    <t>Расширение деятельности по производству одежды (ремонт производственного цеха и приобретение оборудования)</t>
  </si>
  <si>
    <t>QAZGROUP</t>
  </si>
  <si>
    <t>Прочие виды печатного производства</t>
  </si>
  <si>
    <t>Ержанова в лице Ержановой Маржан Жұмабекқызы</t>
  </si>
  <si>
    <t>приобретение помещения по адресу г. Астана, р-н Сарайшық, ул. Ахмет Байтұрсынұлы, д. 67, н.п.15 для организации прочей деятельности в сфере образования</t>
  </si>
  <si>
    <t>WayStar Group</t>
  </si>
  <si>
    <t>Организация деятельности транспортных услуг</t>
  </si>
  <si>
    <t>Развитие деятельности по ремонту и обслуживанию судов</t>
  </si>
  <si>
    <t>Акниет в лице Олжабай Ақниет Ізбергенқызы</t>
  </si>
  <si>
    <t xml:space="preserve">Расширение деятельности в сфере пассажирских перевозок </t>
  </si>
  <si>
    <t>Сарбиназ в лице Наметуллаевой Сарбиназ Камиловны</t>
  </si>
  <si>
    <t>Развитие производства текстильных изделий</t>
  </si>
  <si>
    <t>ЖАН-СУЛУ в лице Умиркуловой Жансулу Рахымовны</t>
  </si>
  <si>
    <t>Приобретение помещения для ведения деятельности по производству хлебобулочных и мучных кондитерских изделий</t>
  </si>
  <si>
    <t>ДАНА в лице Шамшиевой Даны Ерғалиқызы</t>
  </si>
  <si>
    <t xml:space="preserve">Кулиева Д.Ф. в лице Кулиевой Джамили Фикреткызы </t>
  </si>
  <si>
    <t>Приобретение недвижимости</t>
  </si>
  <si>
    <t>Еркебаев Ербол Жалгасович</t>
  </si>
  <si>
    <t>Кулсериков Мадияр Касымович</t>
  </si>
  <si>
    <t>БелПрофи-Групп</t>
  </si>
  <si>
    <t>Расширение реализации автомобильных шин</t>
  </si>
  <si>
    <t>АЙША</t>
  </si>
  <si>
    <t>Организация деятельности торговли</t>
  </si>
  <si>
    <t>г.Щучинск</t>
  </si>
  <si>
    <t>район Бай?о?ыр</t>
  </si>
  <si>
    <t>Электро-Бетон</t>
  </si>
  <si>
    <t>Производство сборных железобетонных и бетонных конструкций и изделий</t>
  </si>
  <si>
    <t>Ахметова в лице АХМЕТОВА ГУЛЬНУР ОКАСОВНА</t>
  </si>
  <si>
    <t>Строительство здания для организации швейного цеха</t>
  </si>
  <si>
    <t>Пополнение оборотных средств для деятельности по реализации автотоваров и сопутствующей продукции</t>
  </si>
  <si>
    <t>General Solutions</t>
  </si>
  <si>
    <t>Пополнение оборотных средств для расширения  товарной линейки и увеличения складских  запасов</t>
  </si>
  <si>
    <t>Арай транс KZ</t>
  </si>
  <si>
    <t>Деятельность пассажирского железнодорожного транспорта в междугородном сообщении</t>
  </si>
  <si>
    <t>Еркін в лице Казмагамбетов Еркин Женисович</t>
  </si>
  <si>
    <t>ИНВЕСТОР 17</t>
  </si>
  <si>
    <t>Расширение торговой деятельностью</t>
  </si>
  <si>
    <t>Дашкевич ДМ</t>
  </si>
  <si>
    <t>Пополнение оборотных средств, закуп материалов</t>
  </si>
  <si>
    <t>Атагазиева Айгуль Джалбыровна</t>
  </si>
  <si>
    <t>Развитие деятельности по производству верхней одежды</t>
  </si>
  <si>
    <t>SOLAR FUSION в лице Жумакова Сакен Талгатовича</t>
  </si>
  <si>
    <t>Расширение деятельности по реализации электротоваров</t>
  </si>
  <si>
    <t>Жолаушы</t>
  </si>
  <si>
    <t xml:space="preserve">Приобретение 24 единиц пассажирских автобусов для перевозки </t>
  </si>
  <si>
    <t>ЗВОНКОВ в лице Звонкова Константина Георгиевича</t>
  </si>
  <si>
    <t>Строительство цеха и приобретение оборудования для производства мебели</t>
  </si>
  <si>
    <t xml:space="preserve">Хан в лице Хан Никиты Илларионовича </t>
  </si>
  <si>
    <t>Ферматиди К.Г. в лице Ферматиди Константина Григорьевичавича</t>
  </si>
  <si>
    <t xml:space="preserve">Досалы в лице Белхожаева Айбола Досалыұлы </t>
  </si>
  <si>
    <t>"Талды-Бұлақ", в лице Тажановой Светланы Сайлауовны</t>
  </si>
  <si>
    <t>Расширение деятельности по производству бутилированной воды</t>
  </si>
  <si>
    <t>49100-Деятельность пассажирского железнодорожного транспорта в междугородном сообщении</t>
  </si>
  <si>
    <t>ЛАТИПОВА МАДИНА в лице ЛАТИПОВА МАДИНА САИНОВНА</t>
  </si>
  <si>
    <t>Инвестиции (приобритение грузовой техники)</t>
  </si>
  <si>
    <t>The Stom</t>
  </si>
  <si>
    <t>Приобретение нежилого помещения, проведение ремонтных работ и приобретение оборудования для стоматологической деятельности</t>
  </si>
  <si>
    <t>WILD WOLF</t>
  </si>
  <si>
    <t>Строительство магазина и кафе</t>
  </si>
  <si>
    <t>ПОЛЕЖАЕВА ОЛЬГА ВИКТОРОВНА</t>
  </si>
  <si>
    <t>Организация деятельности по разведению крупного рогатого скота молочного направления</t>
  </si>
  <si>
    <t>RBA</t>
  </si>
  <si>
    <t>Инвестиции приобретение недвижимого имущества, по адресу: г.Астана, р-н Сарыарка, ул.Карталинская, зд.88</t>
  </si>
  <si>
    <t>АСТАНА РУХАНИ ЖАҢҒЫРУ</t>
  </si>
  <si>
    <t>Развитие деятельности в сфере обработки металлов</t>
  </si>
  <si>
    <t>Бектемиров М.Е. в лице БЕКТЕМИРОВА МАРАТА ЕРТУГАНОВИЧА</t>
  </si>
  <si>
    <t>Организация деятельности по производству полуфабрикатов</t>
  </si>
  <si>
    <t xml:space="preserve">БАЛТАБАЕВА Д.М. </t>
  </si>
  <si>
    <t xml:space="preserve">Приобретение нежилого помещения, для организации деятельности в сфере розничной торговли </t>
  </si>
  <si>
    <t>Ақбота в лице Бекібаева Зәру Аманғалиқызы</t>
  </si>
  <si>
    <t>Пополнение оборотных средств в сфере торговли</t>
  </si>
  <si>
    <t>Орынбасаров М.А. в лице Орынбасарова Максима Асхатовича</t>
  </si>
  <si>
    <t xml:space="preserve">Открытие детского сада </t>
  </si>
  <si>
    <t>ҰЛТТЫҚ ЖОЛ ҚҰРЫЛЫС</t>
  </si>
  <si>
    <t>Расширение деятельности по строительству  дорог</t>
  </si>
  <si>
    <t>ГЛОБУС</t>
  </si>
  <si>
    <t>CHAMPION KZ</t>
  </si>
  <si>
    <t>Приобретение оборудования для производства гофрокартона</t>
  </si>
  <si>
    <t xml:space="preserve">Riza, в лице Жасанғалиевой Айгерім Әділбекқызы </t>
  </si>
  <si>
    <t>Staynplay, в лице Ахметовой Асель Иситаевны</t>
  </si>
  <si>
    <t>Sauda-LUX в лице ДЕМЕСИНОВА АЛМАСА БОЛАТОВИЧА</t>
  </si>
  <si>
    <t>Рефинансирование ссудной задолженности заключенного с АО "ForteBank"</t>
  </si>
  <si>
    <t>Кокпектинский район</t>
  </si>
  <si>
    <t>АЛИНОВА КЕНЖИБИКЕ КАСЕНОВНА</t>
  </si>
  <si>
    <t>Жилбаева в лице ЖИЛБАЕВОЙ ДАРИИ АЙТКАЗИНОВНЫ</t>
  </si>
  <si>
    <t>Организация деятельности розничной торговли</t>
  </si>
  <si>
    <t>ZIEGEL</t>
  </si>
  <si>
    <t>Расширение деятельности по производству прочих основных органических химических веществ</t>
  </si>
  <si>
    <t>Оригинал в лице КУЛЬШАРОВА АЙГЕРИМ БУКЕНБАЕВНА</t>
  </si>
  <si>
    <t>ХАЙРУЛЛИН С.Г. в лице Хайруллина Самат Газизовича</t>
  </si>
  <si>
    <t>Расширение производства мебели</t>
  </si>
  <si>
    <t>Euro Style в лице ТИЛЕУГАВИЛ КУАТ</t>
  </si>
  <si>
    <t>Строительство цеха, приобретение оборудования, техники для производства мебели</t>
  </si>
  <si>
    <t>Омарходжаев М.С. в лице ОМАРХОДЖАЕВ МАДИБЕК СУЮНБЕКУЛЫ</t>
  </si>
  <si>
    <t>Приобретение спецтехники для предоставления услуг по грузоперевозкам</t>
  </si>
  <si>
    <t>"С.АБЫЛАЙ"  в лице Умарова Сырыма Джумартовича</t>
  </si>
  <si>
    <t>Пополнение оборотных средств для расширение деятельности, способствующая растениеводству, кроме эксплуатации оросительных систем</t>
  </si>
  <si>
    <t>Damu industrial</t>
  </si>
  <si>
    <t>Расширение деятельности по расширению логистического центра</t>
  </si>
  <si>
    <t>ТАРАСОВА АЛЁНА МИХАЙЛОВНА</t>
  </si>
  <si>
    <t>инвестиции (приобретение помещения по адресу г.Астана, р-н Алматы, пр. Тәуелсіздік, дом 47А, нп 5 и приобретение основных средств)</t>
  </si>
  <si>
    <t>NUR-TRADE в лице Савгабаевой Гулраушан Аязбаевны</t>
  </si>
  <si>
    <t>Приобретение автобусов для развития деятельности пассажирского сухопутного транспорта</t>
  </si>
  <si>
    <t>Golden Group 8</t>
  </si>
  <si>
    <t>Багитжан в лице Косыбаева Багитжана Женисовича</t>
  </si>
  <si>
    <t>Чараев С.В.</t>
  </si>
  <si>
    <t>Приобретение коммерческой недвижимости, для организации деятельности в сфере торговли</t>
  </si>
  <si>
    <t>Конакбаева Акмарал Елубаевна</t>
  </si>
  <si>
    <t>Aktau Marina Bay</t>
  </si>
  <si>
    <t xml:space="preserve">Организация деятельности в сфере гостиничного бизнеса </t>
  </si>
  <si>
    <t>Расширение деятельности в сфере розничной торговли продуктами питания</t>
  </si>
  <si>
    <t xml:space="preserve">Сыздыков в лице Сыздыкова  Сагынтая Бахытовича </t>
  </si>
  <si>
    <t xml:space="preserve"> ЭваТранс в лице Оболонина Александра Алексеевича</t>
  </si>
  <si>
    <t>Арыстан, Нурмуканова Бибигуль Алтаевна</t>
  </si>
  <si>
    <t>Гельблинг, ГЕЛЬБЛИНГ АННА НИКОЛАЕВНА</t>
  </si>
  <si>
    <t>Расширение деятельности по оптовой торговле широким ассортиментом товаров без какой-либо конкретизации</t>
  </si>
  <si>
    <t>Идеал Туркестан</t>
  </si>
  <si>
    <t>Приобретение оборудование для производства мебели</t>
  </si>
  <si>
    <t>EMMAR group в лице Кабулова Ерсина Шаншаровича</t>
  </si>
  <si>
    <t>Приобретение грузового автотранспорта для грузоперевозки</t>
  </si>
  <si>
    <t>Ақ-Су Групп</t>
  </si>
  <si>
    <t>Пополнение оборотных средств для производства изделий из битума и аналогичных материалов</t>
  </si>
  <si>
    <t>Даниярова в лице Данияровой Динары Дулатовны</t>
  </si>
  <si>
    <t>Приобретение грузового автомобиля DAF для развития транспортной деятельности</t>
  </si>
  <si>
    <t>SARA, в лице Мукангалиевой Гуляим  Сейткабыловны</t>
  </si>
  <si>
    <t>Расширение деятельности ТБО</t>
  </si>
  <si>
    <t>Аксай Логистик в лице Шаминовой Айгуль Пердебаевный</t>
  </si>
  <si>
    <t>Приобретение грузовых автотранспортных средств MAN TGL и DAF XF 105</t>
  </si>
  <si>
    <t>БАКТЫБАЕВА</t>
  </si>
  <si>
    <t>Приобретения спецтехники для последующей  сдачи в аренду</t>
  </si>
  <si>
    <t>20149-Производство прочих основных органических химических веществ, не включенных в другие группировки</t>
  </si>
  <si>
    <t>Расширение деятельности в области аренды</t>
  </si>
  <si>
    <t>Гайсин Еркен Назымбекович</t>
  </si>
  <si>
    <t>Приобретение оборудования для расширения текущей деятельности</t>
  </si>
  <si>
    <t>NPB COMPANY</t>
  </si>
  <si>
    <t>Расширение деятельности аренды (субаренда) и управление собственными или арендованными складскими помещениями</t>
  </si>
  <si>
    <t>ДАКАРИЕВА в лице ДАКАРИЕВА АЙМАН ЖАЗБЕКОВНА</t>
  </si>
  <si>
    <t>Приобретение основных средств для открытие детского сада в арендуемом помещении</t>
  </si>
  <si>
    <t>Serenity Ltd</t>
  </si>
  <si>
    <t>Расширение деятельности по реализации дорожно-строительной, грузовой техники</t>
  </si>
  <si>
    <t>Zhibek &amp; Co</t>
  </si>
  <si>
    <t>развитие деятельности по сдаче в аренду недвижимости</t>
  </si>
  <si>
    <t>MCQ Company KZ</t>
  </si>
  <si>
    <t>Развитие деятельности по производству оборудования в сфере нефтедобычи и газодобычи</t>
  </si>
  <si>
    <t>Карабаева Ж.Н, в лице Карабаевой Жанар Нурмухановны</t>
  </si>
  <si>
    <t>Детский ясли-сад Шолпан</t>
  </si>
  <si>
    <t>Строительство детского сада и приобретение основных средств</t>
  </si>
  <si>
    <t>Шым Снаб 13</t>
  </si>
  <si>
    <t>Пахомов А.А., в лице Пахомова Александра Александровича</t>
  </si>
  <si>
    <t>ЦЕНТР ОКОН в лице Винс Елена Валерьевна</t>
  </si>
  <si>
    <t>Приобретение оборудования для производства пластмассовых изделий</t>
  </si>
  <si>
    <t>Qulan Daryn High  School</t>
  </si>
  <si>
    <t>Инвестиции (приобретение оборудование и школьного инвентаря)</t>
  </si>
  <si>
    <t>Даркенбаев К.Ж. в лице Даркенбаева Кадирбая Желеуовича</t>
  </si>
  <si>
    <t xml:space="preserve">КУМАРГАЛИЕВА Г.М. в лице Кумаргалиевой Гульмиры Мухтаровны </t>
  </si>
  <si>
    <t>Инвестиции (Завершение строительства коммерческой недвижимости по адресу: г.Тараз, ул.Ниеткалиева 1)</t>
  </si>
  <si>
    <t>БАСТАУ СНАБ</t>
  </si>
  <si>
    <t>47891-Розничная торговля прочими товарами в торговых палатках, ларьках и киосках</t>
  </si>
  <si>
    <t>26511-Производство приборов для измерения механических величин</t>
  </si>
  <si>
    <t>Толеубаев в лице ТОЛЕУБАЕВА РУСТАМА КУМУСБАЕВИЧА</t>
  </si>
  <si>
    <t>"Скидочка" в лице АМАНЖОЛОВА РУСЛАНА АБИЛГАЗЫЕВИЧА</t>
  </si>
  <si>
    <t>Строительство многофункционального торгового центра</t>
  </si>
  <si>
    <t>Мастер Кофе</t>
  </si>
  <si>
    <t>Производство чая и кофе</t>
  </si>
  <si>
    <t>Керимбек, в лице Дарикулова Аман Алы Керимбековича</t>
  </si>
  <si>
    <t>ААА Логистика</t>
  </si>
  <si>
    <t>ADS в лице Ахмадиева Айдоса Серикбайулы</t>
  </si>
  <si>
    <t xml:space="preserve">Приобретение грузовых автотранспортов </t>
  </si>
  <si>
    <t>Темір-Барс Темиртау</t>
  </si>
  <si>
    <t>Приобретение оборудования для производства лакокрасочной продукции</t>
  </si>
  <si>
    <t>STEAK-2016</t>
  </si>
  <si>
    <t>КАЗ Кур</t>
  </si>
  <si>
    <t>Развитие деятельности по переработке мяса сельскохозяйственной птицы</t>
  </si>
  <si>
    <t>Mebel Novosel, в лице Самоволовой Марии Викторовны</t>
  </si>
  <si>
    <t>KazTransLogisticCompany-2014</t>
  </si>
  <si>
    <t>РАҚЫМБЕК АЛМАС ҚУАНТАЙҰЛЫ</t>
  </si>
  <si>
    <t>Приобретение самосвала марки SHACMAN, не ранее 2016 г.в.</t>
  </si>
  <si>
    <t>ИП Орынбасар ЖБ в лице Умарова Сырыма Джумартовича</t>
  </si>
  <si>
    <t>ПРОМИНГРУПП</t>
  </si>
  <si>
    <t>Сәтті в лице Бекбулатова Алибека Ануаровича</t>
  </si>
  <si>
    <t xml:space="preserve">Инвестиции приобретение маточного поголовья МРС - 1 000 голов  </t>
  </si>
  <si>
    <t>«Иргалиев Жолдыбай Николаевич» в лице Иргалиева Жолдыбая Николаевича</t>
  </si>
  <si>
    <t>Аралханов</t>
  </si>
  <si>
    <t>Текели Г.А.</t>
  </si>
  <si>
    <t>ӘМІРХАНОВ А.А. в лице ӘМІРХАНОВА АҢСАРА АМАНГЕЛДІҰЛЫ</t>
  </si>
  <si>
    <t xml:space="preserve">Расширение деятельности в области предоставления прочих услуг </t>
  </si>
  <si>
    <t>Zhas Daryn в лице Есенжановой Айым Батыровны</t>
  </si>
  <si>
    <t>Организация школы искусств Туран</t>
  </si>
  <si>
    <t>Демесинов Максим Жумабекович</t>
  </si>
  <si>
    <t>AXIMA KZ</t>
  </si>
  <si>
    <t>Расширение деятельности по производству электрораспределительного оборудования</t>
  </si>
  <si>
    <t>Tail в лице КОРЖОВ РАДИЙ МИХАЙЛОВИЧ</t>
  </si>
  <si>
    <t>Приобретение нежилого помещения и оборудования для производства спецодежды</t>
  </si>
  <si>
    <t>DN motors</t>
  </si>
  <si>
    <t>Пополнение оборотных средств для увеличения товарного запаса по торговле легких  автотранспортных средств</t>
  </si>
  <si>
    <t>Компания Красивый дом</t>
  </si>
  <si>
    <t>Развитие деятельности по производству деревянных изделий</t>
  </si>
  <si>
    <t>Власова С.С. в лице Власовой Светланы Семёновны</t>
  </si>
  <si>
    <t>Развитие деятельности по аренде</t>
  </si>
  <si>
    <t>The real estate industry</t>
  </si>
  <si>
    <t>Аренда  (субаренда) и управление собственными или  арендованными бизнес-центром, офисными  помещениями, административным зданием</t>
  </si>
  <si>
    <t>CASPIAN GEOSERVICE</t>
  </si>
  <si>
    <t>Рефинансирование ссудной задолженности в АО Forte Bank (первичная цель инвестиции (приобретение коммерческой недвижимости)</t>
  </si>
  <si>
    <t>ARYSTAN в лице Кабжанова Ербола Амантаевича</t>
  </si>
  <si>
    <t>Сухин Роман Вячеславович</t>
  </si>
  <si>
    <t>Развитие деятельности по аренде и управлению собственной торговой недвижимостью</t>
  </si>
  <si>
    <t>ТОҒЫС-Аралотын</t>
  </si>
  <si>
    <t>ИП Бекталиева в лице Бекталиевой Шаршаган Джумагалиевны</t>
  </si>
  <si>
    <t>Янкин в лице Янкина Виталия Викторовича</t>
  </si>
  <si>
    <t>SV Picnic</t>
  </si>
  <si>
    <t>Расширение деятельности в сфере производства продуктов из мяса и мяса сельскохозяйственной птицы</t>
  </si>
  <si>
    <t>Карлыгаш в лице Кенжебековой Карлыгаш Исматиллаевны</t>
  </si>
  <si>
    <t>Пополнение оборотных средств для производства шрота</t>
  </si>
  <si>
    <t>Лидер, в лице Терновой Денис Владимирович</t>
  </si>
  <si>
    <t>Котлинский П.В., в лице Котлинского Петра Викторовича</t>
  </si>
  <si>
    <t>ALTAIR KAR</t>
  </si>
  <si>
    <t>Приобретение автотранспорта для грузоперевозок</t>
  </si>
  <si>
    <t>ГУЛАЛИЕВ ЖАРАСБАЙ БЕРАЛИЕВИЧ</t>
  </si>
  <si>
    <t>"Диас" в лице Туреевой Дамиры Вячиславовны</t>
  </si>
  <si>
    <t>"Есенияров" в лице Есенияров Ельдар Тынышкалиевич</t>
  </si>
  <si>
    <t>Махмутжанова</t>
  </si>
  <si>
    <t xml:space="preserve">Расширение деятельности производства мебели </t>
  </si>
  <si>
    <t>43310-Штукатурные работы</t>
  </si>
  <si>
    <t>район Беимбета Майлина</t>
  </si>
  <si>
    <t>г.Лисаковск</t>
  </si>
  <si>
    <t>Куркембаева в лице Куркембаевой Арай Гылымжановны</t>
  </si>
  <si>
    <t>Назымқызы Г в лице НАЗЫМҚЫЗЫ ГҮЛНҰР</t>
  </si>
  <si>
    <t>Лебедев в лице Лебедева Валерия Анатольевича</t>
  </si>
  <si>
    <t>СтальИнвестГрупп</t>
  </si>
  <si>
    <t>Расширение деятельности по обработке металла и нанесение покрытий</t>
  </si>
  <si>
    <t>Детский ясли-сад "Әли-Хан-1</t>
  </si>
  <si>
    <t>Приобретение жилого дома и на строительство пристройки</t>
  </si>
  <si>
    <t>Бірімжан</t>
  </si>
  <si>
    <t>Деятельность ресторанов и предоставление услуг по доставке продуктов питания, за  исключением деятельности объектов, находящихся на придорожной полосе</t>
  </si>
  <si>
    <t>Сабыржан</t>
  </si>
  <si>
    <t>Юсупова Айгуль Дуйсенбековна</t>
  </si>
  <si>
    <t>Расширение деятельности предоставления прочих индивидуальных услуг</t>
  </si>
  <si>
    <t>TisTim</t>
  </si>
  <si>
    <t>Развитие деятельности стоматологической деятельности</t>
  </si>
  <si>
    <t>KULSARY CONCRETE SOLUTIONS</t>
  </si>
  <si>
    <t>Пополнение оборотных средств для закуп сырья, ремонт движимого имущества, оплата аренды</t>
  </si>
  <si>
    <t>Бисенгалиева Диана Сагатовна</t>
  </si>
  <si>
    <t>Приобретение автотранспорта для расширения текущей деятельности</t>
  </si>
  <si>
    <t>Калиева в лице Калиевой Асии Армановны</t>
  </si>
  <si>
    <t xml:space="preserve">Приобретение автобуса </t>
  </si>
  <si>
    <t>Дау-Жол Сервис Групп</t>
  </si>
  <si>
    <t>Приобретение грузового автотранспорта для оказания услуги грузоперевозки</t>
  </si>
  <si>
    <t>СӘБИТОВ Е.Қ. в лице Сәбитов Ермек Құрметұлы</t>
  </si>
  <si>
    <t>DAZ в лице Аканова Асета Сейтбаганбетовича</t>
  </si>
  <si>
    <t>Нұрлыбекқызы в лице Уралбаевой Назымгуль Нурлыбековны</t>
  </si>
  <si>
    <t>Приобретение основных средств для организации текущей производственной деятельности</t>
  </si>
  <si>
    <t>Сарбасов в лице Сарбасова Оразгали Апбазовича</t>
  </si>
  <si>
    <t>Организация деятельности по предоставлению гостиничных услуг</t>
  </si>
  <si>
    <t>НАУРЫЗБАЕВ АДИЛБЕК ШЫНГЫСОВИЧ</t>
  </si>
  <si>
    <t>Елтезеров Калдыбай Коканбаевич</t>
  </si>
  <si>
    <t>SmartyCom</t>
  </si>
  <si>
    <t>Рефинансирование и пополнение оборотных средств</t>
  </si>
  <si>
    <t>BasBeton</t>
  </si>
  <si>
    <t>Бухмиллер Юрий Владимирович</t>
  </si>
  <si>
    <t>"Жума" в лице Жумагалиева Жандоса Шинбулатовича</t>
  </si>
  <si>
    <t>Расширение деятельности по розничной торговле</t>
  </si>
  <si>
    <t>NAT AGRO</t>
  </si>
  <si>
    <t xml:space="preserve">Разведение мясного и прочего крупного скота </t>
  </si>
  <si>
    <t>Райана в лице Керимкулова Нурсултана Серикбековича</t>
  </si>
  <si>
    <t>Qazclinker</t>
  </si>
  <si>
    <t>Строительство завода по производству керамических изделий в г. Караганда Карагандинской области мощностью 1 млн. кв. метров керамической плитки в год.</t>
  </si>
  <si>
    <t>г.Форт-Шевченко</t>
  </si>
  <si>
    <t>Аккайынский район</t>
  </si>
  <si>
    <t>Расширение деятельности по сдаче в аренду недвижимости</t>
  </si>
  <si>
    <t>Сламбаев Каныш Доненбекович</t>
  </si>
  <si>
    <t>Расширение деятельности по обеспечению питанием</t>
  </si>
  <si>
    <t>Жокенова Лаура Айтказыевна</t>
  </si>
  <si>
    <t>Жүнісжанов Н в лице ЖҮНІСЖАНОВА НҰРБҰЛАНА НҰРҒАЗЫҰЛЫ</t>
  </si>
  <si>
    <t>Расширение деятельности предоставления услуг по проживанию</t>
  </si>
  <si>
    <t>Ибраев в лице Ибраева Медета Бекетовича</t>
  </si>
  <si>
    <t>Тама в лице Айтекенов Еламан Альбекович</t>
  </si>
  <si>
    <t>Расширение производства хлебобулочных и мучных кондитерских изделий недлительного хранения</t>
  </si>
  <si>
    <t>МЕДЕТБАЕВА  АЛИЯ  БАЗАРОВНА</t>
  </si>
  <si>
    <t>Расширение ветеринарной деятельности</t>
  </si>
  <si>
    <t>Открытие придорожного сервиса</t>
  </si>
  <si>
    <t>ЖАУБАТЫРОВ АЗАМАТ МАКСАТОВИЧ</t>
  </si>
  <si>
    <t>Добряк в лице КАЙРБАЕВА САУЛЕ БЕКБОЛАТОВНА</t>
  </si>
  <si>
    <t>NES</t>
  </si>
  <si>
    <t>KZ Сотрудничество</t>
  </si>
  <si>
    <t>Приобретение автотранспорта для текущей деятельности</t>
  </si>
  <si>
    <t>Оспанов А.Г.</t>
  </si>
  <si>
    <t>НАКОНЕЧНЫЙ ВЛАДИМИР НИКОЛАЕВИЧ в лице Наконечного Владимира Николаевича</t>
  </si>
  <si>
    <t>Приобретение автотранспорта, для организации деятельности грузовых перевозок</t>
  </si>
  <si>
    <t>Наконечная И.В., в лице Наконечной Инны Викторовны</t>
  </si>
  <si>
    <t>Организация деятельности грузового-автомобильного транспорта</t>
  </si>
  <si>
    <t>Токмагамбетов Б.К.</t>
  </si>
  <si>
    <t>Инвестиции, приобретение эвакуатора и лафета автовоза на одно авто</t>
  </si>
  <si>
    <t>Кыран</t>
  </si>
  <si>
    <t>Развитие деятельности по строительству автомобильных дорог</t>
  </si>
  <si>
    <t>Рзақұл.С в лице РЗАКУЛОВ СЕРИК</t>
  </si>
  <si>
    <t>Нурсултан в лице АЙТБАЙ НҰРСҰЛТАН СЕРІКБАЙҰЛЫ</t>
  </si>
  <si>
    <t>MS studio в лице САКТАГАНОВОЙ НУРБИБИ АЛДАОНГАРОВНЫ</t>
  </si>
  <si>
    <t>ТехИнСервис</t>
  </si>
  <si>
    <t>Развитие деятельности в сфере строительства нежилых зданий (гос.заказ)</t>
  </si>
  <si>
    <t>Фариза в лице Амантурлықызы Фариза</t>
  </si>
  <si>
    <t>LSP-KZ</t>
  </si>
  <si>
    <t>Пополнение оборотных средств для производства шрота 2</t>
  </si>
  <si>
    <t>BARS-MEBEL в лице Усенова Мурат Алибековича</t>
  </si>
  <si>
    <t>КазСтройЛогистик</t>
  </si>
  <si>
    <t>Приобретение вагонов</t>
  </si>
  <si>
    <t>Приобретение оборудования по производству неочищенных масел и жиров</t>
  </si>
  <si>
    <t>ШАРИПОВ РУСТАМ ШАМИЛЬЕВИЧ</t>
  </si>
  <si>
    <t>ҰЛЫ ДАЛА ТҰРМЫСЫ</t>
  </si>
  <si>
    <t>Приобретение мусоровоза для предоставления услуг по санитарной очистке</t>
  </si>
  <si>
    <t>Шарипов в лице Шарипова Бауржана Сактагановича</t>
  </si>
  <si>
    <t>Приобретение коммерческого помещения для открытия магазина</t>
  </si>
  <si>
    <t>Divergent HR</t>
  </si>
  <si>
    <t>Приобретение основных средств для деятельности в области здравоохранения</t>
  </si>
  <si>
    <t>Асанова в лице Асановой Индиры Муратовны</t>
  </si>
  <si>
    <t>Строительство пансионата</t>
  </si>
  <si>
    <t>AZIZSTROY</t>
  </si>
  <si>
    <t xml:space="preserve">Расширение деятельности по прочим строительным работам </t>
  </si>
  <si>
    <t>ART LLP</t>
  </si>
  <si>
    <t xml:space="preserve"> ALTYN-SAY в лице Сайдазимова Рустамжона Бахрамжановича</t>
  </si>
  <si>
    <t>"ПЕШЕХОД"</t>
  </si>
  <si>
    <t>"Алпейсов А.М.", в лице Алпейсова Азата Мақсотұлы</t>
  </si>
  <si>
    <t>"Мартынов" в лице Мартынова Александра Николаевича</t>
  </si>
  <si>
    <t>"Жалгасов А.Е." в лице Жалгасова Азамата Есенгельдиевича</t>
  </si>
  <si>
    <t>"Амир" в лице Наурузова Алимжана Алибековича</t>
  </si>
  <si>
    <t>03120-Пресноводное рыболовство</t>
  </si>
  <si>
    <t>Буландынский район</t>
  </si>
  <si>
    <t>Казалинский район</t>
  </si>
  <si>
    <t>МОНТАЖНИКИ</t>
  </si>
  <si>
    <t>Расширение деятельности в области инженерно-технического проектирования</t>
  </si>
  <si>
    <t>Рахатов Улукбек Айдарович</t>
  </si>
  <si>
    <t>Нурдаулет в лице ЖӘНІБЕКОВА НҰРДӘУЛЕТА НҰРЛАНҰЛЫ</t>
  </si>
  <si>
    <t>Организация делятельности прочей розничной торговли</t>
  </si>
  <si>
    <t>Намыс-Сапа</t>
  </si>
  <si>
    <t>инвестиции (приобретение основных средств - автотранспорт)</t>
  </si>
  <si>
    <t>Ахметова А.А. в лице Ахметовой Айгуль Айтжановны</t>
  </si>
  <si>
    <t>ЭКОСИТИ в лице Горкун Александра Юрьевича</t>
  </si>
  <si>
    <t>Инвестиции - приобретение оборудования</t>
  </si>
  <si>
    <t>KA-TRADE в лице Караева Абдулы Азалхановича</t>
  </si>
  <si>
    <t>Калибаева в лице КАЛИБАЕВА ДИАНА МУРАТБАЕВНА</t>
  </si>
  <si>
    <t>Сейтмаганбетова Индира Сагинтаевна</t>
  </si>
  <si>
    <t>Расширение деятельности прочей розничной торговли продуктами питания</t>
  </si>
  <si>
    <t>ИП   Русал</t>
  </si>
  <si>
    <t>ALMIR LOGISTIC</t>
  </si>
  <si>
    <t>Балжан в лице ТИЛЕУБАЕВА БАЛЖАН БЕЙСЕНБАЕВНА</t>
  </si>
  <si>
    <t xml:space="preserve">Приобретение оборудования для производства мебели </t>
  </si>
  <si>
    <t>Keruen plus</t>
  </si>
  <si>
    <t>Пополнение оборотных средств для расширения деятельности по производству пластмассовых изделий, используемых в строительстве</t>
  </si>
  <si>
    <t>МЕДЕТБЕКОВА ОРЫНБАЛА АХМЕТСАПАНОВНА</t>
  </si>
  <si>
    <t>Приобретение оборудования для производства ювелирных изделий</t>
  </si>
  <si>
    <t>Сембаева</t>
  </si>
  <si>
    <t>Приобретение оборудования для производства хлебобулочных и кондитерских изделий</t>
  </si>
  <si>
    <t>MEGA GROUP</t>
  </si>
  <si>
    <t>AB-Service Company</t>
  </si>
  <si>
    <t>Оптовая торговля фармацевтическими товарами, кроме торговли медицинской техникой и ортопедическими изделиями</t>
  </si>
  <si>
    <t>AMD Services в лице Каниевой Гульмиры Ербулатовны</t>
  </si>
  <si>
    <t xml:space="preserve">Приобретение оборудования для очистки воды </t>
  </si>
  <si>
    <t>Technical Solutions в лице Бургановой Римма Фаридовны</t>
  </si>
  <si>
    <t xml:space="preserve">Для проведении ремонтных работ здании </t>
  </si>
  <si>
    <t xml:space="preserve">Альянс в лице Несіпбек Азамат Кенесбекұлы </t>
  </si>
  <si>
    <t>Жумалинов  в лице Жумалинова Марата Вели-Оглы</t>
  </si>
  <si>
    <t>Бурганова Р.Ф. в лице Бургановой Риммы Фаридовны</t>
  </si>
  <si>
    <t>МарЛентрансавто в лице Айтбаева Алена Абаевича</t>
  </si>
  <si>
    <t>ЖАНАЛИНОВ в лице Жаналинова Алибека Кайратовича</t>
  </si>
  <si>
    <t>Ремонт коммерческого нежилого помещения (склад)</t>
  </si>
  <si>
    <t>ПУДЕНКО Е.А.</t>
  </si>
  <si>
    <t>B.BEGIMSULU</t>
  </si>
  <si>
    <t>Назар в лице Назар Бердібек Ізтілеуұлы</t>
  </si>
  <si>
    <t>Развитие деятельности в сфере транспортных услуг</t>
  </si>
  <si>
    <t>Имангазина С.Ж. в лице Имангазиной Санитас Женисовны</t>
  </si>
  <si>
    <t>SM GROUP UKO</t>
  </si>
  <si>
    <t>Строительство ЖК</t>
  </si>
  <si>
    <t>Ясли сад Жарық әлем</t>
  </si>
  <si>
    <t>КОЙШЫБЕКОВ в лице Койшыбекова Ергали Айдаровича</t>
  </si>
  <si>
    <t>Завершение строительства производственного цеха</t>
  </si>
  <si>
    <t>ИЛЮХИН СЕРГЕЙ АЛЕКСАНДРОВИЧ</t>
  </si>
  <si>
    <t>Kaztor Ltd</t>
  </si>
  <si>
    <t>Закуп сырья для производства изделии из проволки</t>
  </si>
  <si>
    <t>Мухаметгалиева, в лице Мухаметгалиевой Карлыгаш Ораловны</t>
  </si>
  <si>
    <t>Белалекс</t>
  </si>
  <si>
    <t xml:space="preserve">Приобретение слипового подъемника, двух металлических плавучих понтонов </t>
  </si>
  <si>
    <t>БРИЛЛИАНТ, в лице Мурзагалиева Асланбека Вайсовича</t>
  </si>
  <si>
    <t>«Мұқаш», в лице Каденовой Радмилы Талаповны</t>
  </si>
  <si>
    <t>"Азотный завод"</t>
  </si>
  <si>
    <t>Бижанов в лице Бижанова Ерлана Бегымовича</t>
  </si>
  <si>
    <t>"Dinari" в лице Есениярова Асылхана Кенжегалиевича</t>
  </si>
  <si>
    <t>"РУСЛАН", в лице Барбеева Руслана Асылбековича</t>
  </si>
  <si>
    <t>БАҚ в лице Кумашбаева Амангельды Булекбаевича</t>
  </si>
  <si>
    <t>Строительство общежития</t>
  </si>
  <si>
    <t>Бейсенәлі</t>
  </si>
  <si>
    <t xml:space="preserve">Разведение крупного рогатого скота молочного направления </t>
  </si>
  <si>
    <t>Рысканов Т.Р.</t>
  </si>
  <si>
    <t xml:space="preserve">Расширения деятельности по производству бетонных изделий </t>
  </si>
  <si>
    <t>71121-Деятельность в области инженерно-технического проектирования, за исключением объектов атомной промышленности и атомной энергетики</t>
  </si>
  <si>
    <t>20600-Производство искусственных и синтетических волокон</t>
  </si>
  <si>
    <t>50300-Деятельность речного пассажирского транспорта</t>
  </si>
  <si>
    <t>Бородулихинский район</t>
  </si>
  <si>
    <t>ШАКИРТОВ СЕРКБОЛСЫН</t>
  </si>
  <si>
    <t>РАКИШЕВ КУАН КУАНЫШЕВИЧ</t>
  </si>
  <si>
    <t xml:space="preserve">Организация деятельности предоставления прочих видов услуг </t>
  </si>
  <si>
    <t>Организация деятельности прочей деятельность по обеспечению питанием</t>
  </si>
  <si>
    <t>ИП Джакишев Руслан Ришатович</t>
  </si>
  <si>
    <t>Олжа в лице Афтолипова Сарсенбая Токтаровича</t>
  </si>
  <si>
    <t>Инвестиции (приобретение грузового транспорта)</t>
  </si>
  <si>
    <t>Salauat бала массаж орталығы в лице Қарақұловой Айданы Тиштықбайқызы</t>
  </si>
  <si>
    <t>ТАМЕНОВА АЖАРА АБИЛХАСИМОВНА</t>
  </si>
  <si>
    <t>РАХИМБАЕВА в лице РАХИМБАЕВА САЛТАНАТ ЕРМЕККЫЗЫ</t>
  </si>
  <si>
    <t>Приобретение оборудования для ресторана</t>
  </si>
  <si>
    <t>АМК-метиз</t>
  </si>
  <si>
    <t>Пополнение оборотных средств для производства проволоки</t>
  </si>
  <si>
    <t>SIMBA в лице АУЕШЕВА СЫМБАТ МУРАТОВНА</t>
  </si>
  <si>
    <t>Приобретение оборудования для швейного цеха</t>
  </si>
  <si>
    <t>IMEX Group</t>
  </si>
  <si>
    <t>Развитие деятельности по оптовой торговли пестицидами и прочими агрохимическими продуктами</t>
  </si>
  <si>
    <t>ОРАЗОВ БЕРІК ЖАНАТҰЛЫ</t>
  </si>
  <si>
    <t>BAIS INC</t>
  </si>
  <si>
    <t xml:space="preserve">Пополнение оборотных средств торговой деятельности </t>
  </si>
  <si>
    <t>МИБЕКО</t>
  </si>
  <si>
    <t>Расширение деятельности по производству муки, круп и готовых кормов для сельскохозяйственных животных</t>
  </si>
  <si>
    <t>BBJ Group</t>
  </si>
  <si>
    <t>РамТрансЛогистик</t>
  </si>
  <si>
    <t>WORLD AGRO TRADE</t>
  </si>
  <si>
    <t>Строительство завода со складскими помещениями</t>
  </si>
  <si>
    <t>ТЕМИРБЕКОВА ДАНА АЗИМХАНОВНА</t>
  </si>
  <si>
    <t>Пополнение оборотных средств для производства текстильных изделий</t>
  </si>
  <si>
    <t>Мадалиева в лице Мадалиевой Гулдар  Шераликизи</t>
  </si>
  <si>
    <t>Салимбаев в лице Салимбаева Ельмурата Альмуратовича</t>
  </si>
  <si>
    <t>Зикиров Марат в лице Зикирова Марат Куанышовича</t>
  </si>
  <si>
    <t>Закуп сырья для производства хлебобулочных изделий</t>
  </si>
  <si>
    <t>ИП "НАБИКЕН КАБЫЛБЕК"</t>
  </si>
  <si>
    <t>ЖК АЛЬМАНСҰР</t>
  </si>
  <si>
    <t>ИП "ХАМИД"</t>
  </si>
  <si>
    <t>АБДЫГАЛИЕВ ДИАС НАЙМАНГАЗЫЕВИЧ</t>
  </si>
  <si>
    <t>Құсаинханова в лице Құсаинхановой Назерке Бақытбекқызы</t>
  </si>
  <si>
    <t>Приобретение недвижимости по деятельности розничной торговли</t>
  </si>
  <si>
    <t xml:space="preserve">Баглан в лице Танатовой Зухры Джумагалиевны </t>
  </si>
  <si>
    <t>Исматов Б.П. в лице Исматова Батыра Паркотовича</t>
  </si>
  <si>
    <t>Алый парус</t>
  </si>
  <si>
    <t>Расширение деятельности по оказанию услуг пассажирских перевозок</t>
  </si>
  <si>
    <t>JST Group</t>
  </si>
  <si>
    <t>Расширение деятельности по сдачи недвижимости в аренду</t>
  </si>
  <si>
    <t>САТЫБАЛДЫ ХАДИША</t>
  </si>
  <si>
    <t xml:space="preserve">Строительство склада из металлоконструкций для сдачи в аренду складских площадей </t>
  </si>
  <si>
    <t>Ахметов в лице Ахметова Нуржана Оразгалиевича</t>
  </si>
  <si>
    <t xml:space="preserve">Приобретение грузового автомобиля </t>
  </si>
  <si>
    <t>24340-Производство проволоки путем холодного волочения</t>
  </si>
  <si>
    <t>20161-Производство пластмасс в первичных формах, кроме полимеров из углеводородного сырья</t>
  </si>
  <si>
    <t>Салтанат в лице БЕРДАХАНОВОЙ САЛТАНАТ МАНСУРОВНЫ</t>
  </si>
  <si>
    <t>Организация деятельности предоставления прочих индивидуальных услуг</t>
  </si>
  <si>
    <t>ТЕМИРХАНОВ АДЛЕТ БАХЫТБЕКОВИЧ</t>
  </si>
  <si>
    <t xml:space="preserve">Организация деятельности предоставления услуг гостиницами </t>
  </si>
  <si>
    <t xml:space="preserve">СМК Лидер 21 </t>
  </si>
  <si>
    <t>Қазына в лице Баймурат Күнтуган</t>
  </si>
  <si>
    <t>Аминова ЕП в лице Аминовой Екатерины Петровны</t>
  </si>
  <si>
    <t>Штанева Галина Анатольевна</t>
  </si>
  <si>
    <t>Глазов в лице Глазова Руслана Александровича</t>
  </si>
  <si>
    <t>КАЙРЕДЕНОВ ЖАНБОЛАТ НАРБАЕВИЧ</t>
  </si>
  <si>
    <t>Закарин в лице Закарина Алибека Калдыбековича</t>
  </si>
  <si>
    <t>Кадралин О.Д. в лице Кадралина Олжаса Даулетбековича</t>
  </si>
  <si>
    <t>Аренда (субаренда) и управление собственной или арендованной жилой недвижимостью недвижимостью</t>
  </si>
  <si>
    <t>ИП Баядилов Жасулан Уринбасарович</t>
  </si>
  <si>
    <t>ИП Нур&amp;K</t>
  </si>
  <si>
    <t>БАЗИС-К</t>
  </si>
  <si>
    <t>Расширение деятельности монтажа систем водоснабжения, отопления и кондиционирования воздуха</t>
  </si>
  <si>
    <t>Абыз Берік  Ілиясұлы</t>
  </si>
  <si>
    <t>Расширение деятельности производства хлебобулочных и мучных кондитерских изделий недлительного хранения</t>
  </si>
  <si>
    <t>Мендіғали Нұржан Темірланұлы</t>
  </si>
  <si>
    <t>Есболсынова в лице ЕСБОЛСЫНОВА АЛСУ АРСЕНҚЫЗЫ</t>
  </si>
  <si>
    <t>Давлетов Ерлан Кумарович</t>
  </si>
  <si>
    <t>MK Group в лице ҚҰРМАНБЕК МЕЙІРЛАН ЕРХАНҰЛЫ</t>
  </si>
  <si>
    <t xml:space="preserve">Строительство гостиничного комплекса </t>
  </si>
  <si>
    <t>Aisha Gold в лице МОЛДАБАЙ ҒАНИ ТОКТАМБАЙҰЛЫ</t>
  </si>
  <si>
    <t>НАШЕКЕНОВА в лице НАШЕКЕНОВА ЭЛЬМИРА КУАНЫШБЕКОВНА</t>
  </si>
  <si>
    <t>Приобретение спецтехники для расширения деятельности по предоставлению услуг грузоперевозками</t>
  </si>
  <si>
    <t>LUMMA AUTO SERVICE</t>
  </si>
  <si>
    <t>Приобретение оборудования для станции технического обслуживания автомобилей</t>
  </si>
  <si>
    <t>Телюк Альбина Атымтаевна</t>
  </si>
  <si>
    <t>Пополнение оборотных средств для производства масел</t>
  </si>
  <si>
    <t>Бағашар  Мекен</t>
  </si>
  <si>
    <t>Пополнение оборотных средств на приобретение сырья для производства охлаждающих и технических жидкостей для автомобилей и промышленного оборудования</t>
  </si>
  <si>
    <t>Мурат</t>
  </si>
  <si>
    <t>Транспортная Компания</t>
  </si>
  <si>
    <t>СМП-KZ</t>
  </si>
  <si>
    <t>Аренда воздушных транспортных средств и оборудования</t>
  </si>
  <si>
    <t>Бумажный дом, в лице Нүрпеисова Мақсата Ибрайұлы</t>
  </si>
  <si>
    <t>Фатихжанова в лице Фатихжановой Саулеш Фатихжан</t>
  </si>
  <si>
    <t>Сахнова Н.Ф в лице Сахновой Натальи Федоровны</t>
  </si>
  <si>
    <t>Развитие деятельности по печатному производству</t>
  </si>
  <si>
    <t>Миллионер в лице Джакупова Жаната Жанайдаровича</t>
  </si>
  <si>
    <t>Приобретение помещения для развития деятельности по обеспечению питанием</t>
  </si>
  <si>
    <t>Жанбота в лице Дузбаева Абата Сериковича</t>
  </si>
  <si>
    <t>НҰР в лице Сарсенғалиев Нұрғали Саясатұлы</t>
  </si>
  <si>
    <t>Алмас Авто в лице КЕҢЕС АЛМАС ДҮСІПХАНҰЛЫ</t>
  </si>
  <si>
    <t>Жанболат в лице Габдулов Жанболат Сагындыкович</t>
  </si>
  <si>
    <t>АСЫЛСТРОЙ в лице Исетовой Айгерим Иманмуратовны</t>
  </si>
  <si>
    <t>Пополнение оборотных средств для производство металлочерепицы для кровли и фасада</t>
  </si>
  <si>
    <t>SKE GROUP в лице Кажиева Самата Ербулатовича</t>
  </si>
  <si>
    <t>ШАЛТАЕВА Б.К в лице ШАЛТАЕВА БАЯН КУНАНБАЕВНА</t>
  </si>
  <si>
    <t>Пополнение оборотных средств для производство пищевых продукции</t>
  </si>
  <si>
    <t>Мусиева К.Л в лице Мусиевой Куляш Лукпановны</t>
  </si>
  <si>
    <t xml:space="preserve">Приобретение грузового автотранспорта с прицепом </t>
  </si>
  <si>
    <t>БЕРІШ в лице Ержановой Гүлім Ержанқызы</t>
  </si>
  <si>
    <t>ЖАКСЫЛЫКОВА Н.Б в лице ЖАКСЫЛЫКОВА НАЗЫМГУЛЬ БАЙГУБЕНОВНА</t>
  </si>
  <si>
    <t>Проведении  ремонтных работ</t>
  </si>
  <si>
    <t>Тамир в лице Калоева Заурбека Владимировича</t>
  </si>
  <si>
    <t>КУРАИСОВ в лице Кураисова Асылбек Казыкешовича</t>
  </si>
  <si>
    <t xml:space="preserve">Приобретение автобуса для пассажирской перевозкой </t>
  </si>
  <si>
    <t>Оразгулова в лице ОРАЗГУЛОВА УМИТ ЕЛАМАНОВНА</t>
  </si>
  <si>
    <t>САТАЕВ Д.К. в лице Сатаева Даурена Кенжиевича</t>
  </si>
  <si>
    <t xml:space="preserve">Приобретение крупного скота </t>
  </si>
  <si>
    <t>АКМУРЗИЕВ АСКАР САКЕНОВИЧ</t>
  </si>
  <si>
    <t>Приобретение оборудования для расширения деятельности в сфере предоставления услуг гостиницами</t>
  </si>
  <si>
    <t>Коваленко в лице Коваленко Виктора Александровича</t>
  </si>
  <si>
    <t xml:space="preserve">Шаймердинова Алия Куандыковна </t>
  </si>
  <si>
    <t>Реконструкция коммерческого помещения, для организации деятельности в сфере гостиничного обслуживания</t>
  </si>
  <si>
    <t>ШАХ, в лице Мустафина Мырзатая Тулегеновича</t>
  </si>
  <si>
    <t>Градостроймонтаж</t>
  </si>
  <si>
    <t>Расширение текущей деятельности в сфере строительства нежилых зданий</t>
  </si>
  <si>
    <t>Дандыбаев А.М.</t>
  </si>
  <si>
    <t>ИП Андреев Ф.Н.</t>
  </si>
  <si>
    <t>Коргамбекова А.Е.</t>
  </si>
  <si>
    <t>Расширение деятельности по распиловке и строганию древесины</t>
  </si>
  <si>
    <t>Каусар в лице Әзімова Перизат Рахымжанқызы</t>
  </si>
  <si>
    <t>Диас в лице Баскараева Диаса  Кенжетайұлы</t>
  </si>
  <si>
    <t>Развитие деятельности предоставления услуг питания</t>
  </si>
  <si>
    <t>Шалов в лице Шалов Нурсултан Ержанович</t>
  </si>
  <si>
    <t>ҒАЗИЗА в лице Байтугановой Казына Даировны</t>
  </si>
  <si>
    <t>НУРГАЛИЕВА ГУЛБАРШЫН НАСИПКАЛИЕВНА</t>
  </si>
  <si>
    <t>Расширение текущей деятельности аыва</t>
  </si>
  <si>
    <t>Aidos в лице Мамутовой Асель Жумажановны</t>
  </si>
  <si>
    <t>КЕНЖЕБЕКОВ СЕРИК, в лице КЕНЖЕБЕКОВА СЕРИКА МАХСУТОВИЧА</t>
  </si>
  <si>
    <t>Озғанбаева в лице Озғанбаевой Динагүл</t>
  </si>
  <si>
    <t>Развитие деятельности по производству прочей верхней одежды</t>
  </si>
  <si>
    <t>АМАНГЕЛДИЕВА в лице Амангелдиевой Гульжазиры Калмухановны</t>
  </si>
  <si>
    <t>АБЛХАИРОВ ЕРКЕБУЛАН ИБАТОЛЛАЕВИЧ</t>
  </si>
  <si>
    <t>Развитие деятельности по транспортным грузоперевозкам</t>
  </si>
  <si>
    <t>Қобланұлы Ақылбек</t>
  </si>
  <si>
    <t>Развитие деятельности транспортных грузоперевозок</t>
  </si>
  <si>
    <t>Айгожин А. А.</t>
  </si>
  <si>
    <t>Расширение деятельности по реализации электротоваров по г. Шымкент</t>
  </si>
  <si>
    <t>САБЫР АҚБОТА ДӘУЛЕТҚЫЗЫ</t>
  </si>
  <si>
    <t>Кенжебеков в лице Кенжебекова Мухамеджана Тұрсынәліұлы</t>
  </si>
  <si>
    <t>Назарбекова в лице Назарбековой Гульзахира Сейдалиевны</t>
  </si>
  <si>
    <t>Дони LTD</t>
  </si>
  <si>
    <t xml:space="preserve">Приобретение оборудования по производству молочной продукции </t>
  </si>
  <si>
    <t>Алдабергенов Б.Т. в лице Алдарбергенова Бакдаулета Тургинбекулы</t>
  </si>
  <si>
    <t>Приобретение автокранов</t>
  </si>
  <si>
    <t>Ахметов Б.С. в лице Ахметова Бауыржана Сейтмуратовича</t>
  </si>
  <si>
    <t>ЧИНЧЕНКО С.Д.</t>
  </si>
  <si>
    <t>Сиара</t>
  </si>
  <si>
    <t>Организация деятельности по аренде жилой недвижимости</t>
  </si>
  <si>
    <t>Лаззат в лице Парымбекова Лаззат Пернебековна</t>
  </si>
  <si>
    <t xml:space="preserve">ЖАНГУНОВ АСХАТ в лице Жангунова Асхата Дайырбековича </t>
  </si>
  <si>
    <t>БУЛГАКБАЕВ МУРАТ ИБРАЕВИЧ</t>
  </si>
  <si>
    <t>ТАСҚЫНБАЕВА ЖАНСАЯ ҚЫРЫҚБАЙҚЫЗЫ</t>
  </si>
  <si>
    <t>ГАЗЦЕНТР ВОСТОК</t>
  </si>
  <si>
    <t>CHEMPROM LLC (ЧИМПРОМ ЛЛС)</t>
  </si>
  <si>
    <t>Ремонт коммерческого помещения</t>
  </si>
  <si>
    <t>ИП Нұр-Аза в лице Шалкарова Азамата Нуртаевича</t>
  </si>
  <si>
    <t xml:space="preserve">ип Райымбеков </t>
  </si>
  <si>
    <t>SULU-TOR в лице НАМЕТОВА НУРБОЛА НУРМАХАНБЕТОВИЧА</t>
  </si>
  <si>
    <t>ИП Мырзахан Нуржан в лице Мырзахан Нұржан Габидуллаұлы</t>
  </si>
  <si>
    <t>ИП Алимкулов Ердос Мухамеджанович</t>
  </si>
  <si>
    <t>ИП АБДЫКАХАРОВА ЛОЛА АБДИРАСУЛОВНА</t>
  </si>
  <si>
    <t>ИП "ТУРАБАЕВА"</t>
  </si>
  <si>
    <t>Попова Елена Евгеньевна</t>
  </si>
  <si>
    <t>САТЫБАЕВА ТУГАНАЙ ЖАНТЕМИРОВНА</t>
  </si>
  <si>
    <t>"Бек", в лице Айткалиевой Бакытханым Бауыржановны</t>
  </si>
  <si>
    <t>"БатысТранс" в лице Жолдыбаева Руслана Хасеновича</t>
  </si>
  <si>
    <t>"Каусар" в лице Саркеновой Айгөркем Саркенқызы</t>
  </si>
  <si>
    <t>Организация деятельности по производству изделий из бумаги и картона</t>
  </si>
  <si>
    <t>"ПрофСталь", в лице Нұрбердиев Қазбек Мұхамеджанұлы</t>
  </si>
  <si>
    <t>"Мусиев М.М.", в лице Мусиева Мурата Максутовича</t>
  </si>
  <si>
    <t>Кереев, в лице Кереева Дархана Гарифуллаевича</t>
  </si>
  <si>
    <t>West Logistics, в лице Хайрлиева Айбека Нурболатулы</t>
  </si>
  <si>
    <t>"Кабашов" в лице Кабашова Тимура Анарбековича</t>
  </si>
  <si>
    <t>"ҚҰБАЙДОЛЛА АӘ" в лице Құбайдолла Ақана Әлібекұлы</t>
  </si>
  <si>
    <t>Разаков, в лице Разакова Аскара Маликовича</t>
  </si>
  <si>
    <t>"Тұмарым" өнер орталығы, в лице Сапаргалиевой Нурии Жаскаламовны</t>
  </si>
  <si>
    <t>"Qaz_Nur" в лице Сармалаева Каната Хамбаровича</t>
  </si>
  <si>
    <t>NurSabiGroup в лице Нурпеисовой Жанны Едигеевны</t>
  </si>
  <si>
    <t>Организация деятельности зоны отдыха в г. Алматы</t>
  </si>
  <si>
    <t>АР-НАЙ Партс в лице Тохтахмет Асет Айдарханулы</t>
  </si>
  <si>
    <t>Приобретения оборудования по производству кабельной проводниковой продукции</t>
  </si>
  <si>
    <t>Исмаилов в лице Исмаилова Марата Сламбековича</t>
  </si>
  <si>
    <t>Расширение деятельности по торговле компьютерной техники и мебели через интернет</t>
  </si>
  <si>
    <t>10412-Производство рафинированных масел и жиров</t>
  </si>
  <si>
    <t>77351-Аренда воздушных транспортных средств и оборудования</t>
  </si>
  <si>
    <t>33126-Ремонт и техническое обслуживание офисных машин и вычислительной техники</t>
  </si>
  <si>
    <t>55301-Предоставление услуг кемпингами, стоянками для автофургонов  и автоприцепов для жилья, за исключением находящихся на придорожной полосе</t>
  </si>
  <si>
    <t>г.Жанатас</t>
  </si>
  <si>
    <t>Kazakhstan Buildings-I</t>
  </si>
  <si>
    <t>Организация деятельности по производству товарного бетона</t>
  </si>
  <si>
    <t>Шрайнер Ирина Николаевна</t>
  </si>
  <si>
    <t>Байшимирова Л.Ж. в лице Байшимировой Лауры Жумабековны</t>
  </si>
  <si>
    <t>Расширение деятельности розничной торговли часами и ювелирными изделиями</t>
  </si>
  <si>
    <t>СОВЕТОВ Р.М. в лице СОВЕТОВА РАУАНА МҰХТАРБЕКҰЛЫ</t>
  </si>
  <si>
    <t>САЛИБЕКОВА ДИНАРА САЙФУЛЛАЕВНА</t>
  </si>
  <si>
    <t>Организация деятельности производства безалкогольных напитков, минеральных вод и других вод в бутылках</t>
  </si>
  <si>
    <t>IX Market в лице Иксанова Армана Талгатовича</t>
  </si>
  <si>
    <t>ABSATTAR в лице АБСАТТАР ҚАНАТА ТАЛҒАТҰЛЫ</t>
  </si>
  <si>
    <t>Алгабас в лице Кеженева Асылхана Молдагалиевича</t>
  </si>
  <si>
    <t>Здоровец С.М. в лице Здоровец Сергея Михайловича</t>
  </si>
  <si>
    <t xml:space="preserve">SKL-Company в лице Склярова Алексея Григорьевича </t>
  </si>
  <si>
    <t>Расширение деятельности по оптовой торговле каменным углем</t>
  </si>
  <si>
    <t>Тилеубаев в лице ТИЛЕУБАЕВ НУРАСКАН АБУТАЛИПОВИЧ</t>
  </si>
  <si>
    <t>ИП БАЙДУАШЕВА НАЗГУЛЬ БАЗАРКУЛОВНА</t>
  </si>
  <si>
    <t>ЕВРО СТРОЙ КОМПАНИ</t>
  </si>
  <si>
    <t>Расширение деятельности производства пластмассовых изделий, используемых в строительстве</t>
  </si>
  <si>
    <t>Марат в лице Мұхамеджанов Маратбек Қуанышбекұлы</t>
  </si>
  <si>
    <t>САГЫНГАЛИ в лице УЖТАЕВ САГЫНГАЛИ БАУРЖАНОВИЧ</t>
  </si>
  <si>
    <t>Аренда прочих машин, оборудования и материальных активов, не включенных в другие группировки</t>
  </si>
  <si>
    <t>ТУРЕХАНОВ Н.М.</t>
  </si>
  <si>
    <t>Исабекова в лице ИСАБЕКОВА АЙГЕРИМ СЕРИКОВНА</t>
  </si>
  <si>
    <t>НАМАЗОВА ЛЕЙЛИ в лице НАМАЗОВА ЛЕЙЛИ АЛШАН-КЗЫ</t>
  </si>
  <si>
    <t>Приобретение недвижимости для сдачи в аренду</t>
  </si>
  <si>
    <t>ТОИМБАЕВА в лице ТОИМБАЕВА ЛАЙЫК ЖАРЫЛКАСЫНОВНА</t>
  </si>
  <si>
    <t>Приобретение оборудования для производства стульев</t>
  </si>
  <si>
    <t>Алдибеков в лице АЛДИБЕКОВ ЖЫЛБЕК ШАЛКАРОВИЧ</t>
  </si>
  <si>
    <t>Приобретение оборудования для производства сэндвич-панелей</t>
  </si>
  <si>
    <t>Приобретение оборудования для производства пластиковых изделий</t>
  </si>
  <si>
    <t>МЕРЕЙХАН</t>
  </si>
  <si>
    <t>Приобретение грузового автомобильного траспорта</t>
  </si>
  <si>
    <t>Unicorn</t>
  </si>
  <si>
    <t>The Best clinic &amp; magic lab</t>
  </si>
  <si>
    <t>Инвестиции (приобретение нежилого  помещения по адресу г.Астана, р-н Нұра, ул.  Күлтегін, дом 17, нп 11 и приобретение  основных средств)</t>
  </si>
  <si>
    <t>ALLSUN</t>
  </si>
  <si>
    <t xml:space="preserve">инвестиции (приобретение объекта  недвижимости (минимаркет), ремонт/реконструкция и приобретения  оборудования для открытия  гостиницы) </t>
  </si>
  <si>
    <t>КУШЕКОВА Г.Б. в лице Кушековой Галии Бакытжановны</t>
  </si>
  <si>
    <t xml:space="preserve">Пополнение оборотных средств для расширение ресторанного бизнеса </t>
  </si>
  <si>
    <t>Бактыбаев Ж.К в лице Бактыбаев Жасулан Куандыкович</t>
  </si>
  <si>
    <t>ЕЛЕШОВА Ж.А. в лице Елешовой Жазира Амантайқызы</t>
  </si>
  <si>
    <t>Абулхайыр в лице Сапагулова Данияра Амангельдиевича</t>
  </si>
  <si>
    <t>АСЫЛБЕК в лице СЕРІКОВ АСЫЛБЕК СЕРІКҰЛЫ</t>
  </si>
  <si>
    <t>Khassan в лице Тасболатова Гаухар Жолдигаликызы</t>
  </si>
  <si>
    <t>AMIRHAN medical clinic в лице Хайрова Ризабека Капсиховича</t>
  </si>
  <si>
    <t>Приобретение медицинского лазерного оборудования</t>
  </si>
  <si>
    <t>Базарай в лице Базарай Жандоса Канатбековича</t>
  </si>
  <si>
    <t>Реконструкция коммерческого помещения для расширения текущей деятельности</t>
  </si>
  <si>
    <t>Аманов Н.А. в лице Аманова Нұрбола Аманұлы</t>
  </si>
  <si>
    <t>Universal Service Company, в лице Битина Бахтияра Ерболатовича</t>
  </si>
  <si>
    <t>Приобретение автотранспорта для расширения деятельности по грузоперевозкам</t>
  </si>
  <si>
    <t>Универсал Строй Групп</t>
  </si>
  <si>
    <t>Расширение текущей деятельности по производству изделий из бетона</t>
  </si>
  <si>
    <t>Бакаев, в лице Бакаева Ерканата Тлеубергеновича</t>
  </si>
  <si>
    <t>Промбаза - 7</t>
  </si>
  <si>
    <t>Развитие деятельности по производству растительного масла</t>
  </si>
  <si>
    <t>KAZ AGRO TRANS COMPANY</t>
  </si>
  <si>
    <t>Аракелян в лице АРАКЕЛЯН ОГАНЕСА НОРИКОВИЧА</t>
  </si>
  <si>
    <t>Развитие деятельности грузоперевозок и прочей транспортно - экспедиционной деятельности</t>
  </si>
  <si>
    <t>ИП Строй Плюс</t>
  </si>
  <si>
    <t>Ақтолқын в лице Кундылдаева Нурсулу  Амангельдиевна</t>
  </si>
  <si>
    <t>НӘТИЖЕ түзету орталығы в лице УСКЕНОВОЙ АЙНАГУЛЬ КОМЕКБАЕВНЫ</t>
  </si>
  <si>
    <t xml:space="preserve">Кенжетаева в лице Кенжетаевой Алии Сериковны </t>
  </si>
  <si>
    <t xml:space="preserve">Расширение деятельности по производству женской одежды </t>
  </si>
  <si>
    <t>Аленова в лице Аленовой Санимгул Жиенбаевны</t>
  </si>
  <si>
    <t>ҚОЛҒАНАТОВА БОТАГӨЗ ӘЛҚУАТҚЫЗЫ</t>
  </si>
  <si>
    <t>Развитие деятельности по производству хлебобулочных изделий</t>
  </si>
  <si>
    <t>Ақмаржан-Мунайлы</t>
  </si>
  <si>
    <t xml:space="preserve">Развитие деятельности в сфере дошкольного образования </t>
  </si>
  <si>
    <t>Сагитов в лице Сагитова Талгата Муратовича</t>
  </si>
  <si>
    <t>Пром-Комплект PVL</t>
  </si>
  <si>
    <t>Расширение деятельности в сфере обработки металлов и нанесение покрытий на металлы</t>
  </si>
  <si>
    <t>ДЖУМАБАЕВА АРАЙ ЕСЕНГЕЛЬДИНОВНА</t>
  </si>
  <si>
    <t>ТОО АҚНИЕТ ПММ</t>
  </si>
  <si>
    <t>Завершение строительства коммерческого объекта и расширение действующего торгового объекта</t>
  </si>
  <si>
    <t>ЭкоФарм Интернейшнл</t>
  </si>
  <si>
    <t>Строительство производственных цехов в рамках расширения/модернизации производства медицинских изделий (оплата за строительные материалы/услуги СМР; приобретение оборудования) по адресу г. Шымкент, ж. м. Тассай</t>
  </si>
  <si>
    <t>AWP SERVICE в лице МУХИДДИНОВА ФАТИМА САЙДИКАРИМОВНА</t>
  </si>
  <si>
    <t>Даиржанов С.С., в лице Даиржанова Сабита Сейсенбаевича</t>
  </si>
  <si>
    <t>Расширение деятельности по распиловки и строганию древесины</t>
  </si>
  <si>
    <t>ЭГ-Транс</t>
  </si>
  <si>
    <t>Ибрагимходжаев Илхамжан Ахатович</t>
  </si>
  <si>
    <t>Пополнение оборотных средств для производства керамических покрытий и плит</t>
  </si>
  <si>
    <t>Мектеп-Студиясы "Қарақат"</t>
  </si>
  <si>
    <t>Приобретение коммерческой недвижимости в г.Жезказган</t>
  </si>
  <si>
    <t>Строительство гаражных боксов для размещения автобусов</t>
  </si>
  <si>
    <t>УСТЬ-КАМЕНОГОРСКАЯ РЫБНАЯ КОМПАНИЯ</t>
  </si>
  <si>
    <t>Приобретение оборудования для производства продуктов питания</t>
  </si>
  <si>
    <t xml:space="preserve"> "Кумар" Толекова Меруерт Кумаровна </t>
  </si>
  <si>
    <t xml:space="preserve">Алимкулова А.Н в лице Алимкуловой Асель Нурлановны </t>
  </si>
  <si>
    <t>ИП ТУЛЕГЕНОВ  в лице Тулегенова Токтара Жеткергеновича</t>
  </si>
  <si>
    <t>СОМИН в лице Исмаиловой Измиры Нуфаровны</t>
  </si>
  <si>
    <t>Sova в лице Исакова Вахиджана Шухратовича</t>
  </si>
  <si>
    <t>Инвестиции (ремонт склада)</t>
  </si>
  <si>
    <t>Әділет в лице Бақыпбай Анар Жарылқасынқызы</t>
  </si>
  <si>
    <t>Хамитова Асель Хамидуллаевна</t>
  </si>
  <si>
    <t>Болат-Транс, в лице Турлыбаева Абата Булатовича</t>
  </si>
  <si>
    <t>"ROSPROMOIL"</t>
  </si>
  <si>
    <t>"АЗИЗОВ О.А", в лице Азизова Октай Абузар Оглы</t>
  </si>
  <si>
    <t>Каз Техно Строй в лице Ким Виктория Викторовны</t>
  </si>
  <si>
    <t>Приобретение оборудования по производству бетонных конструкций и изделий</t>
  </si>
  <si>
    <t>Айтқажинов в лице АЙТҚАЖИНОВ ДАРХАН АСҚАРҰЛЫ</t>
  </si>
  <si>
    <t>Мырзатаев в лице МЫРЗАТАЕВ ДАРХАН СЕРИККАЛИЕВИЧ</t>
  </si>
  <si>
    <t>Бүлдіршін KIDS в лице Исагуловой Сафура Турганбаевны</t>
  </si>
  <si>
    <t>Ремонт действующего детского сада</t>
  </si>
  <si>
    <t>Имиров в лице ИМИРОВ ШУХРАТ НУРМАГАМЕДОВИЧ</t>
  </si>
  <si>
    <t xml:space="preserve"> Сыдигалиев в лице СЫДИГАЛИЕВА ХУСАНА УСМАНАЛИЕВИЧА</t>
  </si>
  <si>
    <t>Расширение деятельности розничной торговли (косметическая продукция)</t>
  </si>
  <si>
    <t>32502-Производство медицинских инструментов, аппаратов  и оборудования</t>
  </si>
  <si>
    <t>32993-Производство сувенирных изделий</t>
  </si>
  <si>
    <t>район Жаңасемей</t>
  </si>
  <si>
    <t>Коргалжынский район</t>
  </si>
  <si>
    <t>Шетский район</t>
  </si>
  <si>
    <t>Костанай Г.А.</t>
  </si>
  <si>
    <t>СЕМЕЙГИДРОГЕОЛОГИЯ</t>
  </si>
  <si>
    <t>Расширение деятельности по производству напитков</t>
  </si>
  <si>
    <t>Расширение деятельности в области производства напитков</t>
  </si>
  <si>
    <t>ЖАКИЖАНОВА АЙДАНА КАЙЫРТАЕВНА</t>
  </si>
  <si>
    <t>Огранизация деятельности производства готовых пищевых продуктов</t>
  </si>
  <si>
    <t>БАЗАРБАЕВА БАГИЛА ЖУМАБЕКОВНА</t>
  </si>
  <si>
    <t>Абрамян Гагик Аршавирович</t>
  </si>
  <si>
    <t>Медико-консультативный центр «Мейірім»</t>
  </si>
  <si>
    <t>ИП ТУЛЕБОВ Е.Д.</t>
  </si>
  <si>
    <t>ТУЛЕГЕНОВА</t>
  </si>
  <si>
    <t>КАЗАХСТАНСКАЯ ПРОИЗВОДСТВЕННАЯ МЕТИЗНАЯ КОМПАНИЯ</t>
  </si>
  <si>
    <t>Организация деятельности производства крепежных и резьбовых изделий</t>
  </si>
  <si>
    <t>Керемет-Фарм 3</t>
  </si>
  <si>
    <t>Приобретение оборудования и транспортного средства для открытия скорой медицинской помощи с выездом</t>
  </si>
  <si>
    <t>GPM (ДЖИПИЭМ)</t>
  </si>
  <si>
    <t xml:space="preserve">Расширение деятельности по реализации автозапчастей </t>
  </si>
  <si>
    <t>Приобретение коммерческой недвижимости и Пополнение оборотных средств для производства хлебобулочных изделий</t>
  </si>
  <si>
    <t>Ширбаев А.Е. в лице Ширбаева Амирбека Ериковича</t>
  </si>
  <si>
    <t>Расширение деятельности по сдаче в аренду складских помещений</t>
  </si>
  <si>
    <t>BestShop</t>
  </si>
  <si>
    <t>Приобретение недвижимого имущества для сдачи в аренду</t>
  </si>
  <si>
    <t>PEGAS LOGISTICS</t>
  </si>
  <si>
    <t>Приобретение спецтехники для предоставления транспортно-экспедиционных услуг</t>
  </si>
  <si>
    <t>"Ардана" в лице БЕЙСЕН КУРМАН АРМАНУЛЫ</t>
  </si>
  <si>
    <t>"АЯУЛЫМ" в лице ПРАЛИЕВА КАЛАМПЫР ТОРЕБАЕВНА</t>
  </si>
  <si>
    <t>Приобретение оборудования для развития деятельности по переработка молока, кроме консервирования, и производство сыров</t>
  </si>
  <si>
    <t>ИП "ӘМІР"</t>
  </si>
  <si>
    <t>AiRai+Okna</t>
  </si>
  <si>
    <t>А SCHOOL в лице Камеловой Куралай Боранбаевны</t>
  </si>
  <si>
    <t>проведение ремонтных работ и приобретение оборудования и мебели для развития действующего учебного центра по адресу: г.Астана, р-н Нура, ул. Толе би, д. 40, н.п. 7</t>
  </si>
  <si>
    <t>Развитие деятельности по дошкольному образованию</t>
  </si>
  <si>
    <t>Samana Group</t>
  </si>
  <si>
    <t>приобретение помещения по г. Астана, р-н Нұра, ул. Сығанақ, д. 24, н.п. 10, н.п.11 для открытия дошкольного образования</t>
  </si>
  <si>
    <t>ASYR GROUP</t>
  </si>
  <si>
    <t>Развитие деятельности по предоставлению услуг гостиницами</t>
  </si>
  <si>
    <t>NBA Construction</t>
  </si>
  <si>
    <t>организация деятельности по грузоперевозке</t>
  </si>
  <si>
    <t>Стоматологическая деятельность</t>
  </si>
  <si>
    <t>Вали</t>
  </si>
  <si>
    <t>Джансариева А.М.</t>
  </si>
  <si>
    <t>Инвестиции: 1) приобретение коммерческого  помещения по адресу: г.Астана,р-н Нұра, ул.Е  36, дом 6, н.п.15, 2) ремонт помещения</t>
  </si>
  <si>
    <t>Bostan birlestik в лице Айдарбаевой Анар Коптлеуовны</t>
  </si>
  <si>
    <t>Жайлибек в лице Сатбергенова Жайлибека Нурмагамбетовича</t>
  </si>
  <si>
    <t>Амире в лице КАРАБАЛИНА БУБЕК ЕСМУРАТОВНА</t>
  </si>
  <si>
    <t>КАЛЕКЕНОВ в лице Калекенова Кайыржана Канаткалиевича</t>
  </si>
  <si>
    <t>Пополнение оборотных средств для текущей деятельности</t>
  </si>
  <si>
    <t>Нурсултан в лице Ідірбаев Нурсултан Серікұлы</t>
  </si>
  <si>
    <t>Мугалжар Нефтестрой</t>
  </si>
  <si>
    <t xml:space="preserve">Приобретение движимого имущества </t>
  </si>
  <si>
    <t>Алексеев Василий Васильевич</t>
  </si>
  <si>
    <t>Шумайлова Н.Ю. в лице Шумайловой Натальи Юрьевны</t>
  </si>
  <si>
    <t>Приобретение оборудования и реконструкция коммерческого помещения для организации текущей деятельности</t>
  </si>
  <si>
    <t>ТрансСервис</t>
  </si>
  <si>
    <t>Ягодин П.Г.</t>
  </si>
  <si>
    <t>Организация деятельности по производству строительных пластиковых изделий</t>
  </si>
  <si>
    <t>КОВАЛЕВ Д.В.</t>
  </si>
  <si>
    <t>АШУРОВ в лице Ашуров Галымжан Абдиганиулы</t>
  </si>
  <si>
    <t>Расширение деятельности по предоставлению услуг грузовых перевозок</t>
  </si>
  <si>
    <t>Диана в лице Зайнуллина Райкуль Уткелбаевна</t>
  </si>
  <si>
    <t>Qyzmet в лице Ергешов Жасұлан Бейсенбекұлы</t>
  </si>
  <si>
    <t>Ербол в лице Кожаков Ербол Жалгасович</t>
  </si>
  <si>
    <t>Кыстаубай в лице АЛИБАЕВА ЖЕНИСА КЫСТАУБАЕВИЧА</t>
  </si>
  <si>
    <t>АЙАРУ в лице СУЮБАЕВОЙ НУРЖАМАЛ ЗАУЫТБАЕВНЫ</t>
  </si>
  <si>
    <t>Расширение текущей деятельности в сфере оказания услуг грузоперевозок</t>
  </si>
  <si>
    <t>ЧЕБЫКИН ВАДИМ в лице ЧЕБЫКИНА ВАДИМА ВЯЧЕСЛАВОВИЧА</t>
  </si>
  <si>
    <t>Бердаулет А</t>
  </si>
  <si>
    <t>Расширение деятельности в сфере транспортных услуг</t>
  </si>
  <si>
    <t>Қабдығали Рысқаным Өтежанқызы</t>
  </si>
  <si>
    <t>Развитие деятельности СТО</t>
  </si>
  <si>
    <t>Курбанова в лице Курбановой Майи Маратовны</t>
  </si>
  <si>
    <t>Развитие деятельности ателье</t>
  </si>
  <si>
    <t xml:space="preserve"> Жакупова в лице Жакуповой Мөлдір Нұрболатқызы</t>
  </si>
  <si>
    <t xml:space="preserve">Расширение деятельности печатного производства </t>
  </si>
  <si>
    <t xml:space="preserve">Развитие деятельности в сфере оказания услуг ресторанами </t>
  </si>
  <si>
    <t>Тулюбаев</t>
  </si>
  <si>
    <t>Мади</t>
  </si>
  <si>
    <t>БЕРЕКЕ</t>
  </si>
  <si>
    <t>Смагулов в лице Смагулова Чингисхана Муратовича</t>
  </si>
  <si>
    <t>ЕСЕНБЕРДИН РАСУЛ АЛТЫНБЕКОВИЧ</t>
  </si>
  <si>
    <t>AWP and ST в лице МУХИДДИНОВ ЖОРАБЕК МУРАТОВИЧ</t>
  </si>
  <si>
    <t>Пополнение оборотных средств для производства неочищенных масел и жиров</t>
  </si>
  <si>
    <t>Сахи в лице Тургуновой Сохибы Ирисматовны</t>
  </si>
  <si>
    <t>Санаторий “Baiken Resort"</t>
  </si>
  <si>
    <t>Завершение строительства санатория и приобретение  основных средств</t>
  </si>
  <si>
    <t>Бірлік НС</t>
  </si>
  <si>
    <t>Закуп сырья для строительства автомагистралей</t>
  </si>
  <si>
    <t>Налибаев в лице Налибаев Еркебулан Батырханович</t>
  </si>
  <si>
    <t>Приобретение спецтехники для оказания услуг</t>
  </si>
  <si>
    <t>АЙЗАТ в лице Байботановой Жансаи Дидарқызы</t>
  </si>
  <si>
    <t>Байдулла Мейржан в лице Байдулла Мейіржан Мухамедұлы</t>
  </si>
  <si>
    <t>ИП Тлеулиев в лице Тлеулиева Жеңісбай Тыныштықбайұлы</t>
  </si>
  <si>
    <t>МАХАНОВА БАЛХАШ КУАНЫШБАЕВНА</t>
  </si>
  <si>
    <t>ИП Муксулов Абил Коштанович</t>
  </si>
  <si>
    <t>ЕРГОНИСОВ БЕРКИН ЕРАЛИЕВИЧ</t>
  </si>
  <si>
    <t>МУТАИРОВ в лице Мутаирова Айдоса Маратовича</t>
  </si>
  <si>
    <t>Нармагамбетов в лице Нармагамбетова Рашита Мажитовича</t>
  </si>
  <si>
    <t>"Санжар", в лице Бурбаева Темура Амангалиевича</t>
  </si>
  <si>
    <t>"DANKO RK"</t>
  </si>
  <si>
    <t>Расширение деятельности по производству безалкогольных напитков</t>
  </si>
  <si>
    <t>Едаменко А.А., в лице Едаменко Андрея Александровича</t>
  </si>
  <si>
    <t>АХМЕТОВ М.Е. в лице Ахметова Мейрамбека Ербулатовича</t>
  </si>
  <si>
    <t>Мурат в лице Муханбетова Жангерея Муратовича</t>
  </si>
  <si>
    <t xml:space="preserve">Нурадил в лице Базаровой Айнур Кемелбековны </t>
  </si>
  <si>
    <t>Строительство многофункционального комплекса</t>
  </si>
  <si>
    <t>Стрелец в лице Сайдуллаевой Рина Маликовны</t>
  </si>
  <si>
    <t>Строительство магазина и пекарни с целью реализации товаров народного потребления отечественного производства</t>
  </si>
  <si>
    <t>КӘРІПБЕКОВА НАЗЕРКЕ НАРМАНҚЫЗЫ в лице КӘРІПБЕКОВА НАЗЕРКЕ НАРМАНҚЫЗЫ</t>
  </si>
  <si>
    <t>Шалкарский район</t>
  </si>
  <si>
    <t>ALENTOUR</t>
  </si>
  <si>
    <t>Расширение деятельности туристического агентства</t>
  </si>
  <si>
    <t>ШИПАГЕР-СЕМЕЙ</t>
  </si>
  <si>
    <t xml:space="preserve">Расширение деятельности врачебной практики </t>
  </si>
  <si>
    <t>Исаев А.С. в лице Исаева Аслана Сабырулы</t>
  </si>
  <si>
    <t>Киноятов Данияр Абаевич</t>
  </si>
  <si>
    <t>Инвистиции</t>
  </si>
  <si>
    <t>Производство неочищенных масел и жиров</t>
  </si>
  <si>
    <t>Шах 04</t>
  </si>
  <si>
    <t>Ақарыс в лице БАЙМАГАНБЕТОВ АКИЛБЕК КАДИРЖАНОВИЧ</t>
  </si>
  <si>
    <t>ИП Изтаев Бакыткельды Толепбергенович</t>
  </si>
  <si>
    <t>АЛДРАПЕКОВА АЙДАНА ЖАСУЛАНОВНА</t>
  </si>
  <si>
    <t>Отарбаева в лице ОТАРБАЕВА АЗИЗА НУРАХАНОВНА</t>
  </si>
  <si>
    <t>Приобретение оборудования и пополнение оборотных средств для производства спортивной одежды</t>
  </si>
  <si>
    <t>PhysTech School Almaty</t>
  </si>
  <si>
    <t>Организация деятельности основного и обще среднего образования</t>
  </si>
  <si>
    <t>Invictus Samal</t>
  </si>
  <si>
    <t>Расширение деятельности фитнес-клубов</t>
  </si>
  <si>
    <t>Смихан в лице СМИХАН АЙДАНЫ ЕСТАЕВНЫ</t>
  </si>
  <si>
    <t>Расширение деятельности по оказанию туристических услуг (строительство 8-ми домов отдыха)</t>
  </si>
  <si>
    <t>Дурымхан в лице ДУРЫМХАН ЛЕНА</t>
  </si>
  <si>
    <t>Кулжамбекова А.А. в лице Кулжамбековой Айданы Абдикадировны</t>
  </si>
  <si>
    <t>Омаров С К</t>
  </si>
  <si>
    <t>Инвестиции (приобретение недвижимости, проведение ремонтных работы, приобретение оборудования)</t>
  </si>
  <si>
    <t>Sharipov</t>
  </si>
  <si>
    <t>инвестиции с целью открытия ателье по пошиву одежды</t>
  </si>
  <si>
    <t>ИСМАГАМБЕТОВ ДОСЖАН ТАУМАНОВИЧ</t>
  </si>
  <si>
    <t>Умаров А. в лице Умарова Азамата</t>
  </si>
  <si>
    <t>SAFYANO.KZ в лице Искакова Арайлым Сериковна</t>
  </si>
  <si>
    <t xml:space="preserve">Пополнение оборотных средств для торговой деятельности </t>
  </si>
  <si>
    <t>БОДЕЕВ в лице Бодеева Даулета Еркебулановича</t>
  </si>
  <si>
    <t>Приобретение техники для организации деятельности транспортно-экспедиционных услуг</t>
  </si>
  <si>
    <t>КЕНЖЕБЕКОВА АЙГУЛЬ КАБЫЛОВНА в лице Кенжебековой Айгуль Кабыловны</t>
  </si>
  <si>
    <t>Приобретение оборудования для организации текущей деятельности</t>
  </si>
  <si>
    <t>ЦементКарагандаСервис</t>
  </si>
  <si>
    <t>ЖАНТОРЕ в лице Рахымжанова Жанболата Оралбековича</t>
  </si>
  <si>
    <t>Гусманов Н.Б. в лице Гусманова Николая Борисовича</t>
  </si>
  <si>
    <t>Приобретение грузового автотранспорта для организации текущей деятельности</t>
  </si>
  <si>
    <t>BeiKam_krg</t>
  </si>
  <si>
    <t>Приобретение автотранспорта</t>
  </si>
  <si>
    <t>Жанзере</t>
  </si>
  <si>
    <t>Рефинансирование задолженности в АО ForteBank, ранее полученной на ПОС</t>
  </si>
  <si>
    <t>Рефинансирование задолженности в АО ForteBank, ранее полученной на инвестиции</t>
  </si>
  <si>
    <t>Айгерим в лице Анесова Айгерим Бахытовна</t>
  </si>
  <si>
    <t>Каусар в лице Буранбаев Аман Серикбаевич</t>
  </si>
  <si>
    <t>Tracking Industry 717 в лице Кужагалиев Қуаныш Серікұлы</t>
  </si>
  <si>
    <t>Демченко Вячеслав Вячеславович (Alpha wake park)</t>
  </si>
  <si>
    <t>Инвестиции (приобретение автотранспорта)</t>
  </si>
  <si>
    <t>Расширение деятельности в сфере ремонта подвижного состава железных дорог</t>
  </si>
  <si>
    <t>Стандарт-1</t>
  </si>
  <si>
    <t>Сумин в лице Сумина Сергея Владимировича</t>
  </si>
  <si>
    <t>"НАМ В.О" в лице НАМ ВЯЧЕСЛАВ ОЛЕГОВИЧ</t>
  </si>
  <si>
    <t>АХМЕТ в лице ЕНСЕБАЕВА АРХАТА ЕРМУХАНБЕТУЛЫ</t>
  </si>
  <si>
    <t>ЧЕРГОМБАЕВ ТАЛГАТ ТОКТАРБЕКОВИЧ</t>
  </si>
  <si>
    <t xml:space="preserve">АЯЗБАЙ НҮРЗИЛА ҚЫДЫРХАНҚЫЗЫ </t>
  </si>
  <si>
    <t>Семенюк Сергей Степанович</t>
  </si>
  <si>
    <t>МПК АкЖайык в лице Предыбайло Инны Владимировны</t>
  </si>
  <si>
    <t>АкЖайык Трейд в лице Предыбайло Владислава Николаевича</t>
  </si>
  <si>
    <t xml:space="preserve"> "Смаил" в лице СМАИЛОВА БАКЫТЖАНА ШАКАРБЕКОВИЧА</t>
  </si>
  <si>
    <t>DIAMOND CLUB COMPANY в лице МУХАМЕДЖАНОВА ХУДРАТИЛЛО АБИБУЛЛАЕВИЧА</t>
  </si>
  <si>
    <t>Расширение производственной деятельности по выпуску фруктовых и овощных соков, напитков и джемов</t>
  </si>
  <si>
    <t>79110-Деятельность туристских агентств</t>
  </si>
  <si>
    <t>Мактааральский район</t>
  </si>
  <si>
    <t>TOMIRIS YDS</t>
  </si>
  <si>
    <t>МҰРАТ АҚМАРАЛ ЕРЛАНҚЫЗЫ</t>
  </si>
  <si>
    <t>Организация деятельности по производству деревянных изделий</t>
  </si>
  <si>
    <t>ТАСМАГАНБЕТОВ  в лице ТАСМАГАНБЕТОВА МУХТАРА ТОКТАРОВИЧА</t>
  </si>
  <si>
    <t>Организация деятельности в области дошкольного образования</t>
  </si>
  <si>
    <t>ИП Нурлыбек Кабулов в лице Кабулова Нурлыбека Айжигитовича</t>
  </si>
  <si>
    <t>Дукенов Р.Р. в лице Дукенова Рената Руслановича</t>
  </si>
  <si>
    <t>Camarade</t>
  </si>
  <si>
    <t>Расширение деятельности  по транспортно-экспедиционным услугам</t>
  </si>
  <si>
    <t>DOSGroup.kz</t>
  </si>
  <si>
    <t>ХАСЕНОВА ЖАНАР АСЫЛХАНОВНА</t>
  </si>
  <si>
    <t>Расширение деятельности ремонта прочих металлических изделий</t>
  </si>
  <si>
    <t>ТУЛЕПОВА КЫМБАТ ЖОЛДЫБАЙКЫЗЫ</t>
  </si>
  <si>
    <t>СтройИнвест - ТS</t>
  </si>
  <si>
    <t>Строительство многофункционального склада по складированию и хранения зерна</t>
  </si>
  <si>
    <t>Жалынқызы Ләззат</t>
  </si>
  <si>
    <t>Айгерим в лице  Сулейменовой Айгерим Едилгалыевной</t>
  </si>
  <si>
    <t xml:space="preserve">Расширение деятельности по аренде </t>
  </si>
  <si>
    <t>Асылова Ж</t>
  </si>
  <si>
    <t>Булатов в лице Булатова Алмаза Ерболовича</t>
  </si>
  <si>
    <t xml:space="preserve">Приобретение оборудования для производство мебели </t>
  </si>
  <si>
    <t>AIA MEDIA</t>
  </si>
  <si>
    <t>Инвестиции - приобретение недвижимого имущества и проведение ремонта с целью открытия центра с обучающими курсами по музыке, танцам и вокалу</t>
  </si>
  <si>
    <t>ЦЕНТР ПЛАСТ KZ</t>
  </si>
  <si>
    <t>Развитие деятельности по производству прочих пластиковых изделий</t>
  </si>
  <si>
    <t>MATRITSA</t>
  </si>
  <si>
    <t>Инвестиции (ремонт помещения для открытия общественной бани по адресу г. Астана, р-н Сарыарка,  ж.м. Көктал, ул. Құлтума Ақын, д. 25/1)</t>
  </si>
  <si>
    <t>Столичное ателье "Lion"</t>
  </si>
  <si>
    <t xml:space="preserve">Приобретение оборудования по производству геосинтетических материалов  </t>
  </si>
  <si>
    <t>FORTE OIL FIELD SERVICES (ФОРТЕ ОЙЛ ФИЛД СЕРВИСЭС)</t>
  </si>
  <si>
    <t>Приобретение охладительного оборудования</t>
  </si>
  <si>
    <t>Комбинат Индивидуального Домостроения</t>
  </si>
  <si>
    <t>Приобретение оборудования для организации деятельности по производству сборных железобетонных и бетонных конструкций</t>
  </si>
  <si>
    <t>Ибрагим-2018</t>
  </si>
  <si>
    <t>SKINNY zucchini</t>
  </si>
  <si>
    <t>Приобретение недвижимости и оборудования для расширения текущей деятельности в сфере производства готовых продуктов</t>
  </si>
  <si>
    <t>Строительно-монтажные работы для организации деятельности по производству сборных железобетонных и бетонных конструкций</t>
  </si>
  <si>
    <t>Ткачук Ю.В.</t>
  </si>
  <si>
    <t>Нурбай</t>
  </si>
  <si>
    <t>Миндыкулова Н.Б.</t>
  </si>
  <si>
    <t>Груз-сервис</t>
  </si>
  <si>
    <t>1000Путей</t>
  </si>
  <si>
    <t xml:space="preserve">Приобретение оборудования </t>
  </si>
  <si>
    <t>LanaTrans в лице Гирш Светлана Владимировна</t>
  </si>
  <si>
    <t>Асем  в лице Рахметовой Асем Нажмадиновны</t>
  </si>
  <si>
    <t>Расширение деятельности по услуг гостиницы</t>
  </si>
  <si>
    <t>Жан-Арай</t>
  </si>
  <si>
    <t>Расширение деятельности по производству</t>
  </si>
  <si>
    <t>КОШЫЕВА ТАМАРА ОСЕРБАЕВНА</t>
  </si>
  <si>
    <t xml:space="preserve">Расширение деятельности в сфере оказания транспортных услуг </t>
  </si>
  <si>
    <t>Нурмуханов Асхат Аскарович</t>
  </si>
  <si>
    <t>Развитие деятельности по производству гончарных изделий</t>
  </si>
  <si>
    <t>ИП Байекеева Г.Б</t>
  </si>
  <si>
    <t>Расширение деятельности в сфере производства ювелирных изделий</t>
  </si>
  <si>
    <t>Бахыт в лице Сахауова Бахытбека Халабаевича</t>
  </si>
  <si>
    <t xml:space="preserve">Кенжей в лице Кенжей Шапағат Алпамысұлы </t>
  </si>
  <si>
    <t>Нурганат в лице Думбаева Нурганата Жамбуловича</t>
  </si>
  <si>
    <t>Салахатова в лице Салахатовой Улмекен Наруллакызы</t>
  </si>
  <si>
    <t>Коханов в лице Коханова Павла Константиновича</t>
  </si>
  <si>
    <t>Организация деятельности в сфере производства безалкогольных напитков</t>
  </si>
  <si>
    <t xml:space="preserve"> ЭкоДом-Павлодар</t>
  </si>
  <si>
    <t>KARLSKRONA LC AB</t>
  </si>
  <si>
    <t>Приобретение оборудования по производству погружных промышленных насосов</t>
  </si>
  <si>
    <t>Барно в лице Мирсалимовой Барно Батыралиевны</t>
  </si>
  <si>
    <t>БАТЫРБЕКОВ в лице Батырбекова Ермека Сабиржановича</t>
  </si>
  <si>
    <t>Евразия Транс Систем</t>
  </si>
  <si>
    <t>Расширение деятельности по транспортно-экспедиторских услуг</t>
  </si>
  <si>
    <t>Ленгер групп</t>
  </si>
  <si>
    <t>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</t>
  </si>
  <si>
    <t>ШӘКИ в лице Шәки Әшімбек Қолдасұлы</t>
  </si>
  <si>
    <t>Приобретение оборудования по производству хлебобулочных и мучных кондитерских изделий</t>
  </si>
  <si>
    <t>ШЕРИМОВА АСИЯ КУРМАНОВНА</t>
  </si>
  <si>
    <t>Ибрахим в лице Салыбекова Ерказы Жолдасбековича</t>
  </si>
  <si>
    <t>Приобретение тягача для грузоперевозок</t>
  </si>
  <si>
    <t>GrainSphere</t>
  </si>
  <si>
    <t>Организация деятельности оптовой торговля зерном, семенами и кормами для животных</t>
  </si>
  <si>
    <t>Шефер, в лице Шевер Анастасия Александровна</t>
  </si>
  <si>
    <t>AGROFARM СК</t>
  </si>
  <si>
    <t>Развитие деятельности по складированию и хранению зерна</t>
  </si>
  <si>
    <t>АЙТЖАНОВ К в лице АЙТЖАНОВА ҚАЗЫБЕК ЕРЛАНҰЛЫ</t>
  </si>
  <si>
    <t>ИП У Нуржана</t>
  </si>
  <si>
    <t>Всё для слуха</t>
  </si>
  <si>
    <t>Ремонт помещения и приобретение основных средств</t>
  </si>
  <si>
    <t>Амантай в лице САДИРКАН ТАНЖАРЫК</t>
  </si>
  <si>
    <t>Касенов Алибек Асылханович</t>
  </si>
  <si>
    <t xml:space="preserve">Расширение деятельности по транспортной обработки грузов </t>
  </si>
  <si>
    <t>ИП ИДРЫШЕВА ДИЛЯРА КАИРБЕКОВНА</t>
  </si>
  <si>
    <t>ип Байхатов А в лице Байхатова Аблайхана Абдугалиевича</t>
  </si>
  <si>
    <t xml:space="preserve">Береке в лице Биримкуловой Зейнеш </t>
  </si>
  <si>
    <t>ALINUR в лице Дангуловой Даны Тимуровны</t>
  </si>
  <si>
    <t>Организация деятельности бильярдного клуба</t>
  </si>
  <si>
    <t xml:space="preserve">Айбол в лице Шаипова Еркебулана Умбеткуловича </t>
  </si>
  <si>
    <t>ИП Ақбетова в лице  Акбетовой Калиякул Коныровны</t>
  </si>
  <si>
    <t>ТАСБУЛАТОВА ЮЛИЯ ВЛАДИМИРОВНА</t>
  </si>
  <si>
    <t>Битимова С.А., в лице Битимовой Сагадат Аманкосовны</t>
  </si>
  <si>
    <t>КОПНЯЕВА НАДЕЖДА АЛЕКСАНДРОВНА</t>
  </si>
  <si>
    <t>SCANDIC INTERNATIONAL SCHOOL</t>
  </si>
  <si>
    <t>GD Trade</t>
  </si>
  <si>
    <t>Расширение деятельности по складированию</t>
  </si>
  <si>
    <t>"METROLOG COMPANY"</t>
  </si>
  <si>
    <t>Расширение деятельности по производству оборудования</t>
  </si>
  <si>
    <t>АЗИЗОВА в лице Азизовой Зухра Мухитжановны</t>
  </si>
  <si>
    <t>Приобретение грузовых автотранспортных средств VOLVO не ранее 2021 г.в. (2ед.) с прицепами</t>
  </si>
  <si>
    <t xml:space="preserve">САУҒА в лице Әкімқан Доғдырбай </t>
  </si>
  <si>
    <t xml:space="preserve">Расширение производства мебели </t>
  </si>
  <si>
    <t>Шолпан в лице Орынбасаровой Шолпан Адилбаевны</t>
  </si>
  <si>
    <t>Расширение деятельности производство хлебобулочных и мучных кондитерских изделий (СМР)</t>
  </si>
  <si>
    <t>Zhaik Petroleum Ltd</t>
  </si>
  <si>
    <t>Строительство газохимического комплекса по производству метанола производительностью 130 тыс. тонн, ЗКО, Белесский с-о, р-н Байтерек</t>
  </si>
  <si>
    <t>Farabi Atyrau International School</t>
  </si>
  <si>
    <t>Строительство сети частных школ «Farabi International School» в г.Атырау и г.Шымкент</t>
  </si>
  <si>
    <t>106-Производство  мукомольно-крупяных продуктов, крахмалов и крахмальных продуктов</t>
  </si>
  <si>
    <t>Аграрная кредитная корпорация</t>
  </si>
  <si>
    <t>23412-Производство хозяйственно-бытовых гончарных изделий</t>
  </si>
  <si>
    <t>28120-Производство гидравлического и пневматического оборудования</t>
  </si>
  <si>
    <t>01471-Разведение птицы на мясо, племенной птицы и молодняка</t>
  </si>
  <si>
    <t>28291-Производство весоизмерительного оборудования (кроме высокоточного лабораторного оборудования)</t>
  </si>
  <si>
    <t>АО "Фонд развития промышленности" (ранее БРК-Лизинг)</t>
  </si>
  <si>
    <t>Житикаринский район</t>
  </si>
  <si>
    <t>Келесский район</t>
  </si>
  <si>
    <t>г.Каражал</t>
  </si>
  <si>
    <t>Айгерим, в лице Байгунусова Багдата Талгатовича</t>
  </si>
  <si>
    <t>Расширение бизнеса грузоперевозок</t>
  </si>
  <si>
    <t>Акылбаев Арыстан</t>
  </si>
  <si>
    <t>Расширение деятельности по сдаче в аренду имущества</t>
  </si>
  <si>
    <t>Демиденко в лице Демиденко Евгения Васильевича</t>
  </si>
  <si>
    <t>Балауса в лице Тюлебаева Даулета Жумабекулы</t>
  </si>
  <si>
    <t>LIMFA SI-onerkasiptik medicina</t>
  </si>
  <si>
    <t>Семенов РВ в лице СЕМЕНОВ РОДИОН ВАСИЛЬЕВИЧ</t>
  </si>
  <si>
    <t>Панасенко Ю.А. в лице Панасенко Юрия Алексеевича</t>
  </si>
  <si>
    <t>Еркебұлан в лице Қарымсақов Серік Көшербайұлы</t>
  </si>
  <si>
    <t>Жаров Серик Жакенович</t>
  </si>
  <si>
    <t>Семенова в лице Семеновой Анастасии Вячеславовны</t>
  </si>
  <si>
    <t>Kidstar</t>
  </si>
  <si>
    <t>Организация  деятельности детского сада</t>
  </si>
  <si>
    <t>НҰРМАҒАНБЕТОВА АЙГҮЛ ДАЙРАБАЙҚЫЗЫ</t>
  </si>
  <si>
    <t>ХРОМТАУ СТРОЙ МАСТЕР</t>
  </si>
  <si>
    <t>Chimbulak Development</t>
  </si>
  <si>
    <t>Расширение деятельности гостиничных услуг (реконструкция и строительство верхнего этажа действующей гостиницы на территории горного курорта Шымбулак)</t>
  </si>
  <si>
    <t>БМ Service в лице МАХМУДОВ ДЖАФАР СРАЙЛОВИЧ</t>
  </si>
  <si>
    <t>НАДЕЖДА Хохлова Надежда Николаевна в лице ХОХЛОВА НАДЕЖДА НИКОЛАЕВНА</t>
  </si>
  <si>
    <t>Приобретения грузового автотранспорта для деятельности груперевозок</t>
  </si>
  <si>
    <t>Сеть салонов красоты Гаухар Амиркуловой</t>
  </si>
  <si>
    <t>Расширение деятельности по предоставлению услуг салонами красоты</t>
  </si>
  <si>
    <t>ТАЛАНКИН О.В. в лице ТАЛАНКИН ОЛЕГ ВЯЧЕСЛАВОВИЧ</t>
  </si>
  <si>
    <t>Приобретение грузовых автотранспортов для перевозки легких металлических конструкций</t>
  </si>
  <si>
    <t>Алаколь Транс Логистик</t>
  </si>
  <si>
    <t>Бакиева в лице БАКИЕВА ШАХСАНЕМ МАУЛЕНБЕРГЕНҚЫЗЫ</t>
  </si>
  <si>
    <t>Приобретение оборудования и проведение ремонтных работ для организации деятельности по производству полуфабрикатов</t>
  </si>
  <si>
    <t>Әмина Әбдіқалық Әбділәзизқызы в лице ӘБДІҚАЛЫҚ ӘМИНА ӘБДІЛӘЗИЗҚЫЗЫ</t>
  </si>
  <si>
    <t>Пополнение оборотных средств для производства дорожных принадлежностей и аналогичных изделий</t>
  </si>
  <si>
    <t>NURAI COMPANY в лице СЕЛЬТЕЕВ НУРЛАН МЫРЗАБЕКОВИЧ</t>
  </si>
  <si>
    <t>Приобретение транспорта для грузоперевозок</t>
  </si>
  <si>
    <t>Адель в лице ЖЕТКЕРГЕН ЖАМИЛЯ ЖЕТКЕРГЕНҚЫЗЫ</t>
  </si>
  <si>
    <t>JET FOOD</t>
  </si>
  <si>
    <t>Пополнение оборотных средств для реализации ювелирных изделии</t>
  </si>
  <si>
    <t>РЕПИН В.Б. в лице РЕПИН ВАСИЛИЙ БОРИСОВИЧ</t>
  </si>
  <si>
    <t>GeoserviceKZ</t>
  </si>
  <si>
    <t>Расширение деятельности по реализации оборудования для бурения</t>
  </si>
  <si>
    <t>the ЯБЛОКО</t>
  </si>
  <si>
    <t>Чёрная Кошка в лице КАСЫМОВ АЗАМАТ ГАФУРОВИЧ</t>
  </si>
  <si>
    <t>Организация деятельности компьютерных клубов</t>
  </si>
  <si>
    <t>Baisal LTD</t>
  </si>
  <si>
    <t>Приобретение оборудование и пополнение оборотных средств для медицинского центра эстетических услуг</t>
  </si>
  <si>
    <t>Асильбеков Г в лице АСИЛЬБЕКОВ ГАЗИЗ БОЛАТОВИЧ</t>
  </si>
  <si>
    <t>Пополнение оборотных средств для СТО</t>
  </si>
  <si>
    <t>"Айгуль" в лице ШАРИМОВА АЙГУЛЬ БУРАНОВНА</t>
  </si>
  <si>
    <t>Приобретение оборудования</t>
  </si>
  <si>
    <t>Аяжан</t>
  </si>
  <si>
    <t>Строительство складских помещений</t>
  </si>
  <si>
    <t>"ЕР Қосай" в лице АЛИШЕВ ТАНАТАР КУЛИНБАЕВИЧ</t>
  </si>
  <si>
    <t>Приобретение специальной техники</t>
  </si>
  <si>
    <t>ИП АЙДАРБАЕВ М.Б.</t>
  </si>
  <si>
    <t>Приобретение нежилого помещения/коммерческого помещения и  Ремонт/Реконструкция коммерческого помещения</t>
  </si>
  <si>
    <t>ИЗАТОВ ПОЛАТ ТАИРОВИЧ</t>
  </si>
  <si>
    <t>Приобретение оборудования для производства армасетки и кладасетки</t>
  </si>
  <si>
    <t>Крестьянское хозяйство Эврика в лице руководителя крестьянского (фермерского) хозяйства АНАЯТОВА ШАКУРЯМ ИТАХУНОВНА</t>
  </si>
  <si>
    <t xml:space="preserve">Пополнение основных средств для расширение деятельности </t>
  </si>
  <si>
    <t>"JANDAU" в лице ДАУЛЕТОВА ЖАНАР ДАУЛБАЕВНА</t>
  </si>
  <si>
    <t xml:space="preserve"> Приобретение специальной техники</t>
  </si>
  <si>
    <t>ТИМОШ МЫРЗА</t>
  </si>
  <si>
    <t>Завершение строительства детского сада и приобретение оборудования</t>
  </si>
  <si>
    <t>QAZ RAIL AUTOMATIC</t>
  </si>
  <si>
    <t>Развитие деятельности по производству аппаратуры для кабельной телефонной и телеграфной связи</t>
  </si>
  <si>
    <t>АНАРБЕКОВА АИГУЛЬ ОРЫНБАСАРОВНА</t>
  </si>
  <si>
    <t>Infra Technologies</t>
  </si>
  <si>
    <t>Развитие деятельности в области информационных технологии</t>
  </si>
  <si>
    <t>АДЕЛЬ</t>
  </si>
  <si>
    <t>BILLIONAIRE-ARAI</t>
  </si>
  <si>
    <t>Расшиерние детальности такси</t>
  </si>
  <si>
    <t>Триумф Комфорт</t>
  </si>
  <si>
    <t>организация деятельности по обеспечению физического комфорта</t>
  </si>
  <si>
    <t>Табыс в лице Есжановой Саи Абдуганиевны</t>
  </si>
  <si>
    <t>Расширение деятельности по производству хлеба</t>
  </si>
  <si>
    <t>Султан в лице Кабиевой Бибигуль Набидуллаевны</t>
  </si>
  <si>
    <t xml:space="preserve">ALIYA в лице Сариева Маулена Жалгаскалиевича </t>
  </si>
  <si>
    <t>Умирова в лице УМИРОВА ЭЛЬМИРА КУАНДЫКОВНА</t>
  </si>
  <si>
    <t xml:space="preserve">Приобретение прицепа </t>
  </si>
  <si>
    <t xml:space="preserve">Нургалиева Клара Саулебаевна </t>
  </si>
  <si>
    <t>Проведение ремонта для расширение текущей деятельности</t>
  </si>
  <si>
    <t>Ахметова А.Д. в лице Ахметовой Асыл Дабыловны</t>
  </si>
  <si>
    <t xml:space="preserve">Приобретение медицинского оборудования </t>
  </si>
  <si>
    <t>БИРЖАН в лице Ембергенова Биржан Жумабаевича</t>
  </si>
  <si>
    <t>Айя Транспорт в лице КАЖИГАЛИЕВ МЕЙРАМБЕК РАЙЫМБЕКОВИЧ</t>
  </si>
  <si>
    <t xml:space="preserve">Приобретение складского помещения </t>
  </si>
  <si>
    <t>Деловая Леди в лице ҮМБЕТҚАЛИЕВА МЕЙІРГҮЛ БАҒЫТҚЫЗЫ</t>
  </si>
  <si>
    <t>Нұр-Ай в лице Джалгасбаевой Куралай Илесбаевны</t>
  </si>
  <si>
    <t xml:space="preserve">Строительство гостиничного комплекса и приобретение оборудования </t>
  </si>
  <si>
    <t>Eltuzer ET в лице Ізғалиев Руслан Мұратұлы</t>
  </si>
  <si>
    <t xml:space="preserve">Приобретение здании для расширение деятельности </t>
  </si>
  <si>
    <t>Atyrau Cooling Suppliers</t>
  </si>
  <si>
    <t xml:space="preserve">Пополнение оборотных средств для расширение текущей деятельности </t>
  </si>
  <si>
    <t>АлемСтройСервис в лице АГЫРЗИЕВ БАУЫРЖАН МАХАМБЕТОВИЧ</t>
  </si>
  <si>
    <t>ENERGY SERVICE в лице ИСЕНАЛИЕВ РАУАН НУРЛИБАЕВИЧ</t>
  </si>
  <si>
    <t xml:space="preserve">Приобретение оборудования для электроизмерительные приборы </t>
  </si>
  <si>
    <t>Орынбасар в лице КАЛКАНОВ ОРЫНБАСАР БИТИМБАЕВИЧ</t>
  </si>
  <si>
    <t>БЕКЕТ ТРАНС в лице ГАТАУОВ ТАЛГАТ ЖОЛАМАНҰЛЫ</t>
  </si>
  <si>
    <t xml:space="preserve">Пополнение оборотных средств и рефинансирования </t>
  </si>
  <si>
    <t>Спецтехника Караганды</t>
  </si>
  <si>
    <t>Байкатов в лице Байкатова Бекзата Куатовича</t>
  </si>
  <si>
    <t>Приобретение автотранспорта для организации текущей деятельности</t>
  </si>
  <si>
    <t>МАРШ в лице Каюповой Шолпан Тангишбаевны</t>
  </si>
  <si>
    <t>Удача</t>
  </si>
  <si>
    <t>Руденко С.Л.</t>
  </si>
  <si>
    <t>Шарипова Алия Нурлановна</t>
  </si>
  <si>
    <t>Ахметова Г.</t>
  </si>
  <si>
    <t>ГАЛИЕВА И.Д.</t>
  </si>
  <si>
    <t>Темирбаева</t>
  </si>
  <si>
    <t>Организация деятельности по оказанию услуг грузоперевозок</t>
  </si>
  <si>
    <t>Кабалакова Д.Ж.</t>
  </si>
  <si>
    <t>Мамитанова в лице Мамитановой Ляйла Рахишовны</t>
  </si>
  <si>
    <t>приобретение автобусов</t>
  </si>
  <si>
    <t>ХАЙРУЛЛАДИН в лице Октябрятов Хайрулладин Бауыржанұлы</t>
  </si>
  <si>
    <t>КАМАЛ в лице Камал Гүлмира  Даниярқызы</t>
  </si>
  <si>
    <t xml:space="preserve">Организация деятельности по производству минерального порошка </t>
  </si>
  <si>
    <t>АзотПром</t>
  </si>
  <si>
    <t>Развитие производства промышленных газов</t>
  </si>
  <si>
    <t>Ермуханова Асия Омирзаховна</t>
  </si>
  <si>
    <t>Развитие деятельности в сфере оказания транспортных услуг</t>
  </si>
  <si>
    <t>Томпишева С.Е в лице Томпишева Светлана Ескайровна</t>
  </si>
  <si>
    <t>Аскерова Бибигуль Базарбаевна</t>
  </si>
  <si>
    <t>ITTEC GROUP в лице Нурбаева Есимжана Маликовича</t>
  </si>
  <si>
    <t>Развитие деятельности в обрабатывающей промышленности</t>
  </si>
  <si>
    <t xml:space="preserve">Аташова в лице Аташовой Даны Караматдинкызы </t>
  </si>
  <si>
    <t xml:space="preserve">Расширение деятельности ателье </t>
  </si>
  <si>
    <t>САРМУРЗИН АДИЛЕТ АСАНОВИЧ</t>
  </si>
  <si>
    <t xml:space="preserve">Расширение деятельности в сфере оказания услуг гостиницами и ресторанами </t>
  </si>
  <si>
    <t xml:space="preserve">Тогжанов в лице Тогжанова Асхата Айгалиевича </t>
  </si>
  <si>
    <t xml:space="preserve">Расширение кэмпинга </t>
  </si>
  <si>
    <t>Нурбауылов в лице НҰРБАУЫЛ АСЫЛБЕКА ҚАЗБЕКҰЛЫ</t>
  </si>
  <si>
    <t>Алпамысов в лице Алпамысова Мырзабека Алпамысовича</t>
  </si>
  <si>
    <t xml:space="preserve">Расширение текущей деятельности в сфере производства мебели </t>
  </si>
  <si>
    <t>Айдын в лице ДЖАЙЛОВОВЫ ДИНАРЫ КОВЛАНОВНЫ</t>
  </si>
  <si>
    <t>КАМЫСБАЕВ КУАНДЫК ТЕМИРБАЕВИЧ</t>
  </si>
  <si>
    <t>Бримжанова в лице Бримжановой Салтанат Назымовны</t>
  </si>
  <si>
    <t>Расширение деятельности в сфере производства хлебобулочных и мучных кондитерских изделий</t>
  </si>
  <si>
    <t>Ибраев Талгат Рапагатович</t>
  </si>
  <si>
    <t>Асилова М.А. в лице Асиловой Майры Аралбековны</t>
  </si>
  <si>
    <t>Огарков А.В.</t>
  </si>
  <si>
    <t>SMK-A</t>
  </si>
  <si>
    <t>Расширение деятельности складирования и хранение зерна</t>
  </si>
  <si>
    <t>Doc Farm</t>
  </si>
  <si>
    <t xml:space="preserve">Приобретение оборудования для стоматологии </t>
  </si>
  <si>
    <t>SEM-BRAND в лице Абилова Бабыра Шерехановича</t>
  </si>
  <si>
    <t>Расширение деятельности по призводству прочей мебели</t>
  </si>
  <si>
    <t>Мутан в лице Мамасалиева Джумадулла Мутановича</t>
  </si>
  <si>
    <t>Ясли-сад Нұрлы жол</t>
  </si>
  <si>
    <t>ПК</t>
  </si>
  <si>
    <t>ИП Сыдиков</t>
  </si>
  <si>
    <t>ИП Алан</t>
  </si>
  <si>
    <t>Приобретение спецтехники Камаз 55111</t>
  </si>
  <si>
    <t>ИП  Асылжан</t>
  </si>
  <si>
    <t>Приобретение спецтехники HOWO ZZ3251M3641W</t>
  </si>
  <si>
    <t>КРЕПЕЖ-ОПК</t>
  </si>
  <si>
    <t>Пополнение оборотных средств для производства крепежных изделий</t>
  </si>
  <si>
    <t xml:space="preserve">Бокаев Алибек Толегенович </t>
  </si>
  <si>
    <t xml:space="preserve">Расширение деятельности по аренде прочих машин, оборудования </t>
  </si>
  <si>
    <t>Азамат Ибраимов, в лице Ибраимова Азамат Ерлановича</t>
  </si>
  <si>
    <t>Расширение деятельности прочего пассажирского сухопутного транспорта</t>
  </si>
  <si>
    <t>WORLD UKA</t>
  </si>
  <si>
    <t>Байтикова Анель Бауыржанқызы</t>
  </si>
  <si>
    <t>Приобретение базы отдыха</t>
  </si>
  <si>
    <t>MID в лице Медьяровой Лауры Нургисакызы</t>
  </si>
  <si>
    <t>КАПИТАЛ СТРОЙ 2050</t>
  </si>
  <si>
    <t>Дентал Лайн</t>
  </si>
  <si>
    <t>ТермоТех</t>
  </si>
  <si>
    <t>индивидуальный предприниматель АБДРАЙМОВ</t>
  </si>
  <si>
    <t>ИП TENDER-WORK в лице  Алимкуловой Раушан Камбаровны</t>
  </si>
  <si>
    <t>ИП PTL GROUP в лице Ельшибековой Елены Александровны</t>
  </si>
  <si>
    <t>Бекарыстанов в лице Бекарыстанова Алмата Еділұлы</t>
  </si>
  <si>
    <t>КХ Роза в лице Бурибаева Галыма Джамбуловича</t>
  </si>
  <si>
    <t>Albina в лице ТАҢСЫҚБЕК МАХСАТ АЛТЫНБЕКҰЛЫ</t>
  </si>
  <si>
    <t>КУДАЙБЕРГЕНОВ в лице Кудайбергенова Руслана Чукргалиулы</t>
  </si>
  <si>
    <t>ИСАЛИЕВА САМАЛ БАЛТАБАЕВНА</t>
  </si>
  <si>
    <t>КАДЫРГАЛИЕВ ТИМУР АСКАРОВИЧ</t>
  </si>
  <si>
    <t>Расширение текущей деятельности по воспроизводству растений</t>
  </si>
  <si>
    <t>"САБДЕНОВ АЗАМАТ МИРЗАБЕКОВИЧ" в лице Сабденова Азамата Мирзабековича</t>
  </si>
  <si>
    <t>Расширение деятельности по арене собственной и арендованной жилой недвижимостью.</t>
  </si>
  <si>
    <t>АЙГЕРИМ КАЙРАТОВНА в лице Ермекбаева Әйгерім Қайратқызы</t>
  </si>
  <si>
    <t>Развитие бизнеса розничной торговли одеждой</t>
  </si>
  <si>
    <t>Drive Trans в лице Йолдаш Калбинур Йолдашқызы</t>
  </si>
  <si>
    <t>Расширение бизнеса деятельности грузоперевозки</t>
  </si>
  <si>
    <t>Айжан в лице Манапбай Айжан Есенқызы</t>
  </si>
  <si>
    <t>Приобретение коммерческого объекта для складирования в целях развития логистической структуры организации</t>
  </si>
  <si>
    <t>Прима Кус</t>
  </si>
  <si>
    <t>Строительство птицекомплекса замкнутого цикла по производству и переработке мяса бройлера (2-я очередь)</t>
  </si>
  <si>
    <t>13930-Производство ковров и ковровых изделий</t>
  </si>
  <si>
    <t>15121-Производство дорожных принадлежностей и аналогичных изделий</t>
  </si>
  <si>
    <t>33141-Ремонт и техническое обслуживание электродвигателей, генераторов и трансформаторов</t>
  </si>
  <si>
    <t>26302-Производство аппаратуры для кабельной телефонной и телеграфной связи</t>
  </si>
  <si>
    <t>01300-Воспроизводство растений</t>
  </si>
  <si>
    <t>Айыртауский район</t>
  </si>
  <si>
    <t>Субъектность</t>
  </si>
  <si>
    <t>Общий итог</t>
  </si>
  <si>
    <t>Количество</t>
  </si>
  <si>
    <t xml:space="preserve">Количество </t>
  </si>
  <si>
    <t>Сумма кредита, млн т</t>
  </si>
  <si>
    <t>Сумма гарантии, млн т</t>
  </si>
  <si>
    <t>млн тенге</t>
  </si>
  <si>
    <t>Лимит за счет средств Фонда</t>
  </si>
  <si>
    <t>Лимит за счет средств БВУ</t>
  </si>
  <si>
    <t>Общий лимит Фонд+БВУ</t>
  </si>
  <si>
    <t>Освоено</t>
  </si>
  <si>
    <t xml:space="preserve"> Остаток лимита </t>
  </si>
  <si>
    <t>Народный Банк Казахстана</t>
  </si>
  <si>
    <t>Fortebank</t>
  </si>
  <si>
    <t>Bank RBK</t>
  </si>
  <si>
    <t>Bereke bank</t>
  </si>
  <si>
    <t>Фридом Банк Казахстан</t>
  </si>
  <si>
    <t>Alatau city bank</t>
  </si>
  <si>
    <t>Евразийский Банк</t>
  </si>
  <si>
    <t>Исламский банк ADCB</t>
  </si>
  <si>
    <t>BNK Bank</t>
  </si>
  <si>
    <t>Фонд развития промышленности</t>
  </si>
  <si>
    <t xml:space="preserve">Итого </t>
  </si>
  <si>
    <t>P-Образование</t>
  </si>
  <si>
    <t>C-Обрабатывающая промышленность</t>
  </si>
  <si>
    <t>Q-Здравоохранение и социальное обслуживание населения</t>
  </si>
  <si>
    <t>H-Транспорт и складирование</t>
  </si>
  <si>
    <t>F-Строительство</t>
  </si>
  <si>
    <t>G-Оптовая и розничная торговля; ремонт автомобилей и мотоциклов</t>
  </si>
  <si>
    <t>L-Операции с недвижимым имуществом</t>
  </si>
  <si>
    <t>R-Искусство, развлечения и отдых</t>
  </si>
  <si>
    <t>M-Профессиональная, научная и техническая деятельность</t>
  </si>
  <si>
    <t>N-Деятельность в области административного и вспомогательного обслуживания</t>
  </si>
  <si>
    <t>I-Предоставление услуг по проживанию и питанию</t>
  </si>
  <si>
    <t>A-Сельское, лесное и рыбное хозяйство</t>
  </si>
  <si>
    <t>J-Информация и связь</t>
  </si>
  <si>
    <t>S-Предоставление прочих видов услуг</t>
  </si>
  <si>
    <t>E-Водоснабжение; сбор, обработка и удаление отходов, деятельность по ликвидации загрязнений</t>
  </si>
  <si>
    <t>B-Горнодобывающая промышленность и разработка карьеров</t>
  </si>
  <si>
    <t>СЕМЕЙ Г.А.</t>
  </si>
  <si>
    <t>РАЙОН БИРЖАН САЛ</t>
  </si>
  <si>
    <t>КОКШЕТАУ Г.А.</t>
  </si>
  <si>
    <t>СТЕПНОГОРСК Г.А.</t>
  </si>
  <si>
    <t>АКТОБЕ Г.А.</t>
  </si>
  <si>
    <t>УИЛСКИЙ РАЙОН</t>
  </si>
  <si>
    <t>БОСТАНДЫКСКИЙ РАЙОН</t>
  </si>
  <si>
    <t>ТУРКСИБСКИЙ РАЙОН</t>
  </si>
  <si>
    <t>АЛМАЛИНСКИЙ РАЙОН</t>
  </si>
  <si>
    <t>АЛАТАУСКИЙ РАЙОН</t>
  </si>
  <si>
    <t>НАУРЫЗБАЙСКИЙ РАЙОН</t>
  </si>
  <si>
    <t>МЕДЕУСКИЙ РАЙОН</t>
  </si>
  <si>
    <t>ИЛИЙСКИЙ РАЙОН</t>
  </si>
  <si>
    <t>АБАЙСКИЙ РАЙОН</t>
  </si>
  <si>
    <t>ЖЕТЫСУСКИЙ РАЙОН</t>
  </si>
  <si>
    <t>ЖАМБЫЛСКИЙ РАЙОН</t>
  </si>
  <si>
    <t>КОСШЫ Г.А.</t>
  </si>
  <si>
    <t>РАЙОН ЕСИЛЬ</t>
  </si>
  <si>
    <t>РАЙОН САРЫАРКА</t>
  </si>
  <si>
    <t>РАЙОН НҰРА</t>
  </si>
  <si>
    <t>РАЙОН АЛМАТЫ</t>
  </si>
  <si>
    <t>РАЙОН САРАЙШЫҚ</t>
  </si>
  <si>
    <t>АТЫРАУ Г.А.</t>
  </si>
  <si>
    <t>УСТЬ-КАМЕНОГОРСК Г.А.</t>
  </si>
  <si>
    <t>МАКАТСКИЙ РАЙОН</t>
  </si>
  <si>
    <t>КАРАГАНДА Г.А.</t>
  </si>
  <si>
    <t>ШАХТИНСК Г.А.</t>
  </si>
  <si>
    <t>БАЛХАШ Г.А.</t>
  </si>
  <si>
    <t>САРАНЬ Г.А.</t>
  </si>
  <si>
    <t>ШЕТСКИЙ РАЙОН</t>
  </si>
  <si>
    <t>ТЕМИРТАУ Г.А.</t>
  </si>
  <si>
    <t>КОСТАНАЙ Г.А.</t>
  </si>
  <si>
    <t>КОСТАНАЙСКИЙ РАЙОН</t>
  </si>
  <si>
    <t>АРКАЛЫК Г.А.</t>
  </si>
  <si>
    <t>САРЫКОЛЬСКИЙ РАЙОН</t>
  </si>
  <si>
    <t>КАРАБАЛЫКСКИЙ РАЙОН</t>
  </si>
  <si>
    <t>РУДНЫЙ Г.А.</t>
  </si>
  <si>
    <t>КЫЗЫЛОРДА Г.А.</t>
  </si>
  <si>
    <t>ШИЕЛИЙСКИЙ РАЙОН</t>
  </si>
  <si>
    <t>АКТАУ Г.А.</t>
  </si>
  <si>
    <t>МУНАЙЛИНСКИЙ РАЙОН</t>
  </si>
  <si>
    <t>ЖАНАОЗЕН Г.А.</t>
  </si>
  <si>
    <t>МАНГИСТАУСКИЙ РАЙОН</t>
  </si>
  <si>
    <t>ПАВЛОДАР Г.А.</t>
  </si>
  <si>
    <t>ЭКИБАСТУЗ Г.А.</t>
  </si>
  <si>
    <t>ТАРАЗ Г.А.</t>
  </si>
  <si>
    <t>ЕСИЛЬСКИЙ РАЙОН</t>
  </si>
  <si>
    <t>ПЕТРОПАВЛОВСК Г.А.</t>
  </si>
  <si>
    <t>КЕНТАУ Г.А.</t>
  </si>
  <si>
    <t>САТПАЕВ Г.А.</t>
  </si>
  <si>
    <t>ЖЕЗКАЗГАН Г.А.</t>
  </si>
  <si>
    <t>КАРАЖАЛ Г.А.</t>
  </si>
  <si>
    <t>МЕРКЕНСКИЙ РАЙОН</t>
  </si>
  <si>
    <t>САРЫСУСКИЙ РАЙОН</t>
  </si>
  <si>
    <t>УРАЛЬСК Г.А.</t>
  </si>
  <si>
    <t>ТЕРЕКТИНСКИЙ РАЙОН</t>
  </si>
  <si>
    <t>РАЙОН БӘЙТЕРЕК</t>
  </si>
  <si>
    <t>ТАЛДЫКОРГАН Г.А.</t>
  </si>
  <si>
    <t>БУРЛИНСКИЙ РАЙОН</t>
  </si>
  <si>
    <t>Мини центр Ақниет</t>
  </si>
  <si>
    <t>Q4Tulpar_Taldykorgan</t>
  </si>
  <si>
    <t>ЕРМУХАНБЕТ АЛЬБИНА ЕРМЕКҚЫЗЫ</t>
  </si>
  <si>
    <t>АЙГОЖИНА ЛАУРА ЖУМАБЕКОВНА</t>
  </si>
  <si>
    <t>ЕЛЕМЕСОВА ЗАРИНА ХАПИДОЛОВНА</t>
  </si>
  <si>
    <t>Расширение деятельности предоставление услуг гостиницами</t>
  </si>
  <si>
    <t>Натали</t>
  </si>
  <si>
    <t xml:space="preserve">Щучинский мясоперерабатывающий комплекс </t>
  </si>
  <si>
    <t>Botai Inc.</t>
  </si>
  <si>
    <t>Елюбаев в лице Елюбаева Алпамыса Бугембаевича</t>
  </si>
  <si>
    <t>Кокше Транс Логистик</t>
  </si>
  <si>
    <t>Орынбасар</t>
  </si>
  <si>
    <t>The Forma</t>
  </si>
  <si>
    <t>АЙМУРЗИН в лице Аймурзин Максат Мухтарович</t>
  </si>
  <si>
    <t>НОГАЕВА ЖҰЛДЫЗ МАРАЛҚЫЗЫ</t>
  </si>
  <si>
    <t>ТрансКомИнвестXXI</t>
  </si>
  <si>
    <t>Расширение деятельности строительства жилых зданий</t>
  </si>
  <si>
    <t>Серикпаев в лице Серикпаева Данияра Максатовича</t>
  </si>
  <si>
    <t>Абдрахманов в лице АБДРАХМАНОВ ЕРКІН САҒДАТҰЛЫ</t>
  </si>
  <si>
    <t>Шумекей в лице Удерова Муханбеткали Сактагановича</t>
  </si>
  <si>
    <t>Организация деятельности мебельного цеха</t>
  </si>
  <si>
    <t>БЕКБОЛОВА в лице БЕКБОЛОВА САБИНА АБИЛАКИМОВНА</t>
  </si>
  <si>
    <t>Приобретение тягача и полуприцепа для перевозки грузов</t>
  </si>
  <si>
    <t>БЕКТУРГАНОВА ЖАНАР ЕРСУЛТАНОВНА</t>
  </si>
  <si>
    <t>Расширение деятельности по сдаче в аренду собственной недвижимости</t>
  </si>
  <si>
    <t>Васильева в лице ВАСИЛЬЕВА ЮЛИЯ ОЛЕГОВНА</t>
  </si>
  <si>
    <t>Приобретение оборудования для компьютерного клуба</t>
  </si>
  <si>
    <t>Пополнение оборотных средств для проведения мониторинга и контроля состояния окружающей среды</t>
  </si>
  <si>
    <t>MB-Logistic в лице АТАҚАНОВА ГУЛЖАЙНАР БАХТИЯРҚЫЗЫ</t>
  </si>
  <si>
    <t>Приобретение грузового автотранспорта с целью осуществления перевозок</t>
  </si>
  <si>
    <t>Tourbaza в лице Кусаиновой Гулбану Ерсиновны</t>
  </si>
  <si>
    <t>Жанбабаева в лице ЖАНБАБАЕВА ИНДИРА АЛИМХАНОВНА</t>
  </si>
  <si>
    <t>Пополнение оборотных средств для ведения торговой деятельности</t>
  </si>
  <si>
    <t>Euro Construction 2020</t>
  </si>
  <si>
    <t xml:space="preserve">Приобретение оборудования для для запуска производства по термическому закаливанию листового стекла </t>
  </si>
  <si>
    <t>Ботам орталығы в лице АМЕТОВ БАҒДАТ АБАЙҰЛЫ</t>
  </si>
  <si>
    <t>Приобретение оборудования и проведение ремонтных работ для коррекционного центра</t>
  </si>
  <si>
    <t>BIPI (БИПИ)</t>
  </si>
  <si>
    <t>Расширение деятельности по сдаче в аренду строительного оборудования (приобретение автобетононасоса)</t>
  </si>
  <si>
    <t>Фрост Ко Logistics</t>
  </si>
  <si>
    <t>Пополнение оборотных средств и рефинансирование в рамках торговой деятельности продуктами питания</t>
  </si>
  <si>
    <t>ККК в лице ИВАНОВ ЕВГЕНИЙ ГАРЬЕВИЧ</t>
  </si>
  <si>
    <t>Строительство дополнительного складского помещения для производственной базы</t>
  </si>
  <si>
    <t>SmartFit</t>
  </si>
  <si>
    <t>приобретение оборудования для развития медицинской деятельности</t>
  </si>
  <si>
    <t>ТОО "MAR dent"</t>
  </si>
  <si>
    <t>Развитие деятельности стоматологических услуг</t>
  </si>
  <si>
    <t>Алаш Метан</t>
  </si>
  <si>
    <t>инвестиции (Строительство придорожного сервиса с автомобильной газонаполнительной компрессорной станцией)</t>
  </si>
  <si>
    <t>STONE&amp;MEBEL в лице КУРМАНБАЕВА АНСАГАН МАДИХАНОВНА</t>
  </si>
  <si>
    <t xml:space="preserve">Асылым </t>
  </si>
  <si>
    <t>Инвестиции (развитие деятельности грузоперевозки)</t>
  </si>
  <si>
    <t>Азимбаева в лице Азимбаева Гаухар Кураловна</t>
  </si>
  <si>
    <t>Омарова</t>
  </si>
  <si>
    <t xml:space="preserve">Нартай </t>
  </si>
  <si>
    <t xml:space="preserve">Организация деятельности по производству хлебобулочных и кондитерских изделий </t>
  </si>
  <si>
    <t>INCOM 2022</t>
  </si>
  <si>
    <t>Производство товарного бетона</t>
  </si>
  <si>
    <t>QAZFILTERS</t>
  </si>
  <si>
    <t>Развитие производства промышленных фильтров для систем очистки воздуха</t>
  </si>
  <si>
    <t>ZNM в лице ЖАМБЫЛ НҰРФАЗЫЛ МҰРАТҰЛЫ</t>
  </si>
  <si>
    <t>Развитие деятельности по переработке молока</t>
  </si>
  <si>
    <t>Приобретение оборудования для развития медицинской деятельности</t>
  </si>
  <si>
    <t>Zarkin</t>
  </si>
  <si>
    <t>Организация деятельности детских садов</t>
  </si>
  <si>
    <t>A7 STORE</t>
  </si>
  <si>
    <t>Реаллогист</t>
  </si>
  <si>
    <t>Инвестиции (приобретение оборудования в мебельных цех)</t>
  </si>
  <si>
    <t>MODERN в лице Есжанова Жанболата Біржанұлы</t>
  </si>
  <si>
    <t xml:space="preserve">Приобретения помещения для деятельности полиграфии </t>
  </si>
  <si>
    <t>Развитие деятельности магазина авто товаров</t>
  </si>
  <si>
    <t>Қазына Атырау</t>
  </si>
  <si>
    <t>Пополнение оборотных средств для расширения текущей торговой деятельности</t>
  </si>
  <si>
    <t>Мейрманов М.Т. в лице Мейрманова Мурата Татибековича</t>
  </si>
  <si>
    <t xml:space="preserve">Пополнение оборотных средств для расширения текущей деятельности </t>
  </si>
  <si>
    <t>МИРОНОВА в лице Мироновой Светланы Сергеевны</t>
  </si>
  <si>
    <t>Приобретение грузового автотранспорта для расширения деятельности в сфере грузовых перевозок</t>
  </si>
  <si>
    <t>Viva La Plov</t>
  </si>
  <si>
    <t>ПродуктГарант</t>
  </si>
  <si>
    <t>Расширение текущей деятельности в сфере торговли продуктами питания</t>
  </si>
  <si>
    <t>Абдурахман</t>
  </si>
  <si>
    <t>Развитие деятельности по производству готовых кормов</t>
  </si>
  <si>
    <t xml:space="preserve">Жернаков </t>
  </si>
  <si>
    <t xml:space="preserve">Расширение деятельности по производству специализированной одежды </t>
  </si>
  <si>
    <t>КАРАЙДАРОВА РАЯ КАРМЫСОВНА</t>
  </si>
  <si>
    <t xml:space="preserve">Приобретение автогазозаправочной станции  </t>
  </si>
  <si>
    <t>Есиркепова Тлектес Барахатовна</t>
  </si>
  <si>
    <t>Открытие детского сада в г.Жанаозен</t>
  </si>
  <si>
    <t>Mariner-LLP</t>
  </si>
  <si>
    <t xml:space="preserve">Расширение деятельности по ремонту и техническому обслуживанию судов </t>
  </si>
  <si>
    <t>ПКФ Рыбный Мир</t>
  </si>
  <si>
    <t>Расширение деятельности по переработке и консервированию рыбы</t>
  </si>
  <si>
    <t>Кушербаев в лице Кушербаевой Меруерт Ораловны</t>
  </si>
  <si>
    <t>Алигожин</t>
  </si>
  <si>
    <t>Расширение деятельности в сфере производства изделий из проволоки</t>
  </si>
  <si>
    <t>Dos в лице ЖАМАНОВА МАРАТА ДАУЛЕТОВИЧА</t>
  </si>
  <si>
    <t>TAVI-GROUP</t>
  </si>
  <si>
    <t>Белый бетон KZ</t>
  </si>
  <si>
    <t>Строительство завода, приобретение оборудования бетонного завода и специальной техники</t>
  </si>
  <si>
    <t>Мукашева в лице Мукашевой Жамили Арыстанбаевны</t>
  </si>
  <si>
    <t>Ремонт помещения для торговли</t>
  </si>
  <si>
    <t>ProfIT в лице Нургалиева Мурата Каласовича</t>
  </si>
  <si>
    <t>GEOSCAN-Kazakhstan (ГЕОСКАН-Казахстан)</t>
  </si>
  <si>
    <t>Расширение геодезической деятельности</t>
  </si>
  <si>
    <t>КАСАЛИЕВА ГУЛЬБАНУ БАУРЖАНОВНА</t>
  </si>
  <si>
    <t>Ясли детский сад "БАЛА БИ-А"</t>
  </si>
  <si>
    <t>Приобретение 2-х единиц Автобус Isuzu/Yutong не ранее 2024 г.в. и основных средств для детского сада</t>
  </si>
  <si>
    <t>ШАЛГИНБАЕВА в лице Шалгинбаева Лаззат Юсуповна</t>
  </si>
  <si>
    <t>Корпетанова К.С.</t>
  </si>
  <si>
    <t>МИРТУРДЫЕВ МИРЗОХИД МИРАБЗАЛОВИЧ</t>
  </si>
  <si>
    <t>СТРОЙ ПЛЮС СЕРВИС</t>
  </si>
  <si>
    <t>АМИРХАН-22</t>
  </si>
  <si>
    <t>ИП Ертаева в лице Ертаевой Жанат Акебаевны</t>
  </si>
  <si>
    <t>Техсервис в лице Кулетова Жумабека Коламсаковича</t>
  </si>
  <si>
    <t>АВК групп в лице Валиев Азат Қасымұлы</t>
  </si>
  <si>
    <t>"Альфа плюс" в лице Сутер Никиты Олеговича</t>
  </si>
  <si>
    <t>ИМАЛАТДИН в лице АБДИНАЙМОВА ИМАЛАТДИНА АБДИЖАЛЕЛОВИЧА</t>
  </si>
  <si>
    <t xml:space="preserve">Расширение услуг грузовых перевозок </t>
  </si>
  <si>
    <t>Базарбаев в лице Базарбаева Сундетбай Жандилдаевича</t>
  </si>
  <si>
    <t>Приобретение спецтехники - Автобетоносмеситель SHACMAN и/или HOWO не ранее 2017 г.в. в количестве 2 единиц</t>
  </si>
  <si>
    <t>KING FITNESS в лице Қали Жаңанұр</t>
  </si>
  <si>
    <t xml:space="preserve">Приобретение оборудование для производства красного кирпича </t>
  </si>
  <si>
    <t>Best Gold в лице Упековой Акбота Маратовны</t>
  </si>
  <si>
    <t>Приобретения автобетононасоса для расширения деятельности аренда строительных машин и оборудования</t>
  </si>
  <si>
    <t>Есберген (prostoesep) в лице Есберген Салтанат Қоңыратқызы</t>
  </si>
  <si>
    <t>Покупка оборудования по производству гранулированного корма</t>
  </si>
  <si>
    <t>13950-Производство нетканых текстильных изделий, кроме одежды</t>
  </si>
  <si>
    <t>71123-Геодезическая деятельность</t>
  </si>
  <si>
    <t>17120-Производство бумаги и картона</t>
  </si>
  <si>
    <t>РАЙОН ТУРАН</t>
  </si>
  <si>
    <t>Аршалынский район</t>
  </si>
  <si>
    <t>Кызылорда Г.А.</t>
  </si>
  <si>
    <t>TEZIS</t>
  </si>
  <si>
    <t>Байгрунова Жанылдык Махметовна</t>
  </si>
  <si>
    <t>ТЕХАВТОКАР</t>
  </si>
  <si>
    <t>Расширение деятельности оптовой торговли прочими автотранпортными средствами</t>
  </si>
  <si>
    <t>ХАЙРБАЕВ в лице ХАЙРБАЕВА АЗАМАТА САГИТОВИЧА</t>
  </si>
  <si>
    <t>"Три Грузина" в лице Байрамовой Сильвии  Эльмаровны</t>
  </si>
  <si>
    <t xml:space="preserve">Приобретение нежилого здания, проведение СМР, а также приобретение оборудования/мебели/посуды  </t>
  </si>
  <si>
    <t>B START в лице Ботаева Самата Муратовича</t>
  </si>
  <si>
    <t>SagaZ в лице КАЛДЫБЕКОВА САЛТАНАТ ДОСМУРЗАЕВНА</t>
  </si>
  <si>
    <t>Инвестиции (приобретение помещения для открытия супермаркета и ремонт)</t>
  </si>
  <si>
    <t>МУСА в лице Суюкуловой Базаркул Агуловны</t>
  </si>
  <si>
    <t>Пополнение оборотных средств (закуп продуктов питания для магазина)</t>
  </si>
  <si>
    <t>Мейрәлі</t>
  </si>
  <si>
    <t>Пополнение оборотных средств для исполнения контракта на оказание услуг общественного питания</t>
  </si>
  <si>
    <t>Шакабаев М.Р. в лице Шакабаева Мейрама Руслановича</t>
  </si>
  <si>
    <t>Расширение деятельности в сфере производства хлебобулочных и мучных кондитерских изделий недлительного хранения</t>
  </si>
  <si>
    <t>РЕГЕНТ KZ</t>
  </si>
  <si>
    <t>рефинансирование займа на строительство детского сада</t>
  </si>
  <si>
    <t>Кардимед</t>
  </si>
  <si>
    <t xml:space="preserve">Развитие медицинской деятельности </t>
  </si>
  <si>
    <t>MEDICAL-GROUP в лице Бегалиева Ерлана Турсыновича</t>
  </si>
  <si>
    <t>Развитие деятельности в сфере производства мебели</t>
  </si>
  <si>
    <t>Шорабекова Ж. в лице Шорабековой Жанар Өмірәліқызы</t>
  </si>
  <si>
    <t>Завершение строительства ресторана</t>
  </si>
  <si>
    <t xml:space="preserve">Рассулбаев в лице Рассулбаева Ихтиёра Ибайдуллаевича </t>
  </si>
  <si>
    <t>Расширение деятельности по торговле оборудованием</t>
  </si>
  <si>
    <t>45191-Оптовая торговля прочими автотранспортными средствами</t>
  </si>
  <si>
    <t>Период</t>
  </si>
  <si>
    <t>Кредитор</t>
  </si>
  <si>
    <t>Аткеева в лице АТКЕЕВА ЭЛЬМИРА РЫСКЕЛДИЕВНА</t>
  </si>
  <si>
    <t>Приобретение оборудования и проведение ремонтных работ в детском саду</t>
  </si>
  <si>
    <t>Компрессорные технологии - 3</t>
  </si>
  <si>
    <t>Проведения СМР</t>
  </si>
  <si>
    <t>ДИЛАРА в лице Усербаевой Дилара Сапаровны</t>
  </si>
  <si>
    <t>Приобретение бутиков на рынке Алтын Орда</t>
  </si>
  <si>
    <t>Байтулакова Н.Н. в лице Байтулаковой Нургуль Нурсултановны</t>
  </si>
  <si>
    <t xml:space="preserve">Организация деятельности ресторанного бизнеса (строительство ресторана по адресу: Алматинская область, Талгарский район, город Талгар, ул. Новостройка, уч.1508) </t>
  </si>
  <si>
    <t>Тобылбаев С.С.</t>
  </si>
  <si>
    <t>High Services</t>
  </si>
  <si>
    <t>Пополнение оборотных средств для производства мыла и моющих средств</t>
  </si>
  <si>
    <t>Эверест в лице Иманбердиевой Асель Алимбековны</t>
  </si>
  <si>
    <t>Рефинансирование задолженности, ранее направленной на приобретение нежилого помещения для организации гостиницы</t>
  </si>
  <si>
    <t>Добрые традиции</t>
  </si>
  <si>
    <t>Ремонт здания и приобретение оборудования</t>
  </si>
  <si>
    <t>PETRO BIRCH</t>
  </si>
  <si>
    <t>Расширение деятельности по производству прочих изделий</t>
  </si>
  <si>
    <t>Беков в лице Бекова Нурлана Кабибовича</t>
  </si>
  <si>
    <t>Расширение производства неочищенных масел и жиров</t>
  </si>
  <si>
    <t>Профстройлогистика</t>
  </si>
  <si>
    <t>АШЕКОВА АЖАРГУЛЬ ИБРАГИМОВНА</t>
  </si>
  <si>
    <t>Арайлым</t>
  </si>
  <si>
    <t>Аренда прочих машин, оборудования и материальных активов, не включенных в  другие группировки</t>
  </si>
  <si>
    <t>СИНКОПА</t>
  </si>
  <si>
    <t>Инвестиции (приобретение оборудования для проведения меропринятий)</t>
  </si>
  <si>
    <t>Строительство цеха в рамках расширения производства</t>
  </si>
  <si>
    <t>KSТ RECYCLING</t>
  </si>
  <si>
    <t>Организация деятельности по переработке опасных и неопасных отходов</t>
  </si>
  <si>
    <t>Камысты ГАРАНТ строй</t>
  </si>
  <si>
    <t>Расширение деятельности пополнение оборотных средств</t>
  </si>
  <si>
    <t>Бисенбаева</t>
  </si>
  <si>
    <t>Приобретение грузового автотранспорта для развития деятельности грузового автомобильного транспорта</t>
  </si>
  <si>
    <t>Үсенбай в лице Үсенбай Бағдат Әбдіжәлелұлы</t>
  </si>
  <si>
    <t>Пополнение оборотных средств, увеличение ассортимента в торговой точки на рынке</t>
  </si>
  <si>
    <t>Тәуекел</t>
  </si>
  <si>
    <t>Расширение деятельности по торговле моторным топливом</t>
  </si>
  <si>
    <t>ILNARA в лице Дюсимбиновой Анара Жахановны</t>
  </si>
  <si>
    <t>Расширения деятельности по розничной торговли</t>
  </si>
  <si>
    <t>Сеитова в лице Сеитовой Кульбаршин Асимовны</t>
  </si>
  <si>
    <t xml:space="preserve">Расширение деятельности оптовой торговли </t>
  </si>
  <si>
    <t>90040-Деятельность концертных и театральных залов</t>
  </si>
  <si>
    <t>Камыстинский район</t>
  </si>
  <si>
    <t>Арысь Г.А.</t>
  </si>
  <si>
    <t>Строительство складских помещений площадью более 5000 кв.м. для дальнейшей сдачи в аренду</t>
  </si>
  <si>
    <t>ЛАБ инвест</t>
  </si>
  <si>
    <t>Развитие медицинской деятельности</t>
  </si>
  <si>
    <t>Ясли сад Инжутай</t>
  </si>
  <si>
    <t>Приобретения здания для организации деятельности детского сада</t>
  </si>
  <si>
    <t>Строительство солнечной электростанции</t>
  </si>
  <si>
    <t>D-Снабжение электроэнергией, газом, паром, горячей водой и  кондиционированным воздухом</t>
  </si>
  <si>
    <t>АсылТас-2030</t>
  </si>
  <si>
    <t>Специализированная оптовая торговля товарами, не включенными в другие группировки</t>
  </si>
  <si>
    <t>Ашабай Т.Б. в лице Ашабай Тұрсын Болатұлы</t>
  </si>
  <si>
    <t>Расширение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</si>
  <si>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QUEUE</t>
  </si>
  <si>
    <t>Оптовая торговля ломом и отходами черных и цветных металлов</t>
  </si>
  <si>
    <t>BA premium group</t>
  </si>
  <si>
    <t>Приобретение ЧПУ станка</t>
  </si>
  <si>
    <t>46908-Специализированная оптовая торговля товарами, не включенными в другие группировки</t>
  </si>
  <si>
    <t>46771-Оптовая торговля ломом и отходами черных и цветных металлов</t>
  </si>
  <si>
    <t>33112-Ремонт радиаторов и котлов центрального отопления</t>
  </si>
  <si>
    <t>ES AGRO</t>
  </si>
  <si>
    <t xml:space="preserve">Расширение деятельности специальной врачебной практики </t>
  </si>
  <si>
    <t>Business Building Co.</t>
  </si>
  <si>
    <t>Организация деятельности предоставление жилья на выходные дни и прочие периоды краткосрочного проживания</t>
  </si>
  <si>
    <t>GOA</t>
  </si>
  <si>
    <t>Aibat Prom Centr</t>
  </si>
  <si>
    <t>Расширение деятельности по оказанию строительно-монтажных работ</t>
  </si>
  <si>
    <t>Птолемей ПВ</t>
  </si>
  <si>
    <t>Расширение деятельности по прочим электромонтажным работам</t>
  </si>
  <si>
    <t>Nurly zhay group</t>
  </si>
  <si>
    <t xml:space="preserve">Приобретение форм для термопанелей </t>
  </si>
  <si>
    <t>Восток Ритейл</t>
  </si>
  <si>
    <t>Пополнение оборотных средств для деятельности по производству металлических изделий</t>
  </si>
  <si>
    <t>район Аққулы</t>
  </si>
  <si>
    <t>Факт взносы Банка</t>
  </si>
  <si>
    <t>Sarmat Trade</t>
  </si>
  <si>
    <t xml:space="preserve">Розничная торговля напитками в специализированных магазинах, являющихся торговыми объектами, с торговой площадью менее 2000 кв.м </t>
  </si>
  <si>
    <t xml:space="preserve">НАНЫМ </t>
  </si>
  <si>
    <t>Соловьева</t>
  </si>
  <si>
    <t>Развитие деятельности по предоставлению услуг дошкольного образования</t>
  </si>
  <si>
    <t>СЕВЕРО КАЗАХСТАНСКАЯ СТРОИТЕЛЬНО ПРОИЗВОДСТВЕННАЯ КОМПАНИЯ</t>
  </si>
  <si>
    <t xml:space="preserve">ШКОЛА КЕО в лице Кисановой Елены Ораловны </t>
  </si>
  <si>
    <t>Барышев Д.Г., в лице Барышева Дмитрия Георгиевича</t>
  </si>
  <si>
    <t xml:space="preserve">47251-Розничная торговля напитками в специализированных магазинах, являющихся торговыми объектами, с торговой площадью менее 2000 кв.м </t>
  </si>
  <si>
    <t>Vis Vitalis</t>
  </si>
  <si>
    <t>Развитие деятельности медицинского центра</t>
  </si>
  <si>
    <t>Организация деятельности по техническому обслуживанию и ремонт автомобилей</t>
  </si>
  <si>
    <t>ТОО ХАДИЯ-2025</t>
  </si>
  <si>
    <t>Расширение деятельности  в сфере дошкольного образования</t>
  </si>
  <si>
    <t>МерБат</t>
  </si>
  <si>
    <t xml:space="preserve">Строительство детского сада </t>
  </si>
  <si>
    <t>Дидо и К</t>
  </si>
  <si>
    <t>Инвестиции (строительство коммерческого объекта-ресторан, кафе)</t>
  </si>
  <si>
    <t>Динмухаммед, в лице Ерболулы Динмухаммеда</t>
  </si>
  <si>
    <t>«Уыз Май Индастри» в лице Копесова Амана Кайратовича</t>
  </si>
  <si>
    <t>Euroelite в лице Курумбаева Думана Калдыбаевича</t>
  </si>
  <si>
    <t>Ана мен бала в лице Калдыбаева Молдир Турсыналиевна</t>
  </si>
  <si>
    <t>Пополнение оборотных средств для розничной торговли детской одеждой</t>
  </si>
  <si>
    <t>CA-International</t>
  </si>
  <si>
    <t>Расширение деятельности по производству пластмассовых плит, труб и профилей</t>
  </si>
  <si>
    <t>Аяулым и К</t>
  </si>
  <si>
    <t>АБА-08</t>
  </si>
  <si>
    <t>Расширение деятельности по производству изделий из битума</t>
  </si>
  <si>
    <t>Ақын Ә.Ғ. в лице АҚЫН ӘЛИЯ ҒАЛЫМҚЫЗЫ</t>
  </si>
  <si>
    <t>Развитие деятельности в области дошкольного образования</t>
  </si>
  <si>
    <t>QazTime</t>
  </si>
  <si>
    <t>Расширение деятельности по реализации бытовой техники и мобильных телефонов</t>
  </si>
  <si>
    <t>Сайтханов А.М. в лице Caйтхaновa Aбдыкapимa Maxмyдoвичa</t>
  </si>
  <si>
    <t>Инвестиции: приобретение Офиса со складом и земельным участком, расположенные по адресу: Жамбылская область, г.Тараз, р/н Әулиеата, ул. Балуан Шолака, строение 1 А</t>
  </si>
  <si>
    <t>Sana Bilim Group</t>
  </si>
  <si>
    <t>"Дока Строй Ком"</t>
  </si>
  <si>
    <t>Расширение деятельности в области строительства</t>
  </si>
  <si>
    <t>РОСКАЗСТРОЙ</t>
  </si>
  <si>
    <t>Организация деятельности складского помещения с последующей сдачей в аренду</t>
  </si>
  <si>
    <t>Mix Production</t>
  </si>
  <si>
    <t>Прочая деятельность в области образования, не включенная в другие  группировки</t>
  </si>
  <si>
    <t>MIX MARKET (МИКС МАРКЕТ)</t>
  </si>
  <si>
    <t>Попов И.А.</t>
  </si>
  <si>
    <t>Расширение деятельности в сфере производства пластмассовых упаковок для товаров</t>
  </si>
  <si>
    <t>Жамиля в лице Бозымбековой Жамиля Нусипкожаевна</t>
  </si>
  <si>
    <t xml:space="preserve"> Модернизация торговой деятельности в Панфиловском районе</t>
  </si>
  <si>
    <t>47811-Розничная торговля продуктами питания, напитками и табачными изделиями в торговых палатках, ларьках и киосках</t>
  </si>
  <si>
    <t>VoltКОМ</t>
  </si>
  <si>
    <t>Организация волоконно-оптической сети в жилых комплексах г. Алматы</t>
  </si>
  <si>
    <t>SKB GROUP (СКБ ГРУПП)</t>
  </si>
  <si>
    <t>Производство компрессоров</t>
  </si>
  <si>
    <t>САЙРАМ ЕМХАНАСЫ</t>
  </si>
  <si>
    <t>Ремонт здания многопрофильной медицинской клиники и оснащение оборудованием</t>
  </si>
  <si>
    <t>Балашенко в лице Кожановой Анастасии Александровны</t>
  </si>
  <si>
    <t>Приобретение автотранспортных средств для организации деятельности грузоперевозок</t>
  </si>
  <si>
    <t>ГЕФЕСТ СТРОЙ КЗ</t>
  </si>
  <si>
    <t>Расширение деятельности  по производству прочих металлических цистерн, резервуаров и контейнеров</t>
  </si>
  <si>
    <t>Расширение деятельности по оптовой торговле широким ассортиментом товаров</t>
  </si>
  <si>
    <t>28132-Производство компрессоров</t>
  </si>
  <si>
    <t>Anka Group (Анка Групп)</t>
  </si>
  <si>
    <t xml:space="preserve">Расширение деятельности по переработке и производству бобовых культур  </t>
  </si>
  <si>
    <t>Смагулова в лице Смагуловой Даны Сагинтаевны</t>
  </si>
  <si>
    <t>Развитие деятельности  спа комплекса</t>
  </si>
  <si>
    <t>AYA HOLDING</t>
  </si>
  <si>
    <t>BUILTEX</t>
  </si>
  <si>
    <t>Производство теплообменного и емкостного оборудования</t>
  </si>
  <si>
    <t>РЕСПЕКТ в лице Бекмырза Талғата Ергешұлы</t>
  </si>
  <si>
    <t>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</t>
  </si>
  <si>
    <t>ТЕХНОИНВЕСТ в лице СОКОЛЮКА АНТОНА ГЕННАДЬЕВИЧА</t>
  </si>
  <si>
    <t>ATLO в лице Асылбекова Таира Рахметалиевича</t>
  </si>
  <si>
    <t>Приобретение грузового транспорта в кол-ве не менее 7 единиц</t>
  </si>
  <si>
    <t xml:space="preserve"> Наименование БВУ/ЮЛ</t>
  </si>
  <si>
    <t>Чаймай</t>
  </si>
  <si>
    <t>NEW LEVEL (НЬЮ ЛЕВЕЛ)</t>
  </si>
  <si>
    <t xml:space="preserve">Развитие деятельности по благоустройству территории </t>
  </si>
  <si>
    <t>A&amp;B Technology</t>
  </si>
  <si>
    <t xml:space="preserve">Расширение деятельности по производству стальных труб </t>
  </si>
  <si>
    <t>NQDC (North Qazaqstan Development Company)</t>
  </si>
  <si>
    <t xml:space="preserve">Развитие деятельности в области архитектуры </t>
  </si>
  <si>
    <t xml:space="preserve">Куанышбекова К. в лице Куанышбековой Кунсулу Абитаевны </t>
  </si>
  <si>
    <t>Инвестиции (рефинансирование)</t>
  </si>
  <si>
    <t>BRIGHT FUTURES SCHOOL</t>
  </si>
  <si>
    <t>АГНА+</t>
  </si>
  <si>
    <t>ARM-JOL STROY</t>
  </si>
  <si>
    <t xml:space="preserve">Приобретение асфальтоукладчика для расширения текущей деятельности  </t>
  </si>
  <si>
    <t>Аян в лице Утенова Нурлана Узакбаевича</t>
  </si>
  <si>
    <t>Аль-Нур в лице Қайрола Әлнұр Жанболатұлы</t>
  </si>
  <si>
    <t>Расширение деятельности в сфере розничной торговли путем заказа товаров по почте или через сеть Интернет</t>
  </si>
  <si>
    <t>Flow Tech Corporation</t>
  </si>
  <si>
    <t>Ким В.А. в Ким Виктория Афанасьевны</t>
  </si>
  <si>
    <t>Расширение деятельности грузоперевозки</t>
  </si>
  <si>
    <t>Ашимова в лице Ашимовой Индиры Сакеновны</t>
  </si>
  <si>
    <t>Medicus Meridian</t>
  </si>
  <si>
    <t>Аренда (субаренда) и эксплуатация арендуемой недвижимости</t>
  </si>
  <si>
    <t>Строительство завода по производству  теплообменного и емкостного  оборудования в г. Атырау</t>
  </si>
  <si>
    <t>Авеон-Север</t>
  </si>
  <si>
    <t>Развитие деятельности по производству асфальтобетона и строительству дорог</t>
  </si>
  <si>
    <t>КОШКАРОВ в лице Кошкарова Армана Базарбаевича</t>
  </si>
  <si>
    <t>Адай Медина</t>
  </si>
  <si>
    <t>Открытие детского сада в г.Актау</t>
  </si>
  <si>
    <t>Газтехмонтаж</t>
  </si>
  <si>
    <t>Развитие деятельности монтажа систем водоснабжения, отопления и кондиционирования воздуха</t>
  </si>
  <si>
    <t>Ластовец в лице Ластовец Игоря Валерьевича</t>
  </si>
  <si>
    <t>VoSca</t>
  </si>
  <si>
    <t>Приобретение автобусов для обновления автопарка</t>
  </si>
  <si>
    <t>Инвестиции-строительство бани</t>
  </si>
  <si>
    <t>Рефинансирование и Пополнение оборотных средств</t>
  </si>
  <si>
    <t>Рефинансирование и Инвестиции</t>
  </si>
  <si>
    <t>Neo Group Atyrau</t>
  </si>
  <si>
    <t>Инвестиции (завершение строительства)</t>
  </si>
  <si>
    <t>Марченко Дмитрий Васильевич</t>
  </si>
  <si>
    <t>Расширение деятельности по оптовой торговле молочными продуктами</t>
  </si>
  <si>
    <t>46330-Оптовая торговля молочными продуктами, яйцами и пищевыми маслами и жирами</t>
  </si>
  <si>
    <t>Микро предпринимательство</t>
  </si>
  <si>
    <t>Малое предпринимательство</t>
  </si>
  <si>
    <t>Среднее предпринимательство</t>
  </si>
  <si>
    <t>Крупное предпринимательство</t>
  </si>
  <si>
    <t>Названия строк</t>
  </si>
  <si>
    <t>2025</t>
  </si>
  <si>
    <t>апр</t>
  </si>
  <si>
    <t>май</t>
  </si>
  <si>
    <t>июнь</t>
  </si>
  <si>
    <t>июль</t>
  </si>
  <si>
    <t>авг</t>
  </si>
  <si>
    <t>сент</t>
  </si>
  <si>
    <t>окт</t>
  </si>
  <si>
    <t>нояб</t>
  </si>
  <si>
    <t>дек</t>
  </si>
  <si>
    <t>Сумма по полю Сумма кредита</t>
  </si>
  <si>
    <t>Количество по полю Сумма кредита</t>
  </si>
  <si>
    <t>Сумма по полю Сумма гарантии</t>
  </si>
  <si>
    <t>Регион</t>
  </si>
  <si>
    <t>Показатель</t>
  </si>
  <si>
    <t>X</t>
  </si>
  <si>
    <t>Y</t>
  </si>
  <si>
    <t>подписи</t>
  </si>
  <si>
    <t>Максимум</t>
  </si>
  <si>
    <t>Актюбинская область</t>
  </si>
  <si>
    <t>Жамбылская область</t>
  </si>
  <si>
    <t>Костанайская область</t>
  </si>
  <si>
    <t>Кызылординская область</t>
  </si>
  <si>
    <t>Область Жетiсу</t>
  </si>
  <si>
    <t>Павлодарская область</t>
  </si>
  <si>
    <t>Туркестанская область</t>
  </si>
  <si>
    <t>Западно-Казахстанская область</t>
  </si>
  <si>
    <t>Сумма по полю Сумма кредита2</t>
  </si>
  <si>
    <t xml:space="preserve">Сумма кредита  </t>
  </si>
  <si>
    <t xml:space="preserve">Сумма гарантии      </t>
  </si>
  <si>
    <t>Количество по полю Кредитор</t>
  </si>
  <si>
    <t>В разрезе кредиторов</t>
  </si>
  <si>
    <t>Количество по полю Субъектность</t>
  </si>
  <si>
    <t>MTL СЕРВИС</t>
  </si>
  <si>
    <t>PellKZ</t>
  </si>
  <si>
    <t>Пополнение оборотных средств для производства топливных пеллет из древесины</t>
  </si>
  <si>
    <t>Алия в лице Умбетова Алия Галымжановна</t>
  </si>
  <si>
    <t>Qymyz House Arzu</t>
  </si>
  <si>
    <t>Равзитие деятельности общепита</t>
  </si>
  <si>
    <t>ADAM manufacturing</t>
  </si>
  <si>
    <t>Куандыков, в лице Куандыкова  Кайрата Жанибековича</t>
  </si>
  <si>
    <t>Инвестиции: приобретение Нежилое помещение, расположенное по адресу: г. Астана, р-н Есиль, ул. Әлихан Бөкейхан, д.16/1, н.п.24</t>
  </si>
  <si>
    <t xml:space="preserve">Башенова Саним Еркиновна </t>
  </si>
  <si>
    <t>Пополнение оборотных средств (закуп товаров для магазина продуктами питания ) в Жылыойском районе.</t>
  </si>
  <si>
    <t>АБК-Ойл</t>
  </si>
  <si>
    <t xml:space="preserve">Рефинансирования и пополнение оборотных средств </t>
  </si>
  <si>
    <t>HRC CASTING</t>
  </si>
  <si>
    <t>Приобретение оборудования для производства чугуна</t>
  </si>
  <si>
    <t>Simax Trade</t>
  </si>
  <si>
    <t>Бақтыбай Мирас в лице Бақтыбай Мирас Еркінбекұлы</t>
  </si>
  <si>
    <t>Запуск мелкосерийного производства пластиковых бутылок</t>
  </si>
  <si>
    <t>24511-Литье чугуна, кроме производства труб</t>
  </si>
  <si>
    <t>Департамент гарантирования</t>
  </si>
  <si>
    <t>Количество по полю Цель кредитования</t>
  </si>
  <si>
    <t>Инвестиции и Пополнение оборотных средств</t>
  </si>
  <si>
    <t>Q4Tulpar_Atyrau</t>
  </si>
  <si>
    <t>Организация деятельности в области предоставления услуг проживания</t>
  </si>
  <si>
    <t>Инвестиции: приобретение самосвалов зерновозов SHACMAN, с прицепом CHITIAN, 2026 г.в. в количестве 4 единиц</t>
  </si>
  <si>
    <t>Расширение деятельности грузовых перевозок и Оптовой торговли скобяными изделиями, водопроводным и отопительным оборудованием и  инвентарем</t>
  </si>
  <si>
    <t>Приобретение нежилого помещения и проведения ремонтных работ для последующей сдачи в аренду</t>
  </si>
  <si>
    <t xml:space="preserve">Papa massazhist </t>
  </si>
  <si>
    <t>ИП Richman</t>
  </si>
  <si>
    <t xml:space="preserve">ИП Қалықбаева </t>
  </si>
  <si>
    <t>ИБРАЕВА САУЛЕ ЕРКИНБЕКОВНА</t>
  </si>
  <si>
    <t>ТОО DENTAL CLINIC</t>
  </si>
  <si>
    <t>AV-COМ</t>
  </si>
  <si>
    <t>Петренко, в лице Петренко Карины Сергеевны</t>
  </si>
  <si>
    <t>VELK Logistics в лице Шумской Любовь Васильевны</t>
  </si>
  <si>
    <t>KAZTECH DYNAMICS</t>
  </si>
  <si>
    <t>GOSTEST KZ в лице Ахметова Темирлана Утегеновича</t>
  </si>
  <si>
    <t>ДИАС  шаруа қожалығы</t>
  </si>
  <si>
    <t>55103 Предоставление гостиничных услуг с ресторанами для официальных мероприятий</t>
  </si>
  <si>
    <t>Область реализации проекта</t>
  </si>
  <si>
    <t>РФ по области Абай</t>
  </si>
  <si>
    <t>РФ по Акмолинской области</t>
  </si>
  <si>
    <t>РФ по Актюбинской области</t>
  </si>
  <si>
    <t>РФ по г. Алматы</t>
  </si>
  <si>
    <t>РФ по Алматинской области</t>
  </si>
  <si>
    <t>РФ по г. Астана</t>
  </si>
  <si>
    <t>РФ по Атырауской области</t>
  </si>
  <si>
    <t>РФ по Карагандинской области</t>
  </si>
  <si>
    <t>РФ по Костанайской области</t>
  </si>
  <si>
    <t>РФ по Кызылординской области</t>
  </si>
  <si>
    <t>РФ по Мангистауской области</t>
  </si>
  <si>
    <t>РФ по Павлодарской области</t>
  </si>
  <si>
    <t>РФ по г. Шымкент</t>
  </si>
  <si>
    <t>РФ по Северо-Казахстанской области</t>
  </si>
  <si>
    <t>РФ по Туркестанской области</t>
  </si>
  <si>
    <t>РФ по области Ұлытау</t>
  </si>
  <si>
    <t>РФ по Восточно-Казахстанской области</t>
  </si>
  <si>
    <t>РФ по Жамбылской области</t>
  </si>
  <si>
    <t>РФ по Западно-Казахстанской области</t>
  </si>
  <si>
    <t>РФ по области Жетiсу</t>
  </si>
  <si>
    <t>Область Абай</t>
  </si>
  <si>
    <t>Восточно-Казахстанская область</t>
  </si>
  <si>
    <t>Северо-Казахстанская область</t>
  </si>
  <si>
    <t>Область Улытау</t>
  </si>
  <si>
    <r>
      <t xml:space="preserve">Аналитика программ Гарантирования- Гарантийный Фонд 1 и 2, </t>
    </r>
    <r>
      <rPr>
        <b/>
        <sz val="16"/>
        <color theme="6"/>
        <rFont val="Aptos Narrow"/>
        <family val="2"/>
        <scheme val="minor"/>
      </rPr>
      <t>млн т</t>
    </r>
  </si>
  <si>
    <t>КАЛДЫБАЕВ СЕ в лице Калдыбаева Серика Ергалиевича</t>
  </si>
  <si>
    <t>Utebergenov в лице УТЕБЕРГЕНОВ ЕРЖАН МУРАТОВИЧ</t>
  </si>
  <si>
    <t>Приобретение помещения и проведение ремонтных работ для расширения деятельности детского коррекционного центра</t>
  </si>
  <si>
    <t xml:space="preserve">«Medina» в лице Кысанова Алихана Турганжановича </t>
  </si>
  <si>
    <t xml:space="preserve">Пополнение оборотных средств для развития текущей деятельности </t>
  </si>
  <si>
    <t>РемСпецСервис KZ</t>
  </si>
  <si>
    <t>Приобретение коммерческой недвижимости для организации деятельности ресторана</t>
  </si>
  <si>
    <t>Аяжан в лице ОҢДАҒАНОВОЙ АРАЙ МУРАТБАЙҚЫЗЫ</t>
  </si>
  <si>
    <t>Открытие детского сада</t>
  </si>
  <si>
    <t>QazaQ Qurylysy</t>
  </si>
  <si>
    <t>"Бастау ДК" в лице Доненова Куандыка Болатовича</t>
  </si>
  <si>
    <t xml:space="preserve">Покупка эталонного оборудования </t>
  </si>
  <si>
    <t>74909-Иная профессиональная, научная и техническая деятельность, не включенная в другие группировки</t>
  </si>
  <si>
    <t>САГАНДЫКОВА ГУЛЬШАТ БАЗАРКУЛОВНА</t>
  </si>
  <si>
    <t>Aman Way</t>
  </si>
  <si>
    <t>Проведение ремонтных работ и приобретение основных средств для создания современной трёхзвёздочной гостиницы, соответствующей стандартам качества и гостеприимства, в центральной части города Алматы</t>
  </si>
  <si>
    <t>Пополнение оборотных средств для расширение текущей деятельности</t>
  </si>
  <si>
    <t>ЖАНСАЯ в лице Тенгебаевой Жансаи Сыпабекқызы</t>
  </si>
  <si>
    <t>Производство кухонной мебели</t>
  </si>
  <si>
    <t>СанТехКомплект-2020</t>
  </si>
  <si>
    <t>Торговля отопительными радиаторами</t>
  </si>
  <si>
    <t>Eciк kz</t>
  </si>
  <si>
    <t>Горно-рудная компания "Белогорский ГОК"</t>
  </si>
  <si>
    <t>Приобретение оборудования для ремонта металлических изделий</t>
  </si>
  <si>
    <t>Пернебек в лице Пернебек Жансая Бекмахамедқызы</t>
  </si>
  <si>
    <t>Организация деятельности услуг складирования и хранения</t>
  </si>
  <si>
    <t>AKSHAULI в лице Нартбаева Нурлана Амангалиевича</t>
  </si>
  <si>
    <t>Расширение деятельности в области производства строительных блоков</t>
  </si>
  <si>
    <t>Кокшетаугидрогеология</t>
  </si>
  <si>
    <t xml:space="preserve">Пополнение оборотных средств  </t>
  </si>
  <si>
    <t>Master Comm Logistics</t>
  </si>
  <si>
    <t>Развитие деятельности в сфере строительства</t>
  </si>
  <si>
    <t>Ай-Кер СтройСервис</t>
  </si>
  <si>
    <t>ALGA BRO</t>
  </si>
  <si>
    <t>Приобретение нежилого помещения, проведение реконструкции и открытие гостиницы краткосрочного проживания с внедрением СПА-процедур</t>
  </si>
  <si>
    <t xml:space="preserve">Приобретение оборудования для организации деятельности по производству топливных пеллет из древесины и опилок </t>
  </si>
  <si>
    <t xml:space="preserve">Расширение деятельности по производству хлебобулочных и мучных кондитерских изделий </t>
  </si>
  <si>
    <t>Сабиров ЕМ в лице Сабирова Еркіна Мақсотұлы</t>
  </si>
  <si>
    <t>Расширение деятельности по производству металлических дверей и изделий из металла</t>
  </si>
  <si>
    <t>ТУЛЕШОВ Д.Б. в лице Тулешова Даулета Бахытовича</t>
  </si>
  <si>
    <t>Деятельность прочего пассажирского сухопутного транспорта</t>
  </si>
  <si>
    <t>SYNTECO GROUP</t>
  </si>
  <si>
    <t xml:space="preserve">Пополнение оборотных средств для расширение деятельности </t>
  </si>
  <si>
    <t>КЕНЕСОВА Ж. в лице Кенесовой Жадыра Куанғаликызы</t>
  </si>
  <si>
    <t>Строительство производственной базы и приобретение оборудования для организации производства крепежных и резьбовых изделий</t>
  </si>
  <si>
    <t>Alem Social в лице Хасановой Назипат Хамитқызы</t>
  </si>
  <si>
    <t>Әлем Байлығы</t>
  </si>
  <si>
    <t>Мади в лице Киясовой Бактыгуль Калдыбаевны</t>
  </si>
  <si>
    <t>Расширение деятельности по реализации мужской одежды</t>
  </si>
  <si>
    <t>Токмырзаев в лице Токмырзаева Берика Сериковича</t>
  </si>
  <si>
    <t>Приобретение оборудования для производства хлебобулочных изделий</t>
  </si>
  <si>
    <t>Сағындық в лице Өтегенова Сағындық Ташқозыұлы</t>
  </si>
  <si>
    <t>Пополнение оборотных средств для производства стальных конструкций</t>
  </si>
  <si>
    <t>doctorAs в лице Шормантаевой Асель Аскаровны</t>
  </si>
  <si>
    <t>Приобретение нежилого помещения и оборудования</t>
  </si>
  <si>
    <t>Развитие геодезической деятельности</t>
  </si>
  <si>
    <t>Развитие деятельности производство готовых пищевых продуктов</t>
  </si>
  <si>
    <t>NS TRADE</t>
  </si>
  <si>
    <t>Расширение деятельности по розничной торговле в неспециализированных магазинах</t>
  </si>
  <si>
    <t xml:space="preserve">Рыспаев Е.О. </t>
  </si>
  <si>
    <t>Развитие деятельности по сдаче в аренду собственных складских помещений</t>
  </si>
  <si>
    <t>Хабиева, в лице Хабиевой Миры Нургазыкызы</t>
  </si>
  <si>
    <t>Акылбекова Шарипа Паленовна</t>
  </si>
  <si>
    <t>Приобретение спецтехники - дорожная фреза XCMG XM2005K</t>
  </si>
  <si>
    <t xml:space="preserve">47261-Розничная торговля табачными изделиями в специализированных магазинах, являющихся торговыми объектами, с торговой площадью менее 2000 кв.м </t>
  </si>
  <si>
    <t>АХМЕТЖАНОВ ФИРАД ФАРИДОВИЧ</t>
  </si>
  <si>
    <t>Расширение деятельности в области розничной торговли деталями для автомобилей</t>
  </si>
  <si>
    <t>Сеитова в лице Сеитовой Алинур Алматовны</t>
  </si>
  <si>
    <t>Расширение деятельности общественного питания быстрого обслуживания</t>
  </si>
  <si>
    <t>Альимран</t>
  </si>
  <si>
    <t>Тугамбаев в лице Тугамбаева Дастана Токташовича</t>
  </si>
  <si>
    <t xml:space="preserve"> Приобретение оборудования для фитнес-центра</t>
  </si>
  <si>
    <t>Зерен-Астана</t>
  </si>
  <si>
    <t>KHANN GROUP LTD</t>
  </si>
  <si>
    <t xml:space="preserve">Пополнение оборотных средств по выпуску банковских гарантий </t>
  </si>
  <si>
    <t>МолПродукт Сервис</t>
  </si>
  <si>
    <t>ХАБДОЛКАРИМОВ ТУРЛАН СЕРИКОВИЧ</t>
  </si>
  <si>
    <t>Айменов Ринат в лице АЙМЕНОВ РИНАТ ЖАУЫНБАЙҰЛЫ</t>
  </si>
  <si>
    <t xml:space="preserve">Приобретение недвижимости для расширение торговой деятельности  </t>
  </si>
  <si>
    <t>Цай Денис</t>
  </si>
  <si>
    <t>Организация деятельности по производству продуктов из мяса и мяса сельскохозяйственной птицы</t>
  </si>
  <si>
    <t xml:space="preserve">Приобретение одной единицы бетонно-смесительного узла (БСУ) - модель HZS150 </t>
  </si>
  <si>
    <t>KVH в лице Харченко Константина Владимировича</t>
  </si>
  <si>
    <t>МАДЮК-БЕГЕНОВА ГАЛИНА СЕРГЕЕВНА</t>
  </si>
  <si>
    <t>Развитие деятельности  грузового автомобильного транспорта</t>
  </si>
  <si>
    <t>DAB company LTD</t>
  </si>
  <si>
    <t>Приобретение автотранспорта для осуществления деятельности по грузовым перевозкам</t>
  </si>
  <si>
    <t>САМҒАУ ШЫҒЫС</t>
  </si>
  <si>
    <t>Расширение деятельности в области дошкольного образования</t>
  </si>
  <si>
    <t>Расширение деятельности в сфере розничной торговли</t>
  </si>
  <si>
    <t>ASYL JIHAZ в лице Касеновой Гульнары Ергешовны</t>
  </si>
  <si>
    <t>Приобретение недвижимости для производства мебели</t>
  </si>
  <si>
    <t>Нұрлыбек в лице Нұрлыбека Есенбая</t>
  </si>
  <si>
    <t>Расширение деятельности производства мебели (ПОС)</t>
  </si>
  <si>
    <t>80200-Деятельность в области систем обеспечения безопасности</t>
  </si>
  <si>
    <t>URBAN AUTO</t>
  </si>
  <si>
    <t>Расширение деятельности оптовой торговли прочими автотранспортными средствами</t>
  </si>
  <si>
    <t>ЫКЛАСОВ в лице Ыкласова Шынтаса Кобейсинулы</t>
  </si>
  <si>
    <t>UniLinkCom</t>
  </si>
  <si>
    <t>Расширение деятельности по транспортно-экспедиционным услугам путем приобретение вагонов-цистерн</t>
  </si>
  <si>
    <t>Comfort Doma в лице Бокенхабыл Айдар</t>
  </si>
  <si>
    <t>QALAM SCHOOL</t>
  </si>
  <si>
    <t>Модернизация действующей частной школы QALAM SCHOOL (ремонт и модернизация помещений)</t>
  </si>
  <si>
    <t>"Асемай" в лице Султановой Гулнур Аширхатовны</t>
  </si>
  <si>
    <t xml:space="preserve">Приобретение авто мусоровоза для предоставления услуг по вывозу мусора  </t>
  </si>
  <si>
    <t>Diplomat Primary School</t>
  </si>
  <si>
    <t>организация деятельности дошкольного образования</t>
  </si>
  <si>
    <t>Хаан-Койл в лице Сандалхан Сашка</t>
  </si>
  <si>
    <t>Развитие деятельности по производству матрасов</t>
  </si>
  <si>
    <t>Стадболт Мануфактуринг</t>
  </si>
  <si>
    <t>КАСПИЙКУРЫЛЫСЛТД-2017</t>
  </si>
  <si>
    <t>Пополнение оборотных средств для выпуска банковских гарантии</t>
  </si>
  <si>
    <t>АРЫСТАН И КОМПАНИЯ</t>
  </si>
  <si>
    <t>GLOBAL INDUSTRIAL CONSTRUCTION</t>
  </si>
  <si>
    <t>Рефинансирование ссудной задолженности в АО "Forte Bank" и пополнение оборотных средств</t>
  </si>
  <si>
    <t>МЕГА ПЕРЕВОЗКИ в лице Бокашева Даулета Уалихановича</t>
  </si>
  <si>
    <t>Деятельность ресторана и предоставление услуг общественного питания</t>
  </si>
  <si>
    <t>ORDA TRUCK SERVICE</t>
  </si>
  <si>
    <t>Амангелдиев в лице АМАНГЕЛДИЕВА НҰРСҰЛТАНА ҚАЛДАНҰЛЫ</t>
  </si>
  <si>
    <t>AS-Group в лице Абдуллаева Салима Жанжігітқызы</t>
  </si>
  <si>
    <t>Пополнение оборотных средств для торговли электро-бытовыми товарами</t>
  </si>
  <si>
    <t>ТОВМАСЯН.А.А, в лице Товмасян Айк Арменович</t>
  </si>
  <si>
    <t>Развитие деятельности по организации отдыха и развлечения</t>
  </si>
  <si>
    <t>CANNERY</t>
  </si>
  <si>
    <t>Расширение деятельности по переработке и консервирования фруктов, овощей и рефинансирование ссудной задолженности</t>
  </si>
  <si>
    <t>Болатханұлы Тимур</t>
  </si>
  <si>
    <t>Приобретение спецтехники в виде крана</t>
  </si>
  <si>
    <t>БАИЫРҚАН МЕРУЕРТ в лице Баиырқан  Меруерт</t>
  </si>
  <si>
    <t>Расширение производства текстильных изделии</t>
  </si>
  <si>
    <t>Nuriya в лице ЮВАШЕВА НУРИЯ ФРАТОВНА</t>
  </si>
  <si>
    <t>Приобретение, ремонт и запуск Гостевого Дома</t>
  </si>
  <si>
    <t>Букет Лаб в лице Рашидовой Камилы Достанқызы</t>
  </si>
  <si>
    <t xml:space="preserve">Пополнение оборотных средств для расширение торговой деятельности цветами </t>
  </si>
  <si>
    <t>КАРЛЫГАШ в лице СУЛЕУОВОЙ ГУЛБАКЫТ САЙДУЛЛАЕВНЫ</t>
  </si>
  <si>
    <t>Курманбаева Асель Улуткановна</t>
  </si>
  <si>
    <t>Организация деятельности кафе</t>
  </si>
  <si>
    <t>KazAgroSystems</t>
  </si>
  <si>
    <t>KazTopEnergy в лице Төлегенова Санжара Тоқтарханұлы</t>
  </si>
  <si>
    <t>Абуов К.А. в лице Абуова Кайрат Амангелдиевича</t>
  </si>
  <si>
    <t>Приобретение колесного экскаватора Hyundai HW145 для оказания услуги.</t>
  </si>
  <si>
    <t>47721-Розничная торговля обувью в специализированных магазинах, являющихся торговыми объектами, с торговой площадью менее 2000 кв.м</t>
  </si>
  <si>
    <t>район Алтай</t>
  </si>
  <si>
    <t>TAX UNION.KZ</t>
  </si>
  <si>
    <t xml:space="preserve">Расширение деятельности по производству готовых металлических изделий или полуфабрикатов </t>
  </si>
  <si>
    <t>ДК "Акыл Карим" в лице Шөкеновой Нұржауған Нәубетқызы</t>
  </si>
  <si>
    <t>Қазақ жолы 2050</t>
  </si>
  <si>
    <t>Расширение текущей деятельности в сфере строительства дорог и автомагистралей</t>
  </si>
  <si>
    <t>Расширение деятельности по производству растительного масла</t>
  </si>
  <si>
    <t>Rasul в лице БЕРМАГАНБЕТОВОЙ ЛИЗЫ РЕВШЕНБАЕВНЫ</t>
  </si>
  <si>
    <t>БЕСТ АКТАУ СЕРВИС</t>
  </si>
  <si>
    <t>Развитие оптовой торговли бетоном, цементом, гипсом и анналогичными материалами</t>
  </si>
  <si>
    <t xml:space="preserve">Торговый Дом "Завод МВИ" </t>
  </si>
  <si>
    <t>MEGA-TEC в лице Қаматай Амантай Болатұлы</t>
  </si>
  <si>
    <t>OSTRY PLAST в лице Рахманкулов Уткир Октамович</t>
  </si>
  <si>
    <t>Пополнение оборотных средств для производства пластмассовых изделий</t>
  </si>
  <si>
    <t>Жусупов Д.Ж., в лице Жусупова Данияра Жаслановича</t>
  </si>
  <si>
    <t>Кожабаева в лице Кожабаевой Гулжан Маскеубаевны</t>
  </si>
  <si>
    <t xml:space="preserve">Спец Транс Экспресс </t>
  </si>
  <si>
    <t xml:space="preserve">Строительство склада </t>
  </si>
  <si>
    <t>46733-Оптовая торговля изделиями из бетона, цемента, гипса и аналогичных материалов</t>
  </si>
  <si>
    <t>ГЕО.Кварц.СТРОЙ</t>
  </si>
  <si>
    <t>Расширение деятельности специализированной оптовой торговли товарами, не включенными в другие группировки</t>
  </si>
  <si>
    <t>Оянгалиева К.Б. в лице Оянгалиевой Камилы Бериковны</t>
  </si>
  <si>
    <t>Развитие деятельности по прочей розничной торговле в г.Актобе</t>
  </si>
  <si>
    <t>URSANA</t>
  </si>
  <si>
    <t>Пополнение оборотных средств по оптово-розничной торговле кормов для кошек и собак, а также сопутствующих товаров для домашних животных</t>
  </si>
  <si>
    <t>Шапағат в лице ШЫЛМЫРЗАЕВ МУРАТ ТЕМИРБЕКОВИЧ</t>
  </si>
  <si>
    <t>Приобретение спецтехники для грузоперевозки</t>
  </si>
  <si>
    <t>KEPLER в лице Дюсюнов Даукен Калиевич</t>
  </si>
  <si>
    <t>Приобретение оборудования для производства дверей</t>
  </si>
  <si>
    <t>МҰСА в лице МҰСА ШӘМШІ ТОҚТАРБАЙҰЛЫ</t>
  </si>
  <si>
    <t>Приобретение помещения для организации торговой деятельности</t>
  </si>
  <si>
    <t>ЕРЛАН ЖОЛДАСБЕКОВИЧ в лице Нарибекова Ерлана Жолдасбековича</t>
  </si>
  <si>
    <t>приобретение авто для развития деятельности такси</t>
  </si>
  <si>
    <t>ФЛЭНДЖ</t>
  </si>
  <si>
    <t>REMSINTEZ RK</t>
  </si>
  <si>
    <t>Расширение деятельности по производству сельскохозяйственных машин</t>
  </si>
  <si>
    <t>AMIRALI  в лице Акбердиев Алтай Утепбергенович</t>
  </si>
  <si>
    <t>Mr KRABS в лице Жетпісбайұлы Мадияр</t>
  </si>
  <si>
    <t>СЕЛЬХОЗ АЛЬЯНС</t>
  </si>
  <si>
    <t>Инвестиции (приобретение склада)</t>
  </si>
  <si>
    <t>BIDASH СТРОЙ</t>
  </si>
  <si>
    <t>Организация зоны отдыха</t>
  </si>
  <si>
    <t>Ибрагимова Б. в лице Ибрагимовой Бакыт  Мухаметхановны</t>
  </si>
  <si>
    <t>Писарев Сергей Михайлович</t>
  </si>
  <si>
    <t>МТК ТРЕЙД</t>
  </si>
  <si>
    <t>ДҮМШЕБАЙ ДИНАРА БОЛАТХАНҚЫЗЫ</t>
  </si>
  <si>
    <t>Шағатай в лице Шағатай Шынар  Мақсұтбекқызы</t>
  </si>
  <si>
    <t>Приобретение оборудования для производства хлебобулочных и мучных кондитерских изделий</t>
  </si>
  <si>
    <t>EZapp Logistic Technologies</t>
  </si>
  <si>
    <t>Пополнение оборотных средств для деятельности по разработке облачного программного обеспечения</t>
  </si>
  <si>
    <t>Doctor+company</t>
  </si>
  <si>
    <t>Открытие медицинского центра (ремонт коммерческого помещения, приобретение медицинского оборудования)</t>
  </si>
  <si>
    <t>KAZLOGISTIC SOLUTIONS</t>
  </si>
  <si>
    <t>Пополнение оборотных средств для расширения деятельности по транспортно-экспедиционным услугам</t>
  </si>
  <si>
    <t>Абдикахарова в лице Абдикахарова Гулниса Алибековна</t>
  </si>
  <si>
    <t>приобретение помещения для развития торговой деятельности</t>
  </si>
  <si>
    <t>Мынбаева в лице Мынбаевой Айгерим Ефимовны</t>
  </si>
  <si>
    <t>Приобретение оборудования для открытия молочной фермы</t>
  </si>
  <si>
    <t>ТАМЕЕМ</t>
  </si>
  <si>
    <t>КХ Саян в лице Таласбаева Нурлана Сарсенбаевича</t>
  </si>
  <si>
    <t>Организация деятельности по розничной торговле продуктами питания</t>
  </si>
  <si>
    <t>Азия Файз Игл</t>
  </si>
  <si>
    <t>Организация деятельности по производству кормовой муки</t>
  </si>
  <si>
    <t>Транс Азия Констракшн</t>
  </si>
  <si>
    <t>ADEL в лице Абубакиров Талгат Рахимжанович</t>
  </si>
  <si>
    <t>ENERGY SERVICE - PVL</t>
  </si>
  <si>
    <t>Развитие деятельности по производству других химических продуктов</t>
  </si>
  <si>
    <t>Турегелидиева И.К. в лице Турегелидиевой Индира Кулмахановны</t>
  </si>
  <si>
    <t>Расширение деятельности по строительству нежилых здании</t>
  </si>
  <si>
    <t>Беркеев.Б. в лице Беркеева Балтабека Муратовича</t>
  </si>
  <si>
    <t xml:space="preserve">Приобретение оборудования в цех по производству хлебобулочных и кондитерских изделий </t>
  </si>
  <si>
    <t xml:space="preserve">Кененбаев в лице Кененбаева Еламана Наурызбайұлы </t>
  </si>
  <si>
    <t xml:space="preserve">Инвестиции: 1) реконструкция Нежилое помещение, расположенное по адресу: обл. Жамбылская, г. Тараз, р-н Әулиеата, пер. 3 Абая, д.2; 2) приобретение основных средств;  </t>
  </si>
  <si>
    <t>58290-Издание прочего программного обеспечения</t>
  </si>
  <si>
    <t>42211-Строительство нефтяных и газовых магистральных трубопроводов</t>
  </si>
  <si>
    <t>Алтынсаринский район </t>
  </si>
  <si>
    <t>АМАНТАЕВА в лице Амантаевой Жадры Сериковны</t>
  </si>
  <si>
    <t>Открытие гостиницы</t>
  </si>
  <si>
    <t>Отбасы в лице Садвакасовой Гульзады Хамзеевны</t>
  </si>
  <si>
    <t>Организация деятельности по сдаче в аренду недвижимости</t>
  </si>
  <si>
    <t>SATOM CONSTRUCTION</t>
  </si>
  <si>
    <t>Бахыт в лице Мамбетовой Бахыткуль Сарсеновны</t>
  </si>
  <si>
    <t xml:space="preserve">Расширение деятельности по оказанию услуг складскими помещениями </t>
  </si>
  <si>
    <t>БЕКЗАТ в лице Бозов Бекзат Жубайбекович</t>
  </si>
  <si>
    <t>Приобретение основных средств и проведение ремонтных работ для расширения деятельности кафе</t>
  </si>
  <si>
    <t>КОВА Групп</t>
  </si>
  <si>
    <t>Приобретение оборудования и проведение ремонта для открытия ресторана сети Penka</t>
  </si>
  <si>
    <t>Azhar &amp; Co.</t>
  </si>
  <si>
    <t>Ремонт помещения и приобретение оборудования для запуска торговли продуктами питания</t>
  </si>
  <si>
    <t>NUR 2019</t>
  </si>
  <si>
    <t>Приобретение автотранспорта SHACMAN 2014 г.в.</t>
  </si>
  <si>
    <t>Пополнение оборотных средств для покупки щебня</t>
  </si>
  <si>
    <t>NNN Logistics</t>
  </si>
  <si>
    <t>Развитие деятельности по предоставлению услуг по грузоперевозки железнодорожным транспортом</t>
  </si>
  <si>
    <t>Эмми, в лице Муратхан Кульсэн</t>
  </si>
  <si>
    <t>Инвестиции (приобретение нежилого помещения по адресу Акмолинская область, Шортандинский район, село  Бозайгыр, ул. Конаева, уч. 1/2)</t>
  </si>
  <si>
    <t>Нұр-жол құрылыс</t>
  </si>
  <si>
    <t>Расширение деятельности по строительству зданий</t>
  </si>
  <si>
    <t>Ali and Aisha</t>
  </si>
  <si>
    <t>Создание склада self-storage и приобретение грузового автомобиля</t>
  </si>
  <si>
    <t>Сырцева, в лице Сырцева Лариса Владимировна</t>
  </si>
  <si>
    <t>Развитие деятельнсоти по грузоперевозкам</t>
  </si>
  <si>
    <t>Olzha_ride, в лице Аблайханова Олжаса Аскаровича</t>
  </si>
  <si>
    <t>Мока в лице Мустафановой Перизат Рахимжановны</t>
  </si>
  <si>
    <t>Расширение деятельности по розничной торговли одеждой, обувью и текстильными изделиями на рынках</t>
  </si>
  <si>
    <t>г.Аягоз</t>
  </si>
  <si>
    <t>Райымбекский район</t>
  </si>
  <si>
    <t>Шортандинский район</t>
  </si>
  <si>
    <t xml:space="preserve">выпуск платежных гарантий </t>
  </si>
  <si>
    <t>Аяганов, в лице Аяганова Канат Оразбаевич</t>
  </si>
  <si>
    <t>Развитие гостиничного бизнеса на территории базы отдыха</t>
  </si>
  <si>
    <t>NSN ASTANA</t>
  </si>
  <si>
    <t xml:space="preserve">Пополнение оборотных средств для расширение строительный деятельности </t>
  </si>
  <si>
    <t>Рефинансирование и инвестиции</t>
  </si>
  <si>
    <t>Hadid TD</t>
  </si>
  <si>
    <t xml:space="preserve">Расширение деятельности по производству арматурной стали горячекатаным способом  </t>
  </si>
  <si>
    <t>Суворова Екатерина Викторовна</t>
  </si>
  <si>
    <t>Рефинансирование кредитной линий в АО Kaspi Bank № 1282607 от 26.03.2025 г. на сумму не более 12 569 229,8 тенге;  Пополнение оборотных средств на сумму не более- 10 430 770 тенге</t>
  </si>
  <si>
    <t>2026</t>
  </si>
  <si>
    <t>янв</t>
  </si>
  <si>
    <t>февр</t>
  </si>
  <si>
    <t>март</t>
  </si>
  <si>
    <t>Расширение деятельности по торговле техникой и аппаратами мобильной связи</t>
  </si>
  <si>
    <t>Expert Food</t>
  </si>
  <si>
    <t>Приобретение основных средств и пополнение оборотных средств для производства мясных полуфабрикатов</t>
  </si>
  <si>
    <t>Арай Партнерс</t>
  </si>
  <si>
    <t>Приобретение помещения и развития деятельности дошкольного образования</t>
  </si>
  <si>
    <t>Дорстрой материал-ХХI</t>
  </si>
  <si>
    <t>Расширение деятельности в сфере грузовых автомобильных перевозок</t>
  </si>
  <si>
    <t xml:space="preserve">Расширение деятельности по производству арматурной стали горячекатаным способом </t>
  </si>
  <si>
    <t>Аймерей в лице АЛИМОВОЙ ЗЛИХИ РОМАНОВНЫ</t>
  </si>
  <si>
    <t xml:space="preserve">Приобретение основных средств для гостиничного комплекса </t>
  </si>
  <si>
    <t>Приобретение грузового транспорта для грузоперевозок</t>
  </si>
  <si>
    <t>DDD  GROUP в лице Дүйсенбек Айбол Дүйсенбекұлы</t>
  </si>
  <si>
    <t>ATAMEKEN OIL</t>
  </si>
  <si>
    <t>Пополнение оборотных средств для закупа ГСМ</t>
  </si>
  <si>
    <t>TRADE SOUTH</t>
  </si>
  <si>
    <t>Расширение деятельности по строительству дорог и автомагистралей</t>
  </si>
  <si>
    <t>M&amp;M COMPANY в лице Константинов Максим Николаевич</t>
  </si>
  <si>
    <t>ХАЛЕНОВА ГУЛЬМИРА ДЮСЕНБАЕВНА</t>
  </si>
  <si>
    <t>KazTrans Minerals в лице ЖУНУСОВА ГУЛЬНАЗ ШАХМЕРДЕНОВНА</t>
  </si>
  <si>
    <t>Приобретение недвижимости под офис логистического центра</t>
  </si>
  <si>
    <t>Пополнение оборотных средств для производства хлебобулочных изделий, покупка сырья и подарочных упаковок</t>
  </si>
  <si>
    <t>ТУРТАЕВА Г в лице ТУРТАЕВА ГУЛЬМЕРЕШ КАМАУБАЕВНА</t>
  </si>
  <si>
    <t>Койшыбекова Л.М.</t>
  </si>
  <si>
    <t>Организация деятельности продовольственного магазина</t>
  </si>
  <si>
    <t>ALPINA-KST</t>
  </si>
  <si>
    <t>Гулжан в лице Абдикамалова Гулжан Жумановна</t>
  </si>
  <si>
    <t>Асыл дән LTD</t>
  </si>
  <si>
    <t>EXPRESSNOMADLOGISTICS</t>
  </si>
  <si>
    <t>Raskrutov, в лице Инжеватова Александра Ивановича</t>
  </si>
  <si>
    <t>Организация деятельности в сфере образования</t>
  </si>
  <si>
    <t>Танабаев Д. в лице Танабаева Джамбыла Куатовича</t>
  </si>
  <si>
    <t>"СантехСтройРесурс"</t>
  </si>
  <si>
    <t>Расширение деятельности по ремонту и обслуживанию запорной арматуры</t>
  </si>
  <si>
    <t>Бейсембаева в лице Бейсембаевой Светланы Жекенбаевны</t>
  </si>
  <si>
    <t>Организация деятельности аренда сельскохозяйственных машин и оборудования</t>
  </si>
  <si>
    <t>Kazak Protein</t>
  </si>
  <si>
    <t>Строительство интегрированного агропромышленного комплекса по глубокой переработке зерновых и зернобобовых культур в Казахстане</t>
  </si>
  <si>
    <t>Binom Barys</t>
  </si>
  <si>
    <t>Строительство школы на 2000 обучающихся в районе пересечения улиц Г.Канцева и К.Азербаева в городе Атырау</t>
  </si>
  <si>
    <t>Михеев Александр Юрьевич</t>
  </si>
  <si>
    <t>Ажар Холдинг</t>
  </si>
  <si>
    <t>Дошкольное образование</t>
  </si>
  <si>
    <t>Торгстрой</t>
  </si>
  <si>
    <t xml:space="preserve">Приобретение оборудования для расширения производства пластмассовых изделий  </t>
  </si>
  <si>
    <t>Мансур, в лице Асатова Мади Максутовича</t>
  </si>
  <si>
    <t>Wellness &amp; Resort Mountains</t>
  </si>
  <si>
    <t>Предоставление жилья на выходные дни и прочие периоды краткосрочного проживания</t>
  </si>
  <si>
    <t>SONA AQUA в лице Рахимова  Жандоса Жалгасовича</t>
  </si>
  <si>
    <t>Организация деятельности по сдаче в аренду оборудования для очистки воды</t>
  </si>
  <si>
    <t>Мурат и К в лице Қажетбекұлы Қажмурата</t>
  </si>
  <si>
    <t>Приобретение магазина для организации деятельности в сфере розничной торговли</t>
  </si>
  <si>
    <t>ПроМеталл-Сервис</t>
  </si>
  <si>
    <t>Приобретение коммерческой недвижимости и оборудования для организации производства металлоконструкций методом холодной штамповки</t>
  </si>
  <si>
    <t>KST BETON 2022</t>
  </si>
  <si>
    <t>Камалова в лице Камаловой Айганым Сериковны</t>
  </si>
  <si>
    <t>Расширение цеха по производству пластиковых изделий</t>
  </si>
  <si>
    <t>Жазылбек в лице Нұрманов Әділет Әбілбекұлы</t>
  </si>
  <si>
    <t>Организация работы СТО</t>
  </si>
  <si>
    <t>Павлодарский трубопрокатный завод</t>
  </si>
  <si>
    <t>Развитие деятельности по производству труб, трубок, полых профилей, фитингов из стали</t>
  </si>
  <si>
    <t>BN Cargo</t>
  </si>
  <si>
    <t>Инвестиционные цели</t>
  </si>
  <si>
    <t>НАЙЗАБЕКОВ Н в лице Найзабекова Нурболата Нуралыевича</t>
  </si>
  <si>
    <t>Приобретение оборудования для производства хозяйственных и бытовых изделий</t>
  </si>
  <si>
    <t>Яковкин Т.Е., в лице Яковкина Тимофея Евгеньевича</t>
  </si>
  <si>
    <t>Гончаренко О.Н.</t>
  </si>
  <si>
    <t>КомунСеверСК</t>
  </si>
  <si>
    <t>Развитие предпринимательской деятельности</t>
  </si>
  <si>
    <t>Кәмкебай Әсем Тұрарқызы</t>
  </si>
  <si>
    <t xml:space="preserve"> Инвестиционные цели</t>
  </si>
  <si>
    <t>SGP Group Kazakhstan</t>
  </si>
  <si>
    <t>ASKU Energy</t>
  </si>
  <si>
    <t>Флора-Дизайн в лице Яковлевой Наталии Владимировны</t>
  </si>
  <si>
    <t>Айдана</t>
  </si>
  <si>
    <t>Plycom Uralsk (Плайком Уральск)</t>
  </si>
  <si>
    <t>Расширение деятельности по производству деталей и изделий из фанеры</t>
  </si>
  <si>
    <t>BBS GROUPS в лице Сулейменова Серика Бекдаулетовича</t>
  </si>
  <si>
    <t>Ким Алексей Вячеславович</t>
  </si>
  <si>
    <t>Расширение деятельности производства колбасного цеха</t>
  </si>
  <si>
    <t>Приобретение оборудовании (модульные дома. мебель и техника)</t>
  </si>
  <si>
    <t>Нурбанк</t>
  </si>
  <si>
    <t>RLP Forage</t>
  </si>
  <si>
    <t>АстанаПромХолод</t>
  </si>
  <si>
    <t>инвестиции (Приобретение оборудования)</t>
  </si>
  <si>
    <t>БЕСКЕМПИРОВА в лице БЕСКЕМПИРОВА СӘНИЯ ТАНИРБЕРГЕНҚЫЗЫ</t>
  </si>
  <si>
    <t>Приобретение грузового автотранспорта для осуществления услуг грузоперевозки</t>
  </si>
  <si>
    <t>7SU TRADE</t>
  </si>
  <si>
    <t>Приобретение многофункционального опрыскивателя Dongfeng CLW5070GPSD6, не ранее 2025г.в., в количестве 2 единиц</t>
  </si>
  <si>
    <t>Семейное счастье</t>
  </si>
  <si>
    <t>Инвестиции (приобретение коммерческого помещения с целью открытия ресторана)</t>
  </si>
  <si>
    <t>Развитие деятельности по складированию</t>
  </si>
  <si>
    <t>Astana Railway Group Trading</t>
  </si>
  <si>
    <t>Оптовая торговля широким ассортиментом товаров без какой-либо конкретизации</t>
  </si>
  <si>
    <t>Досова Г.Р. в лице Досовой Гульмиры Рашитовны</t>
  </si>
  <si>
    <t>Расширение деятельности по торговой деятельности (косметика и парфюмерия)</t>
  </si>
  <si>
    <t>Нәтиже Сүт Фабрикасы</t>
  </si>
  <si>
    <t xml:space="preserve">Расширение текущей деятельности по переработке молока </t>
  </si>
  <si>
    <t>Приобретение оборудования для производства электрических проводов и кабелей</t>
  </si>
  <si>
    <t>Расширение текущей деятельности в сфере производства электрических проводов и кабелей</t>
  </si>
  <si>
    <t>АК-групп в лице Амреновой Асии Муратовны</t>
  </si>
  <si>
    <t>Сталь Трейд - НС</t>
  </si>
  <si>
    <t>Развитие деятельности по обработке металлов и нанесения покрытий на металлы</t>
  </si>
  <si>
    <t>Сити Групп Ком</t>
  </si>
  <si>
    <t>Приобретение автотранспортных средств и спецтехники для производства кирпича</t>
  </si>
  <si>
    <t>Турсынгожина в лице Турсынгожиной Азизы Сагынгазыевны</t>
  </si>
  <si>
    <t>Бурненская молочная компания</t>
  </si>
  <si>
    <t>Пополнение оборотных средств/рефинансирование</t>
  </si>
  <si>
    <t>DARYNDY BALA в лице Мырзалиевой Лаззат Шаймерденовны</t>
  </si>
  <si>
    <t>Расширение деятельности образовательного центра по обучению детей дошкольного возраста</t>
  </si>
  <si>
    <t>47751-Розничная торговля косметическими товарами и туалетными принадлежностями в специализированных магазинах, являющихся торговыми объектами, с торговой площадью менее 2000 кв.м</t>
  </si>
  <si>
    <t>СТ Семей</t>
  </si>
  <si>
    <t>Приобретение спецтехники (экскаватор) для производственной деятельности</t>
  </si>
  <si>
    <t>Кененбаева Г.М в лице Кененбаевой Гульназ Молдабековны</t>
  </si>
  <si>
    <t>Расширение деятельности торговля фармацевтическими товарами</t>
  </si>
  <si>
    <t>РЕМ ПРОЕКТ СЕРВИС</t>
  </si>
  <si>
    <t>Расширение деятельности в области отделочных работ</t>
  </si>
  <si>
    <t>Шарипова Р.К. в лице Шариповой Риммы Кабировны</t>
  </si>
  <si>
    <t>Agens в лице Якуба Андрей Владимирович</t>
  </si>
  <si>
    <t>Приобретение недвижимости для открытия гостиницы</t>
  </si>
  <si>
    <t>КазЭлитСтрой ЛТД</t>
  </si>
  <si>
    <t>Развитие деятельности аренды грузовых автомобилей</t>
  </si>
  <si>
    <t>Аманали в лице Дарикулова Ергали Аманалиевича</t>
  </si>
  <si>
    <t>TumaR в лице Шагизандаев Марат</t>
  </si>
  <si>
    <t>Central Asia Industrial Company</t>
  </si>
  <si>
    <t>Организация деятельности строительно-монтажных работ</t>
  </si>
  <si>
    <t>Приобретение коммерческой недвижимости для организации деятельности по производству пластмассовых плит, листов, труб и профилей</t>
  </si>
  <si>
    <t>МИЛХ</t>
  </si>
  <si>
    <t>Расширение деятельности по переработке молока</t>
  </si>
  <si>
    <t>BW-invest</t>
  </si>
  <si>
    <t>Соинов Е.А.</t>
  </si>
  <si>
    <t>LRC Company</t>
  </si>
  <si>
    <t xml:space="preserve">Расширение деятельности по производству гидравлического и пневматического оборудования </t>
  </si>
  <si>
    <t>ДОСАЙ ЕРДАН ЖАҢАБАЙҰЛЫ</t>
  </si>
  <si>
    <t>Пополнение оборотных средств для производства стеклянных изделий</t>
  </si>
  <si>
    <t>Шымкентский отводный завод</t>
  </si>
  <si>
    <t>Пополнение оборотных средств для производства труб</t>
  </si>
  <si>
    <t>Нетреба, в лице Нетреба Елены Владимировны</t>
  </si>
  <si>
    <t>Ернур в лице Байгелды Ардак</t>
  </si>
  <si>
    <t>Разведение МРС</t>
  </si>
  <si>
    <t>43390-Прочие отделочные работы</t>
  </si>
  <si>
    <t>01450-Разведение овец и коз</t>
  </si>
  <si>
    <t>Банк Центркредит</t>
  </si>
  <si>
    <t xml:space="preserve"> Пополнение оборотных средств </t>
  </si>
  <si>
    <t>ISTel</t>
  </si>
  <si>
    <t xml:space="preserve">Строительство и оснащение модульных домиков, административного здания и сопутствующей инфраструктуры </t>
  </si>
  <si>
    <t xml:space="preserve"> La Festa в лице Абдыкадырова Кайрата Ермырзаевича</t>
  </si>
  <si>
    <t>Открытие зоны отдыха «AIVA Luxury Resort Alakol» (приобретение оборудования и мебели)</t>
  </si>
  <si>
    <t>PolyStandart</t>
  </si>
  <si>
    <t xml:space="preserve">Расширение деятельности по оптовой торговле полипропиленовой пленки </t>
  </si>
  <si>
    <t>АзияСтройГруп</t>
  </si>
  <si>
    <t>Пополнение оборотных средств для расширения производства</t>
  </si>
  <si>
    <t>Коймалар</t>
  </si>
  <si>
    <t>Инвестиции (строительство,  ремонт/реконструкция складских помещений  по адресу: г. Астана, р-н Байконыр, ул.С316  участок 10)</t>
  </si>
  <si>
    <t>ASIA TRANS</t>
  </si>
  <si>
    <t>фирма "ЦИТАДЕЛЬ"</t>
  </si>
  <si>
    <t>KazCargoZhibekZholy</t>
  </si>
  <si>
    <t>КАРИМТАЕВА в лице Каримтаевой Хадишы Асановны</t>
  </si>
  <si>
    <t>Пополнение оборотных средств для производства пластмассовых изделий, используемых в строительстве</t>
  </si>
  <si>
    <t>Adal Textile в лице ӘЙТІЛЕУ СЕРІК ҰЛДЫБАЙҰЛЫ</t>
  </si>
  <si>
    <t>Привлечение оборотных средств для производства детской одежды</t>
  </si>
  <si>
    <t>Иткулов, в лице Иткулова Еликпая Андрисовича</t>
  </si>
  <si>
    <t xml:space="preserve">Расширение деятельности по прочей розничной торговли в неспециализированных магазинах, являющихся торговыми объектами, с торговой площадью менее 2000 кв.м </t>
  </si>
  <si>
    <t>ELEGANCE Line</t>
  </si>
  <si>
    <t>Развитие деятельности по предоставлению прочих индивидуальных услуг, не включенных в другие группировки</t>
  </si>
  <si>
    <t>Балтабаев в лице Балтабаев Алишер Рахманбердиұлы</t>
  </si>
  <si>
    <t xml:space="preserve">Приобретение грузового автотранспорта марки DAF с прицепом или полуприцепом </t>
  </si>
  <si>
    <t>Даутбеков Е.А в лице Даутбеков Есимхан Абдикадрович</t>
  </si>
  <si>
    <t>Приобретение маточного поголовья КРС</t>
  </si>
  <si>
    <t>Туркестан Г.А.</t>
  </si>
  <si>
    <t>Орденов в лице Орденова Константина Александровича</t>
  </si>
  <si>
    <t xml:space="preserve">Курманбаев в лице Курманбаева Каната Жайбергенулы </t>
  </si>
  <si>
    <t>Eco Food Asia</t>
  </si>
  <si>
    <t xml:space="preserve">ANSAR BS в лице ЖӨНДЕСІНОВ БЕКТАС СӘРСЕНҰЛЫ </t>
  </si>
  <si>
    <t xml:space="preserve">Организация деятельности компьютерного клуба </t>
  </si>
  <si>
    <t>Nurly Tau в лице Золотухин Виктор</t>
  </si>
  <si>
    <t>Расширение деятельности по сдаче в аренду помещения</t>
  </si>
  <si>
    <t>Ел Өнімі</t>
  </si>
  <si>
    <t>Пополнение оборотных средств для производства офисной бумаги</t>
  </si>
  <si>
    <t xml:space="preserve">Рамазан в лице КАБЫКБАЕВ КАЙРАТ ОШАНБАЕВИЧ </t>
  </si>
  <si>
    <t>Приобретение оборудования для расширения деятельности по производству пластиковых окон</t>
  </si>
  <si>
    <t>PROGRESS в лице Шайкенова Бауржана Ануарбековича</t>
  </si>
  <si>
    <t>Arnau Dent</t>
  </si>
  <si>
    <t>приобретение недвижимого имущества по адресу г.Астана, р-н Нұра, ул. Е36, д.2/1, н.п.10; ремонт и реконструкция помещения; приобретение основных средств для стоматологической деятельности</t>
  </si>
  <si>
    <t>Ұлпан в лице Камаловой Ұлпан Сабырқызы</t>
  </si>
  <si>
    <t>Приобретение помещения для развития деятельности по показу кинофильмов</t>
  </si>
  <si>
    <t>Samruk Stroy Group</t>
  </si>
  <si>
    <t xml:space="preserve">Приобретение оборудования для организации деятельности по переработке неметаллических отходов </t>
  </si>
  <si>
    <t>Казруда</t>
  </si>
  <si>
    <t>Развитие деятельности предоставления услуг,  способствующих добыче других полезных  ископаемых</t>
  </si>
  <si>
    <t>Ақжол в лице Әбдіхайымов Мұхамедияр Еркінұлы</t>
  </si>
  <si>
    <t>инвестиции в сфере грузоперевозки</t>
  </si>
  <si>
    <t>АЛТЫ ҚҰЛАШ</t>
  </si>
  <si>
    <t>Приобретение оборудования и ремонт складского помещения</t>
  </si>
  <si>
    <t>Радюкина Н.В. в лице Радюкиной Натальи Владимировны</t>
  </si>
  <si>
    <t>Пополнение оборотных средств для швейного цеха</t>
  </si>
  <si>
    <t>СтройДорСервис</t>
  </si>
  <si>
    <t>Расширение деятельности по производству кровельных и гидроизоляционных материалов</t>
  </si>
  <si>
    <t>КХ Бірлік</t>
  </si>
  <si>
    <t xml:space="preserve">Приобретение оборудования для деятельности по выращиванию зерновых культур  </t>
  </si>
  <si>
    <t>ЛАРИОНОВА ИРИНА ВЛАДИМИРОВНА</t>
  </si>
  <si>
    <t>АксайСтройСервис и К</t>
  </si>
  <si>
    <t>Расширение дедеятельности по строительно-монтажным работам</t>
  </si>
  <si>
    <t>"Академ Строй"</t>
  </si>
  <si>
    <t>Расширение деятельности по производству труб</t>
  </si>
  <si>
    <t>ЕРСИНТАЙ</t>
  </si>
  <si>
    <t>BMT Holding Limited</t>
  </si>
  <si>
    <t>Добыча и производство меди на Тесиктасском месторождении в  Карагандинской области</t>
  </si>
  <si>
    <t>68312-Посреднические услуги при купле-продаже и сдаче внаем жилья и другого недвижимого имущества непроизводственного назначения</t>
  </si>
  <si>
    <t>23993-Производство мягких кровельных и гидроизоляционных материалов</t>
  </si>
  <si>
    <t>07292-Добыча и обогащение медной руды</t>
  </si>
  <si>
    <t>г.Макинск</t>
  </si>
  <si>
    <t>Рудный Г.А.</t>
  </si>
  <si>
    <t>Осакаровский район</t>
  </si>
  <si>
    <t>РОСТМЕТАЛЛ ГРУПП АСТАНА</t>
  </si>
  <si>
    <t>ПРАЛИН САЛЬЖАН АСЫЛХАНУЛЫ</t>
  </si>
  <si>
    <t>Империя Красоты в лице Савкин Дмитрий  Николаевич</t>
  </si>
  <si>
    <t>Приобретение коммерческого помещения и проведение ремонтных работ с целью открытия центра дополнительного образования</t>
  </si>
  <si>
    <t>Аширалиев Дастен в лице Аширалиева Дастена Бекжановича</t>
  </si>
  <si>
    <t>KZ BETON</t>
  </si>
  <si>
    <t>Развитие производства товарного бетона</t>
  </si>
  <si>
    <t>Ас-Ай, в лице Утегеновой Арайлым Манатовны</t>
  </si>
  <si>
    <t>Приобретение коммерческой недвижимости и оборудования, для организации деятельности в сфере розничной торговли</t>
  </si>
  <si>
    <t>GoEnergy Oil</t>
  </si>
  <si>
    <t>Расширение деятельности по розничной реализации ГСМ</t>
  </si>
  <si>
    <t>Кошкимбаев Ж.Б., в лице Кошкимбаева Жаната Булатовича</t>
  </si>
  <si>
    <t xml:space="preserve">Расширение деятельности по розничной торговле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</t>
  </si>
  <si>
    <t>Qazaq Union</t>
  </si>
  <si>
    <t>Алихан в лице Тулендинов Асхат Адилханович</t>
  </si>
  <si>
    <t>КуБа Logistics в лице Башков Валерий Владимирович</t>
  </si>
  <si>
    <t>Stom Partner в лице ТЕМИРОВ АДЛЕТ ЖУМАБАЕВИЧ</t>
  </si>
  <si>
    <t>Пополнение оборотных средств для закупа товаров и покрытия административных расходов в сфере торговли стоматологическим оборудованием и инструментами</t>
  </si>
  <si>
    <t>канцTREND в лице ЖЫҢҒЫЛБАЕВА АҚЕРКЕ АҚЫЛБЕКҚЫЗЫ</t>
  </si>
  <si>
    <t>Пополнение оборотных средств для расширения производства прочей мебели</t>
  </si>
  <si>
    <t xml:space="preserve">"ARTIOLIS" в лице Кахарманова Ернара Тургалиевича </t>
  </si>
  <si>
    <t>Пополнение оборотных средств для расширение деятельности по продажи обуви</t>
  </si>
  <si>
    <t>Сатыбалдин А.Б. в лице Сатыбалдин Асхат Бахтьярович</t>
  </si>
  <si>
    <t>Приобретения помещения для развития дошкольного образования</t>
  </si>
  <si>
    <t>Black Friday</t>
  </si>
  <si>
    <t>АЛЬФАПЛАСТ</t>
  </si>
  <si>
    <t>Ibemo Kazakhastan</t>
  </si>
  <si>
    <t>Расширение деятельности по торговле нефтегазовым оборудованием</t>
  </si>
  <si>
    <t>47741-Розничная торговля медицинскими и ортопедическими товарами в специализированных магазинах, являющихся торговыми объектами, с торговой площадью менее 2000 кв.м</t>
  </si>
  <si>
    <t>АО «Коммерческий Банк БиЭнКей»</t>
  </si>
  <si>
    <t>46423-Оптовая торговля обувью</t>
  </si>
  <si>
    <t>Олжас в лице ТҰРСЫНҚОЖА ОЛЖАС ОРЫНБАСАРҰЛЫ</t>
  </si>
  <si>
    <t>Приобретение технологического оборудования для производства лакокрасочной продукции</t>
  </si>
  <si>
    <t>Хантөре Сүт в лице Орынбай Маншук Махсатовна</t>
  </si>
  <si>
    <t>KURAL DENT</t>
  </si>
  <si>
    <t xml:space="preserve"> Стоматологическая деятельность</t>
  </si>
  <si>
    <t>Пополнение оборотных средств по торговле продуктами питания</t>
  </si>
  <si>
    <t>Жансая, в лице Жалгасиновой Зины Сатиевны</t>
  </si>
  <si>
    <t>МИКС</t>
  </si>
  <si>
    <t>Приобретение помещения для развития деятельности по производству хлебобулочных и мучных кондитерских изделий недлительного хранения</t>
  </si>
  <si>
    <t>Манат в лице Апендиновой Айгерим Сабитовны</t>
  </si>
  <si>
    <t>Пополнение оборотных средств для деятельности по розничной торговле обувью</t>
  </si>
  <si>
    <t>ZHAKAN Logistics в лице Ережеббаевой Сауле Турсынханкызы</t>
  </si>
  <si>
    <t>Q4Tulpar_Auto3</t>
  </si>
  <si>
    <t>NEMO.KZ</t>
  </si>
  <si>
    <t xml:space="preserve"> ХАБУШЕВ в лице Хабушева Леонида Фаридовича</t>
  </si>
  <si>
    <t>Расширение производства изделий из битума и аналогичных материалов.</t>
  </si>
  <si>
    <t>Станеева в лице Станеевой Анны Юрьевны</t>
  </si>
  <si>
    <t>Пополнение оборотных средств для производства ювелирных изделий</t>
  </si>
  <si>
    <t>Приобретение недвижимости для последующей сдачи в аренду</t>
  </si>
  <si>
    <t>МЕКЕНБАЙ в лице МЕКЕНБАЙ ЗАШИРАГУЛ</t>
  </si>
  <si>
    <t>Алан в лице Куспанова  Олимпи Какимовича</t>
  </si>
  <si>
    <t>Пополнение оборотных средств для закупа и расширения ассортимента товаров народного потребления</t>
  </si>
  <si>
    <t>МАСЕН в лице Каниева Масен</t>
  </si>
  <si>
    <t>организация деятельности по грузоперевозки</t>
  </si>
  <si>
    <t>Бейсембеков</t>
  </si>
  <si>
    <t xml:space="preserve">Прочие виды печатного производства </t>
  </si>
  <si>
    <t>ТРАНС</t>
  </si>
  <si>
    <t>Пополнение оборотных средств и рефинансирования в АО "Forte Bank"</t>
  </si>
  <si>
    <t>Галимова в лице Галимовой Асылтас Аманжолонвы</t>
  </si>
  <si>
    <t xml:space="preserve">Приобретение недвижимости для расширение торговой деятельности </t>
  </si>
  <si>
    <t>Жамбылова в лице Жамбыловой Гульфия Жамбыловны</t>
  </si>
  <si>
    <t>Приобретение оборудования для строительно-монтажных работ</t>
  </si>
  <si>
    <t>Гуляева</t>
  </si>
  <si>
    <t>Бекирова К.А.</t>
  </si>
  <si>
    <t>Пополнение оборотных средств для развития деятельности розничной торговли</t>
  </si>
  <si>
    <t>ЖУСУПОВ РУСЛАН САРСЕНБАЕВИЧ</t>
  </si>
  <si>
    <t>Инвестиции, приобретение самосвала</t>
  </si>
  <si>
    <t>Аманбеков в лице Аманбекова Бауржана</t>
  </si>
  <si>
    <t>Шымкент LTD</t>
  </si>
  <si>
    <t>AJB GROUP в лице Акылбеков Жасулан Бакытович</t>
  </si>
  <si>
    <t>ДОСТАТОК</t>
  </si>
  <si>
    <t>Орынбасар Group в лице Орынбасар Жасұлан Батырханұлы</t>
  </si>
  <si>
    <t>AgroNext KZ</t>
  </si>
  <si>
    <t>Пополнение оборотных средств по деятельности оптовая торговля масличными культурами</t>
  </si>
  <si>
    <t xml:space="preserve">MS DEVELOPMENT </t>
  </si>
  <si>
    <t>Создание многофункционального фитнес-центра</t>
  </si>
  <si>
    <t>"Қайнар бұлақ" ясли сад"</t>
  </si>
  <si>
    <t>Приобретение коммерческой недвижимости для дальнейшего строительства гостиницы.</t>
  </si>
  <si>
    <t>NOMAD в лице Мырзабековой Зина Гарифуллаевны</t>
  </si>
  <si>
    <t>Әкежан-Асылым</t>
  </si>
  <si>
    <t>Строительство реабилитационного центра для детей и взрослых с расстройством аутистического спектра</t>
  </si>
  <si>
    <t>46213-Оптовая торговля масличными культурами</t>
  </si>
  <si>
    <t>Талдыкорган Г.А.</t>
  </si>
  <si>
    <t>ХУДАЙБЕРГЕНОВ ТИМУР ХАМИДОВИЧ</t>
  </si>
  <si>
    <t>Организация деятельности отдыха и развлечений</t>
  </si>
  <si>
    <t>КУРТЫ-ГРАНИТ</t>
  </si>
  <si>
    <t xml:space="preserve">Приобретение оборудований для добычи отделочного и строительного камня </t>
  </si>
  <si>
    <t>Генерал в лице Омаркасов Аслан Атанович</t>
  </si>
  <si>
    <t>Дорожно-строительное предприятие "Тастемир"</t>
  </si>
  <si>
    <t xml:space="preserve">Расширение текущей деятельности в сфере строительства дорог и автомагистралей </t>
  </si>
  <si>
    <t>KazInvestStroy</t>
  </si>
  <si>
    <t xml:space="preserve">Выпуск платёжных гарантий по  контракту заключенному с РГП «Казводхоз» </t>
  </si>
  <si>
    <t xml:space="preserve">Багира в лице Омпышевой Багиры Куралсыновны </t>
  </si>
  <si>
    <t>"Альянс-КК"</t>
  </si>
  <si>
    <t>Расширение деятельности в сфере торговли мясом и мясными продуктами</t>
  </si>
  <si>
    <t>Маргулана в лице Жандарбек Марғұлан</t>
  </si>
  <si>
    <t xml:space="preserve">Расширение деятельности по производству авточехлов и автоковриков  </t>
  </si>
  <si>
    <t>08111-Добыча отделочного и строительного камня</t>
  </si>
  <si>
    <t xml:space="preserve">Рафиков Виктор Рафаильевич  </t>
  </si>
  <si>
    <t>CNC electric KZ</t>
  </si>
  <si>
    <t>Пополнение оборотных средств для расширения деятельности по реализации электротоваров</t>
  </si>
  <si>
    <t>Ауезбаев в лице Ауезбаева Нурбека Канатовича</t>
  </si>
  <si>
    <t>Приобретение оборудования для производства стеновых блоков</t>
  </si>
  <si>
    <t>АИМ Плюс</t>
  </si>
  <si>
    <t>Пополнение оборотных средств для расширения деятельности по оптовой реализации фармацевтическими товарами,  кроме торговли медицинской техникой и  ортопедическими изделиями</t>
  </si>
  <si>
    <t>БАЗА ЗАСАСАЙ в лице Глизина Игоря Валерьевича</t>
  </si>
  <si>
    <t>Завершение строительства туристической базы_</t>
  </si>
  <si>
    <t>Сисенов в лице Сисенова Жақып Жұмабекұлы</t>
  </si>
  <si>
    <t xml:space="preserve">Приобретение экскаватора- погрузчика </t>
  </si>
  <si>
    <t>Адай в лице Утеновой Акмарал Сержановны</t>
  </si>
  <si>
    <t xml:space="preserve">Пополнение оборотных средств для расширение торговой деятельности   </t>
  </si>
  <si>
    <t>TuranBestPlast</t>
  </si>
  <si>
    <t>Rulewave Central Asia (Рулвэйв Централ Азия)</t>
  </si>
  <si>
    <t>Оказание транспортно-экспидиционных услуг</t>
  </si>
  <si>
    <t>Нуждов в лице Нуждова Александра Сергеевича</t>
  </si>
  <si>
    <t>Реконструкция производственного цеха и приобретение оборудования для расширения предприятия по производству молочной продукции</t>
  </si>
  <si>
    <t>Производственная компания "Шымкентдорстрой"</t>
  </si>
  <si>
    <t>Выпуск платежных гарантий</t>
  </si>
  <si>
    <t>Медина</t>
  </si>
  <si>
    <t>ТУРЛЫБЕКОВА АЛТЫНАЙ АЛПЫСОВНА</t>
  </si>
  <si>
    <t>МУХМЕТ</t>
  </si>
  <si>
    <t>Приобретение оборудования для осуществления деятельности по производству мебели</t>
  </si>
  <si>
    <t>Шадыбаев Ильхам Сабирович</t>
  </si>
  <si>
    <t>Магауия</t>
  </si>
  <si>
    <t>ЕРБОЛАТ МҰСТАХИЕВ</t>
  </si>
  <si>
    <t>Expedit Group</t>
  </si>
  <si>
    <t>CARSTARSEMEY</t>
  </si>
  <si>
    <t>Расширение деятельности в области печатного производства</t>
  </si>
  <si>
    <t>НУРШЫГЫС маркет</t>
  </si>
  <si>
    <t>SoulBusiness в лице Аштаровой Дилярам Батырхановны</t>
  </si>
  <si>
    <t>ПЗТМ LTD</t>
  </si>
  <si>
    <t>Строительство и организация рельсосварочного предприятия железнодорожных рельс длиной до 800 м и завода по производству железобетонных шпал</t>
  </si>
  <si>
    <t>Пополнение оборотных средств для закупа новой коллекции</t>
  </si>
  <si>
    <t>НҰСҚАБЕК в лице Нұсқабек  Ағабек  Әбдіжамалұлы</t>
  </si>
  <si>
    <t xml:space="preserve">Приобретение оборудования для расширения мебельного производства </t>
  </si>
  <si>
    <t>ИП Маукенова, в лице Маукеновой Жанны Аманбаевны</t>
  </si>
  <si>
    <t>ZIYDDIN, а лице Усманова Катиф  Бинабаевича</t>
  </si>
  <si>
    <t>Мегапрофстрой</t>
  </si>
  <si>
    <t>ЖК Казбергенов Н</t>
  </si>
  <si>
    <t>расширение деятельности по производству конфет</t>
  </si>
  <si>
    <t>NNB GROUP в лице ТУЗЕЛБАЕВА НУРАХМЕТА ЭСЕНЯЗОВИЧА</t>
  </si>
  <si>
    <t>Расширение в сфере торговли</t>
  </si>
  <si>
    <t>Дельта Инвест Строй</t>
  </si>
  <si>
    <t xml:space="preserve">Расширение деятельности по производству легких металлических конструкции </t>
  </si>
  <si>
    <t>Санаторий «Adilet</t>
  </si>
  <si>
    <t>Завершение строительства санатория, приобретение основных средства и оборудования в целях ведения деятельности санатория</t>
  </si>
  <si>
    <t>Qarmet</t>
  </si>
  <si>
    <t>Газовый цех - Строительство трубопровода природного газа</t>
  </si>
  <si>
    <t>24100-Производство чугуна, стали и ферросплавов</t>
  </si>
  <si>
    <t>г.Курчатов</t>
  </si>
  <si>
    <t>Темиртау Г.А.</t>
  </si>
  <si>
    <t>Коваленко Тарас Васильевич</t>
  </si>
  <si>
    <t>DNF</t>
  </si>
  <si>
    <t>Приобретение нежилого помещения для открытия образовательного центра</t>
  </si>
  <si>
    <t>Санжар Line group</t>
  </si>
  <si>
    <t>Пополнение оборотных средств для расширения деятельности</t>
  </si>
  <si>
    <t>KuRau-Металл</t>
  </si>
  <si>
    <t>Расширение деятельности по производству металлочерепицы (приобретение оборудования)</t>
  </si>
  <si>
    <t>Layan</t>
  </si>
  <si>
    <t>Развитие деятельности оптовой торговли зерном, семенами и кормами для животных</t>
  </si>
  <si>
    <t>Садвакасов в лице Садвакасова Каиргельды Истаевича</t>
  </si>
  <si>
    <t>Ивестиции (приобретение оборудования)</t>
  </si>
  <si>
    <t>Газисов в лице Газисова Даурена Жалеловича</t>
  </si>
  <si>
    <t>Рефинансирование и пополнение оборотных средств для административных расходов</t>
  </si>
  <si>
    <t>Tigin Industry</t>
  </si>
  <si>
    <t>Пополнение оборотных средств для закупа сырья, материалов необходимых для производства</t>
  </si>
  <si>
    <t>GLOBAL LOGISTIC COMPANY</t>
  </si>
  <si>
    <t>На инвестиции для приобретения оборудования и запуска оборудования, расширения производства</t>
  </si>
  <si>
    <t>RAS в лице Джамаш Айжан  Байгазықызы</t>
  </si>
  <si>
    <t>Инвестиции для открытия компьютерного клуба, обустройства, покупки основных средств</t>
  </si>
  <si>
    <t>КазСнаб Импекс</t>
  </si>
  <si>
    <t>Пополнение оборотных средств по деятельности торговли машинами, оборудованием и прочими техническими товарами</t>
  </si>
  <si>
    <t>Компания АзияДорСнаб</t>
  </si>
  <si>
    <t>Adal Concrete</t>
  </si>
  <si>
    <t>Пополнение оборотных средств для расширение производство товарного бетона</t>
  </si>
  <si>
    <t>Келдібай в лице Шотанова Руслана Сарсембаевича</t>
  </si>
  <si>
    <t>Строительство кондитерского цеха</t>
  </si>
  <si>
    <t>RM Stone</t>
  </si>
  <si>
    <t>"ХАН ОРДА II"</t>
  </si>
  <si>
    <t>Организация деятельности по предоставлению услуг гостиницы</t>
  </si>
  <si>
    <t>Бакбанбетова в лице Бакбанбетовой Шынарбала Айткуловны</t>
  </si>
  <si>
    <t>Расширение деятельности по доставке готовой пищи на заказ</t>
  </si>
  <si>
    <t>KANLY Security</t>
  </si>
  <si>
    <t>Гарантия исполнения обязательств по договору/контракту</t>
  </si>
  <si>
    <t>01472-Производство яиц</t>
  </si>
  <si>
    <t>28222-Производство кранов для строительства</t>
  </si>
  <si>
    <t>56210-Доставка готовой пищи на заказ</t>
  </si>
  <si>
    <t>80101-Деятельность частных охранных служб</t>
  </si>
  <si>
    <t>Бекешев Максат Тлегенович</t>
  </si>
  <si>
    <t xml:space="preserve">Расширение текущей деятельности </t>
  </si>
  <si>
    <t>SM Group-2030</t>
  </si>
  <si>
    <t>САГИНАЕВ НА</t>
  </si>
  <si>
    <t>Дина в лице Серикбаевой Дины Мукановны</t>
  </si>
  <si>
    <t>Пополнение оборотных средств для расширения мебельного производства</t>
  </si>
  <si>
    <t>Эф Джи Пи Саплайерс Груп</t>
  </si>
  <si>
    <t>Рябоконь С.Н., в лице Рябоконь Сергея Николаевича</t>
  </si>
  <si>
    <t>ASIA GO</t>
  </si>
  <si>
    <t>Развитие деятельности по прочим строительным работам, требующим специальной квалификации</t>
  </si>
  <si>
    <t>KazBuildCo</t>
  </si>
  <si>
    <t xml:space="preserve">Выпуск платежных гарантий </t>
  </si>
  <si>
    <t>СПЕЦШАХМОНТАЖ</t>
  </si>
  <si>
    <t>Приобретение оборудования и строительно-монтажные работы</t>
  </si>
  <si>
    <t xml:space="preserve">Юсупов Д.И. в лице Юсупова Дамира Ислямұлы </t>
  </si>
  <si>
    <t>Расширение деятельности кофейни</t>
  </si>
  <si>
    <t xml:space="preserve">Расширение деятельности, а именно приобретение арендуемого здания и ремонт здания по производству печей и сэндвич панелей </t>
  </si>
  <si>
    <t>Расширение деятельности по предоставлению транспортно-экспедиционных услуг путем приобретение вагонов-цистерн</t>
  </si>
  <si>
    <t>Камари  в лице  ТУСТУКБАЕВОЙ САЛТАНАТ ТЕМИРБЕКОВНЫ</t>
  </si>
  <si>
    <t>Пополнение оборотных средств для закупа продуктов питания</t>
  </si>
  <si>
    <t>Бакаев Р.Ш. в лице Бакаева Рустама Шариповича</t>
  </si>
  <si>
    <t>Организация деятельности по предоставлению жилья на выходные дни и прочие периоды краткосрочного проживания</t>
  </si>
  <si>
    <t>КРАФТ в лице АЛИЕВ РАДЖА ШАХМУРАДОВИЧ</t>
  </si>
  <si>
    <t>Пополнение оборотных средств для закупа материалов, горюче-смазочных материалов, запасных частей для генераторов в полевых условиях</t>
  </si>
  <si>
    <t>КуДжу Групп</t>
  </si>
  <si>
    <t>организация деятельности ресторана</t>
  </si>
  <si>
    <t>Дюзбаев</t>
  </si>
  <si>
    <t>Расширение деятельности в сфере производства сборных железобетонных и бетонных конструкций и изделий</t>
  </si>
  <si>
    <t>ИП Altyn belgi в лице Култумаева Газиза Бердибековича</t>
  </si>
  <si>
    <t>Тұрысбек в лице Тұрысбек Қуан</t>
  </si>
  <si>
    <t>Приобретения грузового транспорта в количестве одной единицы</t>
  </si>
  <si>
    <t>Акпарова в лице Акпаровой Айгерим Санатовны</t>
  </si>
  <si>
    <t>Расширение ресторанной деятельности</t>
  </si>
  <si>
    <t>ГОРДОРСТРОЙ</t>
  </si>
  <si>
    <t>Расширение деятельности по строительству автодорог</t>
  </si>
  <si>
    <t>Аскар-Агро</t>
  </si>
  <si>
    <t>Пополнение оборотных средств на проведение весенне-полевых и уборочных работ</t>
  </si>
  <si>
    <t>Расширение деятельности в области растениеводства</t>
  </si>
  <si>
    <t>БЕКАРЫС в лице Азатова Айдоса Азатұлы</t>
  </si>
  <si>
    <t>КЕМЕЛ БАЛАБАҚШАСЫ</t>
  </si>
  <si>
    <t>Организация деятельности в сфере дошкольного образования</t>
  </si>
  <si>
    <t>КОЙКЕНОВА в лице Койкеновой Гульнары Айтмухановны</t>
  </si>
  <si>
    <t>Казгер-Құс</t>
  </si>
  <si>
    <t>Инвестиции оплата за строительные и монтажные работы, услуги,  приобретение оборудования, основных средств дляреализации  проекта модернизации птицефабрики (строительство 3-ей  очереди).</t>
  </si>
  <si>
    <t>Аймагамбетова Куншрак Камалбаевна</t>
  </si>
  <si>
    <t>Енбек-2050</t>
  </si>
  <si>
    <t>Кулдыбаева Айжан Саматовна</t>
  </si>
  <si>
    <t>Азия Газ Монтаж</t>
  </si>
  <si>
    <t>Деятельность в области инженерно-технического проектирования, за исключением объектов атомной промышленности и атомной энергетики</t>
  </si>
  <si>
    <t>КАЛМАГАМБЕТОВА Г. М. в лице Калмагамбетовой Гульмиры Маратовны</t>
  </si>
  <si>
    <t>Ғабиденова в лице Ғабиденовой Адии Ғабиденқызы</t>
  </si>
  <si>
    <t>DU-Bai в лице Қайрғазыұлы Думан</t>
  </si>
  <si>
    <t>GasStroy</t>
  </si>
  <si>
    <t>Инвестиции: Строительство автомобильной газонаполнительной компрессорной станции и приобретение оборудования</t>
  </si>
  <si>
    <t>EcoFood KZ</t>
  </si>
  <si>
    <t>Расширение деятельности по производству подсолнечного масла, приобретение линии для розлива масла</t>
  </si>
  <si>
    <t>TMK Limited LLP</t>
  </si>
  <si>
    <t>Пополнение оборотных средств для деятельности по сдаче в аренду офисных помещении</t>
  </si>
  <si>
    <t>Aiway Logistic</t>
  </si>
  <si>
    <t>Пополнение оборотных средств для развития торговой деятельности</t>
  </si>
  <si>
    <t>Yellow Stom</t>
  </si>
  <si>
    <t>Организация стоматологической деятельности, приобретение стоматологических оборудований</t>
  </si>
  <si>
    <t>TOIMARKET в лице Мұрат Риза</t>
  </si>
  <si>
    <t>Пополнение оборотных средств для расширения производства матрасов</t>
  </si>
  <si>
    <t>Багашаров в лице Багашарова Нурлана Иманбековича</t>
  </si>
  <si>
    <t>Умиржанова в лице Умиржановой Толкын Бертисовны</t>
  </si>
  <si>
    <t>Qazinterservice</t>
  </si>
  <si>
    <t>АТА MARKETING.KZ - (ATA МАРКЕТИНГ. КЗ)</t>
  </si>
  <si>
    <t>Расширение деятельности по производству прочих пластмассовых изделий</t>
  </si>
  <si>
    <t>"TZT GROUP" в лице Тілеуберді Жоламан Тілеубердіұлы</t>
  </si>
  <si>
    <t>Приобретение коммерческой недвижимости для последующей сдачи в аренду в качестве складских помещений</t>
  </si>
  <si>
    <t>Fresh Storage Center</t>
  </si>
  <si>
    <t>Приобретение основных средств для модернизации двух секций овощехранилища</t>
  </si>
  <si>
    <t>ТескенСУ</t>
  </si>
  <si>
    <t>Everest Industry</t>
  </si>
  <si>
    <t>Пополнение оборотных средств для расширения деятельности по производству обуви</t>
  </si>
  <si>
    <t>Рефинансирование в АО "Forte Leasing" (Форте Лизинг)</t>
  </si>
  <si>
    <t>АдиАй</t>
  </si>
  <si>
    <t xml:space="preserve">Строительство бассейна с летней кухней для открытия оздоровительного комплекса </t>
  </si>
  <si>
    <t>СУПИЛЬЯРОВА в лице Супильяровой Тахмины Тельмановны</t>
  </si>
  <si>
    <t>Приобретение оборудования для производства вибропрессованной плитки</t>
  </si>
  <si>
    <t>КИРДЯЙКИН АНДРЕЙ СЕРГЕЕВИЧ</t>
  </si>
  <si>
    <t>Пополнение оборотных средств для производства прочих изделий</t>
  </si>
  <si>
    <t>Уркенова в лице Уркенова Элмира Мурадовна</t>
  </si>
  <si>
    <t>Матекова в лице Матековой Азиймы  Аметбаевны</t>
  </si>
  <si>
    <t xml:space="preserve">Развитие деятельности по работе с особенными детьми </t>
  </si>
  <si>
    <t>МИРСАЛИМОВА РАЗИЛА ЖУМАБАЕВНА</t>
  </si>
  <si>
    <t>развитие торговой деятельности</t>
  </si>
  <si>
    <t>WESC</t>
  </si>
  <si>
    <t>Производство автомобилей, кроме двигателей для автомобилей</t>
  </si>
  <si>
    <t>АЛПАТАНОВА в лице Алпатанова Алмагүл Мизамғалиқызы</t>
  </si>
  <si>
    <t>организация деятельности по аренде</t>
  </si>
  <si>
    <t>Альфия в лице Шариповой Альфии  Ираливны</t>
  </si>
  <si>
    <t>Организация деятельности по производству спецодежды</t>
  </si>
  <si>
    <t>Urpaq business</t>
  </si>
  <si>
    <t>Standard Metal Trade</t>
  </si>
  <si>
    <t>МАЛИКА  в лице Ирисметовой Малики Навмидиновны</t>
  </si>
  <si>
    <t xml:space="preserve">Организация деятельности дошкольного образования </t>
  </si>
  <si>
    <t>Quattro Dental Clinic</t>
  </si>
  <si>
    <t>развитие стоматологической деятельности</t>
  </si>
  <si>
    <t>Galamat Integra</t>
  </si>
  <si>
    <t>КУРАХМЕДОВ ШЕРЗАД ЕРМЕТОВИЧ</t>
  </si>
  <si>
    <t>Организация деятельности оптики</t>
  </si>
  <si>
    <t>ТОО "Etalon Termoplast" (Эталон Термопласт)</t>
  </si>
  <si>
    <t>Coffee in time в лице Шепель Татьяны Сергеевны</t>
  </si>
  <si>
    <t>Приобретение оборудования и проведение ремонта для организации деятельности по производству полуфабрикатов</t>
  </si>
  <si>
    <t>Boss Burger</t>
  </si>
  <si>
    <t>Бойбермес-Курылыс</t>
  </si>
  <si>
    <t xml:space="preserve">Для выпуска банковских гарантии </t>
  </si>
  <si>
    <t>G-Transport Services</t>
  </si>
  <si>
    <t>Авто-Мобиль М</t>
  </si>
  <si>
    <t xml:space="preserve">Приобретение автобусов </t>
  </si>
  <si>
    <t xml:space="preserve">Приобретение легкового автотранспорта </t>
  </si>
  <si>
    <t>KazFlangeService</t>
  </si>
  <si>
    <t xml:space="preserve">Пополнение оборотных для расширение строительной деятельности </t>
  </si>
  <si>
    <t>Karadel Mechanics</t>
  </si>
  <si>
    <t>Расширение текущей деятельности в сфере производства легких металлических конструкций</t>
  </si>
  <si>
    <t>Gas Inpex</t>
  </si>
  <si>
    <t>Расширение текущей деятельности в сфере монтажных работ</t>
  </si>
  <si>
    <t>AB Catering</t>
  </si>
  <si>
    <t>Расширение текущей деятельности в сфере кейтеринга.</t>
  </si>
  <si>
    <t>RKZ-2050</t>
  </si>
  <si>
    <t>Рзавитие деятельности оптовой торговли зерном, семенами и кормами для животных</t>
  </si>
  <si>
    <t>АБДРАХМАНОВ</t>
  </si>
  <si>
    <t>Расширение бизнеса</t>
  </si>
  <si>
    <t>Жарық Әлемі в лице Жүнүсова Рамазана Жүнүсұлы</t>
  </si>
  <si>
    <t>Строительство оздоровительного комплекса</t>
  </si>
  <si>
    <t xml:space="preserve">Развитие деятельности по оказанию транспортно-экспедиционных услуг </t>
  </si>
  <si>
    <t xml:space="preserve"> ДЖАНБАУОВ МАЙРАМБАЙ ТУРГАНБАЕВИЧ</t>
  </si>
  <si>
    <t xml:space="preserve">Расширение деятельности в сфере строительства </t>
  </si>
  <si>
    <t>Туленов в лице Туленова Досымжана Берікбайұлы</t>
  </si>
  <si>
    <t>Oil factor</t>
  </si>
  <si>
    <t>Развитие деятельности способствующих добыче нефти и газа</t>
  </si>
  <si>
    <t>Рамазан в лице САТКАНБАЕВОЙ БАЯН КУТТЫБАЕВНЫ</t>
  </si>
  <si>
    <t xml:space="preserve">Сейлиханова А.Х.  в лице Сейлихановой Айнұр Хабибуллақызы </t>
  </si>
  <si>
    <t>ТАЙМАНОВА КАРЫЛГАШ КАРАГУЛОВНА</t>
  </si>
  <si>
    <t>КӨЗ ОРТАЛЫҒЫ в лице КОШКИНБАЕВА ЖУЛДЫЗ СЕЙТБЕКОВНА</t>
  </si>
  <si>
    <t>Расширение деятельности по оказанию медицинских услуг</t>
  </si>
  <si>
    <t>КАЗАНЖИ ЗЛАТОСЛАВА ВАЛЕРЬЕВНА</t>
  </si>
  <si>
    <t>Даулетбаева в лице Даулетбаевой Жания Лесбековны</t>
  </si>
  <si>
    <t>Приобретение оборудования для станции технического обслуживания</t>
  </si>
  <si>
    <t>A.S.Catering</t>
  </si>
  <si>
    <t>АтамекенСтройСервис</t>
  </si>
  <si>
    <t>Пополнение оборотных средств для строительства</t>
  </si>
  <si>
    <t>БАКСАР в лице Ережепова Бактияра Ералиевича</t>
  </si>
  <si>
    <t>Пополнение оборотных средств для торговли золотыми изделиями</t>
  </si>
  <si>
    <t>AIYSHA</t>
  </si>
  <si>
    <t>Пополнение оборотных средств для торговли автозапчастями</t>
  </si>
  <si>
    <t>Расширение деятельности по производству кофе (выпуска банковских гарантии)</t>
  </si>
  <si>
    <t>ПЕТРОПАВЛОВСКСПЕЦКОММУНСТРОЙ</t>
  </si>
  <si>
    <t>Расширение деятельности по строительству нежилых зданий, за исключением стационарных торговых объектов категорий 1, 2</t>
  </si>
  <si>
    <t>Северный Трубный Завод</t>
  </si>
  <si>
    <t>Расширение деятельности по производству пластмассовых плит, листов, труб и профилей</t>
  </si>
  <si>
    <t>Kaz Hemp</t>
  </si>
  <si>
    <t>Расширение деятельности по производству древесной массы и целлюлозы</t>
  </si>
  <si>
    <t>RMZагромай</t>
  </si>
  <si>
    <t>Развитие деятельности по производству неочищенных масел и жиров и на оптовую торговлю зерном, семенами и кормами для животных</t>
  </si>
  <si>
    <t>СЕВЕРНОЕ СТРОИТЕЛЬСТВО</t>
  </si>
  <si>
    <t>Развитие деятельности по монтажу систем водоснабжения, отопления и кондиционирования воздуха</t>
  </si>
  <si>
    <t>Тұран құрылыс</t>
  </si>
  <si>
    <t>Приобретение недвижимого имущество для зоны отдыха</t>
  </si>
  <si>
    <t>Pro group в лице Мураткызы Шахноза</t>
  </si>
  <si>
    <t>Достык Сервис Контракт</t>
  </si>
  <si>
    <t>Приобретение оборудования по производству изделий из битума и аналогичных материалов</t>
  </si>
  <si>
    <t>ШЫНДАЛИЕВ НУРЛЫБАЙ в лице Шындалиев Нурлыбай Тагабаевич</t>
  </si>
  <si>
    <t xml:space="preserve">Приобретение 60 голов кобыл и 20 голов жеребцов лошадей для разведения </t>
  </si>
  <si>
    <t>Казахско-Китайская совместная компания «NUR GROUP</t>
  </si>
  <si>
    <t>Строительство завода по производству алюминиевых композитных панелей</t>
  </si>
  <si>
    <t>НЛ-Сервис</t>
  </si>
  <si>
    <t>ДИЖА group</t>
  </si>
  <si>
    <t>Степанова А.А. в лице СТЕПАНОВОЙ АНАСТАСИИ АЛЕКСАНДРОВНЫ</t>
  </si>
  <si>
    <t>Приобретение грузового автомобиля и полуприцепа</t>
  </si>
  <si>
    <t>ВЕБАС</t>
  </si>
  <si>
    <t xml:space="preserve"> Усть-Каменогорский мясо-консервный завод - Улан</t>
  </si>
  <si>
    <t>Пополнение оборотных средств для деятельности по производству продуктов из мяса и мяса сельскохозяйственной птицы</t>
  </si>
  <si>
    <t>КШТ-СТРОЙ</t>
  </si>
  <si>
    <t>Расширение деятельности по строительству и ремонту автомобильных дорог.</t>
  </si>
  <si>
    <t>Центральная диспетчерская служба</t>
  </si>
  <si>
    <t xml:space="preserve">Развитие деятельности по оказанию услуг диспетчерской службы, разработке и сопровождению программного обеспечения </t>
  </si>
  <si>
    <t>GREEN SPARK POWER 01</t>
  </si>
  <si>
    <t>Организация деятельности электростанции.</t>
  </si>
  <si>
    <t>"Второй Шанс"</t>
  </si>
  <si>
    <t>МК ОЙЛ</t>
  </si>
  <si>
    <t>Расширение деятельности по торговле битума</t>
  </si>
  <si>
    <t>SERVICE-PRO, в лице Скачкова Ильи Николаевича</t>
  </si>
  <si>
    <t>Расширение деятельности по розничной торговле электрическими бытовыми приборами</t>
  </si>
  <si>
    <t>Расширение деятельности по производству сухарей и печенья, мучных кондитерских изделий длительного хранения</t>
  </si>
  <si>
    <t>"BatysIndustry"</t>
  </si>
  <si>
    <t>Расширение деятельности по производству крепежных и резьбовых изделий</t>
  </si>
  <si>
    <t>МКМ САУДА</t>
  </si>
  <si>
    <t>Организация деятельности общественного питания</t>
  </si>
  <si>
    <t>"ЖАНАБАЕВ" в лице Жанабаева Марата Темиргалиевича</t>
  </si>
  <si>
    <t>Расширение деятельности с сфере розничной торговли автомобильными деталями</t>
  </si>
  <si>
    <t>Alim kids 1</t>
  </si>
  <si>
    <t>Строительство здания коррекционного центра</t>
  </si>
  <si>
    <t>EnergyProject</t>
  </si>
  <si>
    <t>Расширение деятельности по производству прочих электрических проводов и кабелей</t>
  </si>
  <si>
    <t>ТАТЕНОВ ЖОМАРТ ЕРКИНБЕКОВИЧ</t>
  </si>
  <si>
    <t>Развития действующего цеха по производству пластиковых окон</t>
  </si>
  <si>
    <t>Amir Logistic в лице Иманқұловой Перизат Сымбатқызы</t>
  </si>
  <si>
    <t>Организация услуг по грузовым перевозкам</t>
  </si>
  <si>
    <t>ЧК</t>
  </si>
  <si>
    <t>Qyzyljar Company LTD</t>
  </si>
  <si>
    <t>Организация переработки вторичного сырья и производства картонных изделий (Фабрика картонных изделий) мощностью 27 тыс.тонн в год в г.Петропавловск Северо-Казахстанской области</t>
  </si>
  <si>
    <t>46462-Оптовая реализация фармацевтических и медицинских товаров в рамках гарантированного объема бесплатной медицинской помощи</t>
  </si>
  <si>
    <t xml:space="preserve">45310-Оптовая торговля автомобильными деталями, узлами и  принадлежностями </t>
  </si>
  <si>
    <t>17110-Производство древесной массы и целлюлозы</t>
  </si>
  <si>
    <t>62012-Сопровождение программного обеспечения</t>
  </si>
  <si>
    <t>35119-Производство электроэнергии прочими электростанциями</t>
  </si>
  <si>
    <t>Жанибекский район</t>
  </si>
  <si>
    <t>ЕСКИНДИРОВ МУРАТ ЕРСАИНОВИЧ</t>
  </si>
  <si>
    <t>Расширение деятельности в области грузового автотранспорта</t>
  </si>
  <si>
    <t>Алтын Мунай ЛТД</t>
  </si>
  <si>
    <t>Расширение деятельности в области розничной торговли ГСМ</t>
  </si>
  <si>
    <t>Green Forest в лице Коштаевой Камшат Аскаровны</t>
  </si>
  <si>
    <t>Приобретение мебели, оборудования и прочих основных средств для оснащения студенческого общежития</t>
  </si>
  <si>
    <t>ҚАЛДЫКӨЗ МӘДИЯР БАҚЫТЖАНҰЛЫ</t>
  </si>
  <si>
    <t>Приобретение оборудования в целях расширения деятельности компьютерного клуба</t>
  </si>
  <si>
    <t>LSFM</t>
  </si>
  <si>
    <t>Выпуск платежных гарантий для выполнения строительно-монтажных работ по усилению металлоконструкций зданий в рамках проекта "Производственно-логистический комплекс ТОО"Carlsberg Central Asia""</t>
  </si>
  <si>
    <t>A-trade в лице Гиричева Павла Владимировича</t>
  </si>
  <si>
    <t>Приобретение оборудования для производства прочих изделий из бумаги и картона</t>
  </si>
  <si>
    <t>Балабақша Энтузиаст 2</t>
  </si>
  <si>
    <t>Расширение и развитие деятельности по предоставлению услуг дошкольного образования</t>
  </si>
  <si>
    <t>SK_F, в лице Кулик Светлана Васильевна</t>
  </si>
  <si>
    <t>Инвестиции (приобретение нежилого помещения по адресу: г. Астана, р-н Сарыарка,  ул.Сәкен Сейфуллин, д. 8,  п.м.71)</t>
  </si>
  <si>
    <t>Приобретение основных средств, логистические услуги, пусконаладочные работы для организации текущей деятельности по производству пластмассовых плит, листов, труб и профилей</t>
  </si>
  <si>
    <t>Казына и К</t>
  </si>
  <si>
    <t>Aisha в лице Аманкелді Құндыз Ақылбекқызы</t>
  </si>
  <si>
    <t>EnerGas</t>
  </si>
  <si>
    <t>Развитие текущей деятельности</t>
  </si>
  <si>
    <t>Эмиль Фабрика мороженого</t>
  </si>
  <si>
    <t>Пополнение оборотных средств для производства мороженного</t>
  </si>
  <si>
    <t>Наржигитов в лице Наржигитова Нурсултана Маматкуловича</t>
  </si>
  <si>
    <t>Fast Meals and Goods</t>
  </si>
  <si>
    <t>Пополнение оборотных средств для закупа продуктов питания и хозяйственных товаров</t>
  </si>
  <si>
    <t>AiAl, в лице ИБРАГИМОВА АЙМАН НАБИАЛИЕВНА</t>
  </si>
  <si>
    <t>Инвестиции (приобретение и  установку дезинфекционная на шасси двухосного прицепа со стандартным  объемом камеры)</t>
  </si>
  <si>
    <t>Диа Лаб</t>
  </si>
  <si>
    <t xml:space="preserve">Приобретение помещение для расширение медицинской деятельности </t>
  </si>
  <si>
    <t>BM Infinity</t>
  </si>
  <si>
    <t xml:space="preserve">Приобретение легкового автотранспорта для сдачи в аренду </t>
  </si>
  <si>
    <t>ТОЙБАСТАР, в лице Сражатовой Акжунис Ануарбековны</t>
  </si>
  <si>
    <t>Приобретение коммерческой недвижимости и оборудования для организации деятельности автокомплекса с кафе</t>
  </si>
  <si>
    <t>SARYARKA KAZAKHSTAN</t>
  </si>
  <si>
    <t>Онаева Фариза, в лице Онаевой Фаризы Мухаммедиқызы</t>
  </si>
  <si>
    <t>УзеньГеоСервис</t>
  </si>
  <si>
    <t xml:space="preserve">Меридиан Ойл Трейд в лице Цой Романа Леонидовича	</t>
  </si>
  <si>
    <t>Инвестиции (приобретение коммерческой недвижимости по адресу: г.Павлодар, ул.Транспортная строение 6/2)</t>
  </si>
  <si>
    <t>Аширбаева Кызылкуль Атырхановна</t>
  </si>
  <si>
    <t xml:space="preserve">Расширение деятельности по производству шлакоблоков </t>
  </si>
  <si>
    <t>ТРЕНИНГ ЦЕНТРКӨМЕК, в лице Баязитовой Галии Акимбековны</t>
  </si>
  <si>
    <t>Расширение деятельности по прочей вспомогательной деятельности в области образования</t>
  </si>
  <si>
    <t>SALTASHOP" в лице Амантаев Қанат Муратұлы</t>
  </si>
  <si>
    <t>Пополнение оборотных средств, приобретение косметических средств для дальнейшей реализации</t>
  </si>
  <si>
    <t>Жукенова в лице Жукеновой Гульназ Рахманияевны</t>
  </si>
  <si>
    <t>Приобретение кондитерской по изготовлению десертов, тортов и выпечки</t>
  </si>
  <si>
    <t>САЙЛАУБАЕВ ДУЛАТ БОЛАТОВИЧ</t>
  </si>
  <si>
    <t>Расширение деятельности в сфере производства</t>
  </si>
  <si>
    <t>"СК "Элитстрой Проект"</t>
  </si>
  <si>
    <t>Выпуск платежных гарантий для завершения строительства здания городского суда</t>
  </si>
  <si>
    <t>БАТЫРХАНОВ АДАЙ  ЕРТИСОВИЧ</t>
  </si>
  <si>
    <t>Расширение бизнеса, приобретение помещения, оборудования, проведение ремонтных работ</t>
  </si>
  <si>
    <t xml:space="preserve">Приобретение оборудования для производства металлических изделии </t>
  </si>
  <si>
    <t>"TleuStroi"</t>
  </si>
  <si>
    <t>Приобретение производственного оборудования для организации производства пластиковых окон (ПВХ-окон) и витражных конструкций</t>
  </si>
  <si>
    <t>STEKLOLUX</t>
  </si>
  <si>
    <t>Расширения деятельности малярных и стекольных работ (приобретение дополнительного оборудования)</t>
  </si>
  <si>
    <t>Шаймурат в лице Шаймурат Жанерке</t>
  </si>
  <si>
    <t>Расширение деятельности по производству мебели (закуп основного сырья для производства)</t>
  </si>
  <si>
    <t>КАЗЫБАЕВА</t>
  </si>
  <si>
    <t>MUSTANG в лице Мангибаевой Алия Едельбаевны</t>
  </si>
  <si>
    <t xml:space="preserve">Приобретение нежилое помещение для расширение текущей деятельности </t>
  </si>
  <si>
    <t>БЕКЖАН в лице Базарова Бекжана Багитжановича</t>
  </si>
  <si>
    <t>Сариман в лице Сариман Перизат Серікқызы</t>
  </si>
  <si>
    <t xml:space="preserve">Приобретение оборудования для брусчатки и иных строительных изделии </t>
  </si>
  <si>
    <t>Жадра в лице Байдаулетова Жадра Жорабековна</t>
  </si>
  <si>
    <t>Расширение деятельности по производству кондитерских изделий</t>
  </si>
  <si>
    <t>НУРТАЕВА ЖАДЫРА, в лице Нуртаевой Жадыры Амандыковны</t>
  </si>
  <si>
    <t>ПАВЛОДАР БЕЗОПАСНОСТЬ</t>
  </si>
  <si>
    <t>Расширение деятельности в сфере обеспечения систем безопасности</t>
  </si>
  <si>
    <t>2) 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</t>
  </si>
  <si>
    <t>Дилнара в лице Байтанаевой Дилнары Мустафаевны</t>
  </si>
  <si>
    <t>Расширение деятельности по производству пластиковых окон и дверей</t>
  </si>
  <si>
    <t>STRONG SERVISE</t>
  </si>
  <si>
    <t>Расширение деятельности по производству легких металлических конструкций</t>
  </si>
  <si>
    <t>Алатау Мебель в лице Ахтаева Эрлана Эркиновича</t>
  </si>
  <si>
    <t>Строительство и приобретение оборудования для мебельного цеха</t>
  </si>
  <si>
    <t>НУРХАТ в лице  Махатов Алмас Нұрхатұлы</t>
  </si>
  <si>
    <t>Приобретение сырья для производства мебели</t>
  </si>
  <si>
    <t>Жузжасарова</t>
  </si>
  <si>
    <t>СИМОНОВ С.Н. в лице Симонова Сергея Николаевича</t>
  </si>
  <si>
    <t>Приобретение здания склада, ремонт и строительство АБК, а также приобретение оборудования и материалов</t>
  </si>
  <si>
    <t>BDA trade</t>
  </si>
  <si>
    <t xml:space="preserve"> Расширение деятельности по производству лимонада путем строительства цеха и склада для готовой продукции.</t>
  </si>
  <si>
    <t>AqAltyn2024</t>
  </si>
  <si>
    <t>Расширение деятельности по торговли молочными продуктами, яйцами, и пищевыми маслами и жирами</t>
  </si>
  <si>
    <t>Расширения деятельности по производству пластиковых окон</t>
  </si>
  <si>
    <t>DASTAN в лице Тургунбаева Алимжана  Бериковича</t>
  </si>
  <si>
    <t>YNITI</t>
  </si>
  <si>
    <t>Smart Coworking</t>
  </si>
  <si>
    <t>Пополнение оборотных средств для развития бизнеса в сфере коворкинга</t>
  </si>
  <si>
    <t>KazChinNur (КазЧинНур)</t>
  </si>
  <si>
    <t>Муслимбеков Ахмаджон Мухамматович</t>
  </si>
  <si>
    <t>Завершение строительства детского сада для дальнейшей сдачи в аренду</t>
  </si>
  <si>
    <t>46440-Оптовая торговля изделиями из керамики и стекла, чистящими средствами</t>
  </si>
  <si>
    <t>Техно Жалгас</t>
  </si>
  <si>
    <t>Пополнение оборотных средств для закупа мелкой и крупной техники и дальнейшей реализации</t>
  </si>
  <si>
    <t>Научно-исследовательский и проектный центр Недра</t>
  </si>
  <si>
    <t xml:space="preserve">Пополнение оборотных средств для закупа сырья </t>
  </si>
  <si>
    <t>ВАРИЧ НАТАЛЬЯ ВИКТОРОВНА</t>
  </si>
  <si>
    <t>Ремонт коммерческого помещения гостиницы</t>
  </si>
  <si>
    <t>ЕСЖАНОВ</t>
  </si>
  <si>
    <t>Пополнение оборотных средств для проведения ВПРиУР 2026 года, за исключением закладки озимых культур</t>
  </si>
  <si>
    <t>Выпуск платёжных гарантий по  контракту заключенному с РГП «Казводхоз» 2</t>
  </si>
  <si>
    <t>"KAZMEAT Акжайык"</t>
  </si>
  <si>
    <t>Расширение деятельности по переработке мяса и разведению прочего крупного рогатого скота</t>
  </si>
  <si>
    <t>011 - Выращивание одно- или двухлетних культур</t>
  </si>
  <si>
    <t>Шинхан банк Казахстан</t>
  </si>
  <si>
    <t>MTEX MANAGEMENT</t>
  </si>
  <si>
    <t>приобретение силового кабеля</t>
  </si>
  <si>
    <t>Ибраймова в лице Ибраймова Кадиша Туйгинбековна</t>
  </si>
  <si>
    <t>Приобретение оборудования для производства изделий из бетона</t>
  </si>
  <si>
    <t xml:space="preserve">SANAT  в лице Сарсенова Самата Сансызбайевича </t>
  </si>
  <si>
    <t>ГУЛШАТ в лице Алимбетовой Гулшат Кеулимжаевны</t>
  </si>
  <si>
    <t xml:space="preserve">Расширение деятельности розничной торговли одеждой, обувью и текстильными изделиями на рынках </t>
  </si>
  <si>
    <t>68321-Управление недвижимостью за вознаграждение или на договорной основе</t>
  </si>
  <si>
    <t>Өмір-Еңбек</t>
  </si>
  <si>
    <t>Расширение производства пластиковых строительных изделий</t>
  </si>
  <si>
    <t>Аймансур</t>
  </si>
  <si>
    <t>Реконструкция гостиницы, строительство гостиничных домиков с благоустройством</t>
  </si>
  <si>
    <t>Nord Service</t>
  </si>
  <si>
    <t>организация медицинской деятельности</t>
  </si>
  <si>
    <t>KeramaStyle</t>
  </si>
  <si>
    <t>Рефинансирование задолженности в АО "KMF Банк"  (Пополнение оборотных средств)</t>
  </si>
  <si>
    <t>Алиев в лице Алиева Азамата Куралбаевича</t>
  </si>
  <si>
    <t xml:space="preserve">Расширение производства готовых металлических изделий </t>
  </si>
  <si>
    <t>Damely Group</t>
  </si>
  <si>
    <t>Приобретение оборудования для производства строительных смесей</t>
  </si>
  <si>
    <t>Гибкий камень Ekam-stone</t>
  </si>
  <si>
    <t>Пополнение оборотных средств для производства брусчатки, тактильных плиток, каменной краски, микробетона и пр.</t>
  </si>
  <si>
    <t>Производственная инновационная компания Ютария ltd</t>
  </si>
  <si>
    <t>Развитие текущей деятельности по производству спецодежды</t>
  </si>
  <si>
    <t>Садыкова Сандугаш Амангельдиновна</t>
  </si>
  <si>
    <t>Приобретение медицинского оборудования для расширения специальной врачебной практики</t>
  </si>
  <si>
    <t>СОБАЛАКОВА в лице СОБАЛАКОВА АЛИЯ ЧУНКЕНЕЕВНА</t>
  </si>
  <si>
    <t>Инвестиции для проведения ремонта в ремонт кафе по адресу: г. Алматы, мкр. Жетысу-2, д. 9А</t>
  </si>
  <si>
    <t>Май в лице Алексеева Алексея Петровича</t>
  </si>
  <si>
    <t>SEGURO COMP.</t>
  </si>
  <si>
    <t>На развитие бизнеса для производства компьютеров и периферийного оборудования</t>
  </si>
  <si>
    <t xml:space="preserve"> Абдразакова Г в лице Абдразаковой Гульнур Абдыкапаровны</t>
  </si>
  <si>
    <t>Утаева Назира Елбергеновна</t>
  </si>
  <si>
    <t xml:space="preserve">Организация деятельности учебного центра </t>
  </si>
  <si>
    <t>Саламатов Н.Е. в лице Саламатова Нурлана Еркадамовича</t>
  </si>
  <si>
    <t xml:space="preserve">Расширение деятельности по производству пластиковых окон, а также металлических изделий </t>
  </si>
  <si>
    <t>ЕРКЕНАЗ в лице Нұрланұлы Улан</t>
  </si>
  <si>
    <t xml:space="preserve">Расширение деятельности производство мебели </t>
  </si>
  <si>
    <t>Агишан</t>
  </si>
  <si>
    <t>Зерновая компания "Сункар и К"</t>
  </si>
  <si>
    <t>"Paradise Fruit"</t>
  </si>
  <si>
    <t>ЕРБОЛАТ в лице Иримбетова Ерболата Рахимовича</t>
  </si>
  <si>
    <t>Расширение деятельности розничной торговли прочими товарами на рынках</t>
  </si>
  <si>
    <t>ARMADA QURYLYS</t>
  </si>
  <si>
    <t>Кенетаев А.Ж. в лице Кенетаева Асылхана Жайылхановича</t>
  </si>
  <si>
    <t>AL’BA Foods Company</t>
  </si>
  <si>
    <t>Пополнение оборотных средств , закуп сырья для колбасного производства</t>
  </si>
  <si>
    <t>ONEGE KOKTAL</t>
  </si>
  <si>
    <t>АБИЛОВА в лице Абилова Гулнур Нуриддин Кизи</t>
  </si>
  <si>
    <t>организация по производству хлебобулочных и мучных кондитерских изделий недлительного хранения</t>
  </si>
  <si>
    <t xml:space="preserve">Беккулов в лице Беккулова Темирбека Бисенбаевича </t>
  </si>
  <si>
    <t>Развитие деятельности в сфере торговли</t>
  </si>
  <si>
    <t>Stroy Alem KZ</t>
  </si>
  <si>
    <t>Поддержание текущей деятельности</t>
  </si>
  <si>
    <t>САРЫПОВ Ж.О. в лице Сарыпова Жаксылыка Ормановича</t>
  </si>
  <si>
    <t>Расширения деятельности по розничной торговле</t>
  </si>
  <si>
    <t>Алнур в лице Абдыбек Алнұр</t>
  </si>
  <si>
    <t>Рефинансирование и расширение деятельности выращивании КРС</t>
  </si>
  <si>
    <t>78301-Прочая деятельность по обеспечению трудовыми ресурсами (персоналом), кроме деятельности организаций, учрежденных национальными компаниями</t>
  </si>
  <si>
    <t>INDEVER GROUP</t>
  </si>
  <si>
    <t>Spectrum LTD</t>
  </si>
  <si>
    <t>ТОО  "ALLIANCE STROY"</t>
  </si>
  <si>
    <t>Пополнение оборотных средств для развития строительно-монтажных работ</t>
  </si>
  <si>
    <t>studio.Abdulmanova в лице АБДУЛЬМАНОВОЙ АЛЬМИРЫ РИФКАТОВНЫ</t>
  </si>
  <si>
    <t>Приобретение грузового автотранспорта тягача и полуприцепа для деятельность грузового автомобильного транспорта</t>
  </si>
  <si>
    <t>Байлық в лице Ақтаевой Дильназ Жанатқызы</t>
  </si>
  <si>
    <t>Организация деятельности по оказанию услуг грузоперевозок (приобретение седельного тягача- 3 ед. , трал-рефрижератора- 3 ед.)</t>
  </si>
  <si>
    <t>AZ Clinic</t>
  </si>
  <si>
    <t>Инвестиции для открытия медицинской клиники по адресу г. Астана, р-н Сарыарка, ул. Ақан Сері, зд. 40/1</t>
  </si>
  <si>
    <t>AyZe Style в лице  Акбарова Айнур Каржасовна</t>
  </si>
  <si>
    <t>Организация деятельности банного комплекса</t>
  </si>
  <si>
    <t>AsemArmany</t>
  </si>
  <si>
    <t>Строительство детского сада для организации деятельности в сфере дошкольного образования</t>
  </si>
  <si>
    <t>Сайфидин в лице САЙФИДИН БЕКАСЫЛ ШОРАҰЛЫ</t>
  </si>
  <si>
    <t>Пополнение оборотных средств для торговли ювелирными изделиями</t>
  </si>
  <si>
    <t>B2A Group в лице Халықова Бақдаулета Махсатұлы</t>
  </si>
  <si>
    <t>Приобретение оборудования для обработки металлов и нанесения покрытий на металлы</t>
  </si>
  <si>
    <t>Расширение деятельности по оптовой торговли масличными культурами</t>
  </si>
  <si>
    <t>Cittadella</t>
  </si>
  <si>
    <t>Tender Guli</t>
  </si>
  <si>
    <t>Инвестиции, приобретение оборудования</t>
  </si>
  <si>
    <t>AMSTERDAM BOUTIQUE HOTEL</t>
  </si>
  <si>
    <t>KazStroi.kz</t>
  </si>
  <si>
    <t>Пополнение оборотных средств для производства резинотехнических изделий</t>
  </si>
  <si>
    <t>offbeatkz в лице Кауымбековой Акерке Сериктаевны</t>
  </si>
  <si>
    <t>Пополнение оборотных средств для закупа сырья, заготовок, фурнитуры, комплектующих и ТМЗ для производства ювелирных изделий</t>
  </si>
  <si>
    <t>Trans Alliance Service</t>
  </si>
  <si>
    <t xml:space="preserve">Строительство промышленно-складского парка для индустриальной зоны г.Алматы </t>
  </si>
  <si>
    <t>X NET</t>
  </si>
  <si>
    <t>Расширение текущей деятельности в сфере оптовой торговли электронным оборудованием и ремонта компьютеров</t>
  </si>
  <si>
    <t>Абдикаримова Татьяна Сергеевна</t>
  </si>
  <si>
    <t>Строительство хореографической студии г. Лисаковск</t>
  </si>
  <si>
    <t>Санжар в лице АБЫЛДАЕВОЙ АЙНУР ЖАКАШОВНЫ</t>
  </si>
  <si>
    <t>Открытие нового направления бизнеса (мебельный цех)</t>
  </si>
  <si>
    <t xml:space="preserve">Рефинансирование ссудной задолженности с АО AlatauCityBank </t>
  </si>
  <si>
    <t>Gold Export в лице Женисова Алтынбека Кайыргельдыевича</t>
  </si>
  <si>
    <t>Расширение деятельности по оптовой торговли широким ассортиментом товаров без какой-либо конкретизации</t>
  </si>
  <si>
    <t>БЕТОН ПЛЮС ҚҰРЫЛЫС</t>
  </si>
  <si>
    <t>Инвестиции - покупка промышленной базы в г. Тараз</t>
  </si>
  <si>
    <t>АМАНИЯЗОВА в лице Аманиязовой Аксунгул Кыдырниязкызы</t>
  </si>
  <si>
    <t>Расширения деятельности торговли прочими товарами на рынках</t>
  </si>
  <si>
    <t>46520-Оптовая торговля электронным и телекоммуникационным оборудованием и их частями</t>
  </si>
  <si>
    <t>БУКЕНОВА МОЛДИР РАХМЕТОЛЛАЕВНА</t>
  </si>
  <si>
    <t>Favorit.group</t>
  </si>
  <si>
    <t>Daimond в лице КАЖИТАЕВОЙ ЖАЗИРЫ ОРАЛОВНЫ</t>
  </si>
  <si>
    <t>Пополнение оборотных средств для расширения ассортимента продукции и поддержания достаточности товарного запаса</t>
  </si>
  <si>
    <t>АТАБАЕВ в лице АТАБАЕВА РАУАНА МУРАТОВИЧА</t>
  </si>
  <si>
    <t xml:space="preserve">Приобретение фронтального погрузчика для расширения деятельности </t>
  </si>
  <si>
    <t>TUMAR MINING</t>
  </si>
  <si>
    <t>Инвестиции (строительство складского помещения)</t>
  </si>
  <si>
    <t>Garden Green</t>
  </si>
  <si>
    <t>Развитие производства и  реализации продуктов здорового питания</t>
  </si>
  <si>
    <t>Для проведение ремонта торгового магазина</t>
  </si>
  <si>
    <t>ОМАРБЕКОВА МАДИНА АКЫБАЕВНА</t>
  </si>
  <si>
    <t xml:space="preserve">Мусаев К.М. в лице Мусаева Курвантая Мавлановича </t>
  </si>
  <si>
    <t>Завершение строительства ТРЦ</t>
  </si>
  <si>
    <t>TCS ASTANA</t>
  </si>
  <si>
    <t>Расширение деятельности по прочим строительным работам</t>
  </si>
  <si>
    <t>АХМЕТОВА ДИНАРА БАХЫТЖАНОВНА</t>
  </si>
  <si>
    <t>"ProMed Clinic MRT"</t>
  </si>
  <si>
    <t>47112-Розничная торговля преимущественно продуктами питания,  напитками и табачными изделиями, в неспециализированных магазинах, являющихся торговыми объектами, с торговой площадью более 2000 кв.м (2000 кв.м и выше)</t>
  </si>
  <si>
    <t>Елеуов Б С</t>
  </si>
  <si>
    <t xml:space="preserve">Расширение деятельности по управлению собственной недвижимостью </t>
  </si>
  <si>
    <t>ЕКОНА в лице Нысанбай Еркебұлан Бауыржанұлы</t>
  </si>
  <si>
    <t>Расширение деятельности продуктового и ТНП магазина</t>
  </si>
  <si>
    <t>"Ясли сад "Сымбатай"</t>
  </si>
  <si>
    <t>Ремонт помещения детского сада</t>
  </si>
  <si>
    <t>MasterCopy</t>
  </si>
  <si>
    <t>Приобретение оборудования для утилизации медицинских отходов</t>
  </si>
  <si>
    <t>Жантлеуова Г.А.</t>
  </si>
  <si>
    <t>Производство готовых текстильных изделий, кроме одежды</t>
  </si>
  <si>
    <t>Q-Brend в лице Куламанбаевой Камилы Амангельдиевны</t>
  </si>
  <si>
    <t>Организация деятельности по обработке и производству мясных  изделий</t>
  </si>
  <si>
    <t>БАЙСЕРКЕНОВА АСЕМ ГЫЛЫМГЕЛЬДЫЕВНА</t>
  </si>
  <si>
    <t>Приобретение оборудования для открытия бильярдного клуба</t>
  </si>
  <si>
    <t>ОКЕЙ НУХСАТ</t>
  </si>
  <si>
    <t>Приобретение оборудования для мебельного цеха (авто покрасочная камера, кромкооблицовочный станок)</t>
  </si>
  <si>
    <t>ТУЛЕУТАЕВА СЫМБАТ БЕКЕНОВНА</t>
  </si>
  <si>
    <t>Расширение текущей деятельности в сфере розничной торговли продуктами питания</t>
  </si>
  <si>
    <t>ОЛЖА в лице Құдайберген Базархан Айжігітұлы</t>
  </si>
  <si>
    <t>Расширение торговой деятельности строительными материалами</t>
  </si>
  <si>
    <t>WestBuildingSupplierService</t>
  </si>
  <si>
    <t xml:space="preserve">Расширение деятельности в сфере строительства нежилых зданий </t>
  </si>
  <si>
    <t>ЗИЯБЕКОВА в лице Зиябековой Сауле Даулетбековны</t>
  </si>
  <si>
    <t xml:space="preserve">Расширение деятельности по реализации ювелирных изделий в торговых рынках </t>
  </si>
  <si>
    <t>Janatalap konditerlik onimderi в лице ИСЛАМКУЛОВА ЭЛЬМИРА КАСЫМБЕКОВНА</t>
  </si>
  <si>
    <t>Пополнение оборотных средств для пекарни и кондитерской</t>
  </si>
  <si>
    <t>ЕСЕЙ-АГРО</t>
  </si>
  <si>
    <t>Расширение деятельности по выращиванию зерновых и зернобобовых культур</t>
  </si>
  <si>
    <t>Коржумбаева К.С., в лице Коржумбаевой Кулзейнеп Сакказкызы</t>
  </si>
  <si>
    <t xml:space="preserve">Расширение деятельности прочей розничной торговли продуктами питания в специализированных магазинах, являющихся торговыми объектами, с торговой площадью менее 2000 кв.м </t>
  </si>
  <si>
    <t xml:space="preserve">Нұриман в лице Рысбекова Дархана Ерболатұлы </t>
  </si>
  <si>
    <t>Разведение лошадей</t>
  </si>
  <si>
    <t>Тимирязевский район</t>
  </si>
  <si>
    <t>ТИМЕРБУЛАТОВ РУСЛАН РАИСОВИЧ</t>
  </si>
  <si>
    <t>Расширение деятельности производства продуктов из мяса и мяса сельскохозяйственной птицы</t>
  </si>
  <si>
    <t>Ажар в лице Накишевой Ажар Жанболатовны</t>
  </si>
  <si>
    <t>ҚАЙРАТ в лице ШАМШИЕВА КАЙРАТА СЕРИКОВИЧА</t>
  </si>
  <si>
    <t>Пополнение оборотных средств для расширения продуктового магазина</t>
  </si>
  <si>
    <t>Компания Империя Заботы</t>
  </si>
  <si>
    <t>Пополнение оборотных средств для расширения оптовой торговли</t>
  </si>
  <si>
    <t>Kadihome в лице КӘКІМБЕК КАДИЛА</t>
  </si>
  <si>
    <t>Пополнение оборотных средств для расширения деятельности по пошиву текстильных изделии</t>
  </si>
  <si>
    <t>Хабиден в лице ХАБИДЕН АҚГҮЛ</t>
  </si>
  <si>
    <t>MEDICAL TECHNOLOGIES LTD</t>
  </si>
  <si>
    <t xml:space="preserve">Приобретение хирургического робота для деятельности по оптовой торговле медицинской техникой </t>
  </si>
  <si>
    <t>NUR-MAK.KO</t>
  </si>
  <si>
    <t>Приобретение оборудования для производства пищевых концентратов</t>
  </si>
  <si>
    <t>ТЕМІРҒАЛИЕВ в лице Темірғалиев Бексұлтан Құралұлы</t>
  </si>
  <si>
    <t>Развитие деятельности по аренде (субаренда) и управление собственной или арендованной жилой недвижимостью</t>
  </si>
  <si>
    <t>GMCA</t>
  </si>
  <si>
    <t>Инвестиции с целью открытия шахматной школы</t>
  </si>
  <si>
    <t>01 REGION</t>
  </si>
  <si>
    <t>Warehouse &amp; Logistiks Best</t>
  </si>
  <si>
    <t>Өскемен Агро-трейд</t>
  </si>
  <si>
    <t xml:space="preserve">Приобретение оборудования для производства кормов </t>
  </si>
  <si>
    <t>Пополнение оборотных средств для магазина</t>
  </si>
  <si>
    <t>БЕЙСЕУОВ в лице Бейсеуовой Нуржамал Бакдаулетовны</t>
  </si>
  <si>
    <t>Алтаева А. в лице Алтаевой Айсары Рзуановны</t>
  </si>
  <si>
    <t>Приобретение оборудования для производства прочей мебели</t>
  </si>
  <si>
    <t>Буртебаев Ж.Ж. в лице Буртебаева Жаслана Жаксыгалиевича</t>
  </si>
  <si>
    <t xml:space="preserve">Расширение деятельности ресторанов и предоставлению услуг по доставке продуктов питания </t>
  </si>
  <si>
    <t>ALI в лице Алькенова Эльмира Сейтхалиқызы</t>
  </si>
  <si>
    <t>Орынбай К. в лице Орынбай Қамар Махмудқызы</t>
  </si>
  <si>
    <t xml:space="preserve"> Расширение деятельности грузового автомобильного транспорта</t>
  </si>
  <si>
    <t>БЕРДЫБЕКОВА ИНДИРА ВАЛИХАНОВНА в лице БЕРДЫБЕКОВОЙ ИНДИРЫ ВАЛИХАНОВНОЙ</t>
  </si>
  <si>
    <t>ҚАЛДЫҒҰЛОВ АЙМҰРАТ  МАКСИМҰЛЫ в лице ҚАЛДЫҒҰЛОВА АЙМҰРАТА  МАКСИМҰЛЫ</t>
  </si>
  <si>
    <t>Инвестиции для создания нового компьютерного клуба</t>
  </si>
  <si>
    <t>AB-Group Astana</t>
  </si>
  <si>
    <t>Строительство гостиничного комплекса</t>
  </si>
  <si>
    <t>Приобретение движимые имущества в виде Тягача</t>
  </si>
  <si>
    <t>ESTE  в лице Перковой Екатерины Александровны</t>
  </si>
  <si>
    <t>Расширение текущей деятельности в сфере розничной торговли</t>
  </si>
  <si>
    <t>Грэмм Групп</t>
  </si>
  <si>
    <t>Развитие действующего бизнеса</t>
  </si>
  <si>
    <t>ДОСАЕВА в лице Досаевой Гульданы Жанабаевны</t>
  </si>
  <si>
    <t>Расширение деятельности по производству зеркал</t>
  </si>
  <si>
    <t>Норд-Агрохим</t>
  </si>
  <si>
    <t xml:space="preserve">Развитие торговой деятельсности </t>
  </si>
  <si>
    <t xml:space="preserve">Расширение стоматологической деятельности </t>
  </si>
  <si>
    <t>Береке в лице Темирбекова Нурдаулета Темирбековича</t>
  </si>
  <si>
    <t>Тажиева в лице Тажиевой Бибигуль Масатовны</t>
  </si>
  <si>
    <t>Приобретение коммерческого недвижимости</t>
  </si>
  <si>
    <t>Инновационный комплекс "Састобе"</t>
  </si>
  <si>
    <t>Строительство завода по производству каустической соды, ПВХ, карбида кальция в Туркестанской области</t>
  </si>
  <si>
    <t>Жезказган Г.А.</t>
  </si>
  <si>
    <t>АльфаТрансСтрой</t>
  </si>
  <si>
    <t>Для расширение производства приобрести оборудования и транспорта</t>
  </si>
  <si>
    <t>Евразийский Цемент</t>
  </si>
  <si>
    <t>Приобретение бетонного завода</t>
  </si>
  <si>
    <t>МК Евразия-Агро</t>
  </si>
  <si>
    <t>"Рамазан" в лице Рамазанова Максата Муратбековича</t>
  </si>
  <si>
    <t>Расширение производства деревянных изделий для строительства</t>
  </si>
  <si>
    <t>АЛИЕ в лице Абдураимовой Алие Умаралиевны</t>
  </si>
  <si>
    <t xml:space="preserve">Расширение деятельности продуктового магазина </t>
  </si>
  <si>
    <t>Расширение деятельности по оптовой торговле зерном, семенами и кормами для животных</t>
  </si>
  <si>
    <t>Ультрамедтех KZ</t>
  </si>
  <si>
    <t>Развитие деятельности по производству облучающего, электромедицинского и электротерапевтического оборудования</t>
  </si>
  <si>
    <t>Расширение деятельности по розничной торговле автомобилями и легкими автотранспортными средствами в торговых объектах с торговой площадью менее 2000 кв.м</t>
  </si>
  <si>
    <t>ALSat &amp; Partners</t>
  </si>
  <si>
    <t xml:space="preserve">Расширение деятельности по производству готовых кормов и оптовой торговли семян </t>
  </si>
  <si>
    <t>Жандос в лице Жекебаевой Бериккуль Нургалиевны</t>
  </si>
  <si>
    <t>АСЫЛ в лице Кенеевой Бактыгул Омарбековны</t>
  </si>
  <si>
    <t>26600-Производство облучающего, электромедицинского и электротерапевтического оборудования</t>
  </si>
  <si>
    <t>Сумма кредита (млн тг)</t>
  </si>
  <si>
    <t xml:space="preserve"> Сумма гарантии (млн тг)</t>
  </si>
  <si>
    <t>Гарантирование в рамках Гарантийного Фонда 1 (ГФ1)</t>
  </si>
  <si>
    <t xml:space="preserve">Количество   </t>
  </si>
  <si>
    <t>Настроить фильтр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</si>
</sst>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6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  <numFmt numFmtId="167" formatCode="#,##0,,"/>
    <numFmt numFmtId="168" formatCode="#,##0.0"/>
  </numFmts>
  <fonts count="16" x14ac:knownFonts="1">
    <font>
      <sz val="11"/>
      <color theme="1"/>
      <name val="Aptos Narrow"/>
      <family val="2"/>
      <charset val="204"/>
      <scheme val="minor"/>
    </font>
    <font>
      <sz val="11"/>
      <color theme="1"/>
      <name val="Aptos Narrow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b/>
      <sz val="11"/>
      <color theme="1"/>
      <name val="Aptos Narrow"/>
      <family val="2"/>
      <charset val="204"/>
      <scheme val="minor"/>
    </font>
    <font>
      <i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sz val="16"/>
      <color theme="1"/>
      <name val="Aptos Narrow"/>
      <family val="2"/>
      <scheme val="minor"/>
    </font>
    <font>
      <b/>
      <sz val="14"/>
      <color theme="6"/>
      <name val="Aptos Narrow"/>
      <family val="2"/>
      <scheme val="minor"/>
    </font>
    <font>
      <b/>
      <sz val="16"/>
      <color theme="6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14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165" fontId="2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5" fontId="3" fillId="0" borderId="2" xfId="1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3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0" fontId="4" fillId="2" borderId="0" xfId="0" applyFont="1" applyFill="1" applyAlignment="1">
      <alignment horizontal="center"/>
    </xf>
    <xf numFmtId="3" fontId="0" fillId="0" borderId="0" xfId="0" applyNumberForma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5" xfId="1" applyNumberFormat="1" applyFont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0" fillId="0" borderId="0" xfId="0" pivotButton="1"/>
    <xf numFmtId="167" fontId="0" fillId="0" borderId="0" xfId="0" applyNumberFormat="1"/>
    <xf numFmtId="0" fontId="0" fillId="0" borderId="0" xfId="0" applyAlignment="1">
      <alignment horizontal="left" indent="1"/>
    </xf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168" fontId="0" fillId="0" borderId="0" xfId="0" applyNumberFormat="1"/>
    <xf numFmtId="0" fontId="13" fillId="0" borderId="0" xfId="0" applyFont="1"/>
    <xf numFmtId="14" fontId="2" fillId="0" borderId="5" xfId="0" applyNumberFormat="1" applyFont="1" applyBorder="1" applyAlignment="1">
      <alignment horizontal="center"/>
    </xf>
    <xf numFmtId="168" fontId="8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6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</cellXfs>
  <cellStyles count="10">
    <cellStyle name="Обычный" xfId="0" builtinId="0"/>
    <cellStyle name="Обычный 2" xfId="3" xr:uid="{B638D858-3720-474A-8DD8-CAEB8E01049D}"/>
    <cellStyle name="Обычный 3" xfId="6" xr:uid="{27A4CE2A-FF3A-40E6-8794-65C3A388F6D4}"/>
    <cellStyle name="Обычный 4" xfId="9" xr:uid="{E360DD8A-0490-4EDC-B92B-F0F87324CFEC}"/>
    <cellStyle name="Обычный 5" xfId="2" xr:uid="{C3FCD792-52B8-42B4-A455-AE126601C2B0}"/>
    <cellStyle name="Процентный 2" xfId="5" xr:uid="{DE8C0FA1-0C65-40FF-9CE5-E4F728FCECFF}"/>
    <cellStyle name="Процентный 3" xfId="8" xr:uid="{AC0F4291-9437-45F8-BB8D-05F650E69B93}"/>
    <cellStyle name="Финансовый" xfId="1" builtinId="3"/>
    <cellStyle name="Финансовый 2" xfId="4" xr:uid="{43750737-C476-4C7A-8B92-301BD18D806A}"/>
    <cellStyle name="Финансовый 3" xfId="7" xr:uid="{761EF4D7-4444-4B2B-8ED8-31144A1949F5}"/>
  </cellStyles>
  <dxfs count="397"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14" formatCode="0.00%"/>
    </dxf>
    <dxf>
      <numFmt numFmtId="166" formatCode="0.0%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numFmt numFmtId="3" formatCode="#,##0"/>
    </dxf>
    <dxf>
      <numFmt numFmtId="3" formatCode="#,##0"/>
    </dxf>
    <dxf>
      <font>
        <b/>
      </font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14" formatCode="0.00%"/>
    </dxf>
    <dxf>
      <numFmt numFmtId="166" formatCode="0.0%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theme="9"/>
        </patternFill>
      </fill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alignment horizontal="center"/>
    </dxf>
    <dxf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numFmt numFmtId="165" formatCode="_-* #,##0_-;\-* #,##0_-;_-* &quot;-&quot;??_-;_-@_-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family val="1"/>
        <charset val="204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0" formatCode="General"/>
    </dxf>
    <dxf>
      <numFmt numFmtId="0" formatCode="General"/>
    </dxf>
    <dxf>
      <numFmt numFmtId="168" formatCode="#,##0.0"/>
    </dxf>
    <dxf>
      <alignment horizontal="center" vertical="bottom" textRotation="0" wrapText="0" indent="0" justifyLastLine="0" shrinkToFit="0" readingOrder="0"/>
    </dxf>
    <dxf>
      <numFmt numFmtId="166" formatCode="0.0%"/>
    </dxf>
    <dxf>
      <numFmt numFmtId="14" formatCode="0.00%"/>
    </dxf>
    <dxf>
      <numFmt numFmtId="167" formatCode="#,##0,,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67" formatCode="#,##0,,"/>
    </dxf>
    <dxf>
      <numFmt numFmtId="3" formatCode="#,##0"/>
    </dxf>
    <dxf>
      <numFmt numFmtId="167" formatCode="#,##0,,"/>
    </dxf>
    <dxf>
      <numFmt numFmtId="3" formatCode="#,##0"/>
    </dxf>
    <dxf>
      <numFmt numFmtId="3" formatCode="#,##0"/>
    </dxf>
    <dxf>
      <numFmt numFmtId="167" formatCode="#,##0,,"/>
    </dxf>
    <dxf>
      <fill>
        <patternFill patternType="solid">
          <bgColor theme="9"/>
        </patternFill>
      </fill>
    </dxf>
    <dxf>
      <alignment horizontal="center"/>
    </dxf>
    <dxf>
      <alignment horizontal="center"/>
    </dxf>
    <dxf>
      <font>
        <b/>
      </font>
    </dxf>
    <dxf>
      <font>
        <b/>
      </font>
    </dxf>
    <dxf>
      <alignment horizontal="center"/>
    </dxf>
    <dxf>
      <alignment horizontal="center"/>
    </dxf>
    <dxf>
      <font>
        <b/>
      </font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6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sz val="11"/>
        <color theme="1"/>
      </font>
      <border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5" defaultTableStyle="TableStyleMedium2" defaultPivotStyle="PivotStyleLight16">
    <tableStyle name="SlicerStyleLight1 2" pivot="0" table="0" count="10" xr9:uid="{B03D1754-3D60-4C72-B454-5F651B0F7E4A}">
      <tableStyleElement type="wholeTable" dxfId="396"/>
      <tableStyleElement type="headerRow" dxfId="395"/>
    </tableStyle>
    <tableStyle name="TimeSlicerStyleLight1 2" pivot="0" table="0" count="9" xr9:uid="{481CEA7C-8E7C-41DE-BB08-10B7E1B0B794}">
      <tableStyleElement type="wholeTable" dxfId="394"/>
      <tableStyleElement type="headerRow" dxfId="393"/>
    </tableStyle>
    <tableStyle name="SlicerStyleLight3 2" pivot="0" table="0" count="2" xr9:uid="{14F570A6-5BC5-453B-82EE-E91C931C065B}">
      <tableStyleElement type="wholeTable" dxfId="392"/>
      <tableStyleElement type="headerRow" dxfId="391"/>
    </tableStyle>
    <tableStyle name="SlicerStyleLight3 3" pivot="0" table="0" count="2" xr9:uid="{56234013-A154-42E1-AD67-524BBF462D44}">
      <tableStyleElement type="wholeTable" dxfId="390"/>
      <tableStyleElement type="headerRow" dxfId="389"/>
    </tableStyle>
    <tableStyle name="TimeSlicerStyleLight3 2" pivot="0" table="0" count="2" xr9:uid="{E28E9DEA-ABE7-4991-8313-197C9A940CCA}">
      <tableStyleElement type="wholeTable" dxfId="388"/>
      <tableStyleElement type="headerRow" dxfId="387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SlicerStyleLight1 2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A0A4C193-F2C1-4fcb-8827-314CF55A85BB}">
      <x15:dxfs count="7">
        <dxf>
          <fill>
            <patternFill patternType="solid">
              <fgColor theme="4" tint="0.39997558519241921"/>
              <bgColor theme="4" tint="0.39997558519241921"/>
            </patternFill>
          </fill>
          <border>
            <vertical/>
            <horizontal/>
          </border>
        </dxf>
        <dxf>
          <fill>
            <gradientFill degree="90">
              <stop position="0">
                <color theme="0" tint="-0.14999847407452621"/>
              </stop>
              <stop position="1">
                <color theme="0" tint="-0.14999847407452621"/>
              </stop>
            </gradientFill>
          </fill>
          <border>
            <vertical/>
            <horizontal/>
          </border>
        </dxf>
        <dxf>
          <fill>
            <gradientFill degree="90">
              <stop position="0">
                <color theme="4" tint="0.59999389629810485"/>
              </stop>
              <stop position="1">
                <color theme="4"/>
              </stop>
            </gradientFill>
          </fill>
          <border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9"/>
            <color theme="1" tint="0.499984740745262"/>
          </font>
          <border>
            <left/>
            <right/>
            <top/>
            <bottom/>
            <vertical/>
            <horizontal/>
          </border>
        </dxf>
        <dxf>
          <font>
            <sz val="10"/>
            <color theme="4" tint="-0.249977111117893"/>
          </font>
          <border>
            <left/>
            <right/>
            <top/>
            <bottom/>
            <vertical/>
            <horizontal/>
          </border>
        </dxf>
      </x15:dxfs>
    </ext>
    <ext xmlns:x15="http://schemas.microsoft.com/office/spreadsheetml/2010/11/main" uri="{9260A510-F301-46a8-8635-F512D64BE5F5}">
      <x15:timelineStyles defaultTimelineStyle="TimeSlicerStyleLight1">
        <x15:timelineStyle name="TimeSlicerStyleLight1 2">
          <x15:timelineStyleElements>
            <x15:timelineStyleElement type="selectionLabel" dxfId="6"/>
            <x15:timelineStyleElement type="timeLevel" dxfId="5"/>
            <x15:timelineStyleElement type="periodLabel1" dxfId="4"/>
            <x15:timelineStyleElement type="periodLabel2" dxfId="3"/>
            <x15:timelineStyleElement type="selectedTimeBlock" dxfId="2"/>
            <x15:timelineStyleElement type="unselectedTimeBlock" dxfId="1"/>
            <x15:timelineStyleElement type="selectedTimeBlockSpace" dxfId="0"/>
          </x15:timelineStyleElements>
        </x15:timelineStyle>
      </x15:timelineStyles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11/relationships/timelineCache" Target="timelineCaches/timelineCache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7/relationships/slicerCache" Target="slicerCaches/slicerCache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'Лимиты ГФ1'!$H$2</c:f>
              <c:strCache>
                <c:ptCount val="1"/>
                <c:pt idx="0">
                  <c:v>Освоено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1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ysClr val="windowText" lastClr="00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950-4397-B57F-4FA975824FF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'Лимиты ГФ1'!$C$3:$C$16</c:f>
              <c:strCache>
                <c:ptCount val="14"/>
                <c:pt idx="0">
                  <c:v>Народный Банк Казахстана</c:v>
                </c:pt>
                <c:pt idx="1">
                  <c:v>Банк Центркредит</c:v>
                </c:pt>
                <c:pt idx="2">
                  <c:v>Fortebank</c:v>
                </c:pt>
                <c:pt idx="3">
                  <c:v>Bank RBK</c:v>
                </c:pt>
                <c:pt idx="4">
                  <c:v>Bereke bank</c:v>
                </c:pt>
                <c:pt idx="5">
                  <c:v>Фридом Банк Казахстан</c:v>
                </c:pt>
                <c:pt idx="6">
                  <c:v>Alatau city bank</c:v>
                </c:pt>
                <c:pt idx="7">
                  <c:v>Евразийский Банк</c:v>
                </c:pt>
                <c:pt idx="8">
                  <c:v>Нурбанк</c:v>
                </c:pt>
                <c:pt idx="9">
                  <c:v>Исламский банк ADCB</c:v>
                </c:pt>
                <c:pt idx="10">
                  <c:v>BNK Bank</c:v>
                </c:pt>
                <c:pt idx="11">
                  <c:v>Аграрная кредитная корпорация</c:v>
                </c:pt>
                <c:pt idx="12">
                  <c:v>Фонд развития промышленности</c:v>
                </c:pt>
                <c:pt idx="13">
                  <c:v>Шинхан банк Казахстан</c:v>
                </c:pt>
              </c:strCache>
            </c:strRef>
          </c:cat>
          <c:val>
            <c:numRef>
              <c:f>'Лимиты ГФ1'!$H$3:$H$16</c:f>
              <c:numCache>
                <c:formatCode>#,##0</c:formatCode>
                <c:ptCount val="14"/>
                <c:pt idx="0">
                  <c:v>118321.99062898</c:v>
                </c:pt>
                <c:pt idx="1">
                  <c:v>100122.96878092001</c:v>
                </c:pt>
                <c:pt idx="2">
                  <c:v>49767.598750999998</c:v>
                </c:pt>
                <c:pt idx="3">
                  <c:v>8755.9543907499992</c:v>
                </c:pt>
                <c:pt idx="4">
                  <c:v>23244.822207000001</c:v>
                </c:pt>
                <c:pt idx="5">
                  <c:v>19854.201485580001</c:v>
                </c:pt>
                <c:pt idx="6">
                  <c:v>10326.395250940001</c:v>
                </c:pt>
                <c:pt idx="7">
                  <c:v>15966.957913</c:v>
                </c:pt>
                <c:pt idx="8">
                  <c:v>12413.732930600001</c:v>
                </c:pt>
                <c:pt idx="9">
                  <c:v>9600</c:v>
                </c:pt>
                <c:pt idx="10">
                  <c:v>40.003463000000004</c:v>
                </c:pt>
                <c:pt idx="11">
                  <c:v>3527</c:v>
                </c:pt>
                <c:pt idx="12">
                  <c:v>3585.3261770900003</c:v>
                </c:pt>
                <c:pt idx="1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597-4455-B542-FB74A65B7417}"/>
            </c:ext>
          </c:extLst>
        </c:ser>
        <c:ser>
          <c:idx val="2"/>
          <c:order val="2"/>
          <c:tx>
            <c:strRef>
              <c:f>'Лимиты ГФ1'!$I$2</c:f>
              <c:strCache>
                <c:ptCount val="1"/>
                <c:pt idx="0">
                  <c:v> Остаток лимита 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tint val="65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tint val="65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tint val="65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dLbls>
            <c:dLbl>
              <c:idx val="10"/>
              <c:layout>
                <c:manualLayout>
                  <c:x val="0"/>
                  <c:y val="-3.35534021623304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950-4397-B57F-4FA975824FF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'Лимиты ГФ1'!$C$3:$C$16</c:f>
              <c:strCache>
                <c:ptCount val="14"/>
                <c:pt idx="0">
                  <c:v>Народный Банк Казахстана</c:v>
                </c:pt>
                <c:pt idx="1">
                  <c:v>Банк Центркредит</c:v>
                </c:pt>
                <c:pt idx="2">
                  <c:v>Fortebank</c:v>
                </c:pt>
                <c:pt idx="3">
                  <c:v>Bank RBK</c:v>
                </c:pt>
                <c:pt idx="4">
                  <c:v>Bereke bank</c:v>
                </c:pt>
                <c:pt idx="5">
                  <c:v>Фридом Банк Казахстан</c:v>
                </c:pt>
                <c:pt idx="6">
                  <c:v>Alatau city bank</c:v>
                </c:pt>
                <c:pt idx="7">
                  <c:v>Евразийский Банк</c:v>
                </c:pt>
                <c:pt idx="8">
                  <c:v>Нурбанк</c:v>
                </c:pt>
                <c:pt idx="9">
                  <c:v>Исламский банк ADCB</c:v>
                </c:pt>
                <c:pt idx="10">
                  <c:v>BNK Bank</c:v>
                </c:pt>
                <c:pt idx="11">
                  <c:v>Аграрная кредитная корпорация</c:v>
                </c:pt>
                <c:pt idx="12">
                  <c:v>Фонд развития промышленности</c:v>
                </c:pt>
                <c:pt idx="13">
                  <c:v>Шинхан банк Казахстан</c:v>
                </c:pt>
              </c:strCache>
            </c:strRef>
          </c:cat>
          <c:val>
            <c:numRef>
              <c:f>'Лимиты ГФ1'!$I$3:$I$16</c:f>
              <c:numCache>
                <c:formatCode>#,##0</c:formatCode>
                <c:ptCount val="14"/>
                <c:pt idx="0">
                  <c:v>7678.0093710200017</c:v>
                </c:pt>
                <c:pt idx="1">
                  <c:v>6511.2078190799948</c:v>
                </c:pt>
                <c:pt idx="2">
                  <c:v>12569.077909</c:v>
                </c:pt>
                <c:pt idx="3">
                  <c:v>11244.045609250001</c:v>
                </c:pt>
                <c:pt idx="4">
                  <c:v>11120.066129000003</c:v>
                </c:pt>
                <c:pt idx="5">
                  <c:v>5085.1137144199965</c:v>
                </c:pt>
                <c:pt idx="6">
                  <c:v>4277.30230906</c:v>
                </c:pt>
                <c:pt idx="7">
                  <c:v>1793.0420869999998</c:v>
                </c:pt>
                <c:pt idx="8">
                  <c:v>1027.2733493999986</c:v>
                </c:pt>
                <c:pt idx="9">
                  <c:v>0</c:v>
                </c:pt>
                <c:pt idx="10">
                  <c:v>359.99653699999999</c:v>
                </c:pt>
                <c:pt idx="11">
                  <c:v>65205.414000000004</c:v>
                </c:pt>
                <c:pt idx="12">
                  <c:v>16414.673822910001</c:v>
                </c:pt>
                <c:pt idx="13" formatCode="#\ ##0.0">
                  <c:v>250.83627999999999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97-4455-B542-FB74A65B741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100"/>
        <c:axId val="1414326608"/>
        <c:axId val="1414327088"/>
      </c:barChart>
      <c:lineChart>
        <c:grouping val="standard"/>
        <c:varyColors val="0"/>
        <c:ser>
          <c:idx val="0"/>
          <c:order val="0"/>
          <c:tx>
            <c:strRef>
              <c:f>'Лимиты ГФ1'!$G$2</c:f>
              <c:strCache>
                <c:ptCount val="1"/>
                <c:pt idx="0">
                  <c:v>Общий лимит Фонд+БВУ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triangle"/>
            <c:size val="8"/>
            <c:spPr>
              <a:gradFill rotWithShape="1">
                <a:gsLst>
                  <a:gs pos="0">
                    <a:schemeClr val="accent1">
                      <a:shade val="65000"/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hade val="65000"/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shade val="65000"/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12700">
                <a:solidFill>
                  <a:schemeClr val="lt2"/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2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2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'Лимиты ГФ1'!$C$3:$C$16</c:f>
              <c:strCache>
                <c:ptCount val="14"/>
                <c:pt idx="0">
                  <c:v>Народный Банк Казахстана</c:v>
                </c:pt>
                <c:pt idx="1">
                  <c:v>Банк Центркредит</c:v>
                </c:pt>
                <c:pt idx="2">
                  <c:v>Fortebank</c:v>
                </c:pt>
                <c:pt idx="3">
                  <c:v>Bank RBK</c:v>
                </c:pt>
                <c:pt idx="4">
                  <c:v>Bereke bank</c:v>
                </c:pt>
                <c:pt idx="5">
                  <c:v>Фридом Банк Казахстан</c:v>
                </c:pt>
                <c:pt idx="6">
                  <c:v>Alatau city bank</c:v>
                </c:pt>
                <c:pt idx="7">
                  <c:v>Евразийский Банк</c:v>
                </c:pt>
                <c:pt idx="8">
                  <c:v>Нурбанк</c:v>
                </c:pt>
                <c:pt idx="9">
                  <c:v>Исламский банк ADCB</c:v>
                </c:pt>
                <c:pt idx="10">
                  <c:v>BNK Bank</c:v>
                </c:pt>
                <c:pt idx="11">
                  <c:v>Аграрная кредитная корпорация</c:v>
                </c:pt>
                <c:pt idx="12">
                  <c:v>Фонд развития промышленности</c:v>
                </c:pt>
                <c:pt idx="13">
                  <c:v>Шинхан банк Казахстан</c:v>
                </c:pt>
              </c:strCache>
            </c:strRef>
          </c:cat>
          <c:val>
            <c:numRef>
              <c:f>'Лимиты ГФ1'!$G$3:$G$16</c:f>
              <c:numCache>
                <c:formatCode>#,##0</c:formatCode>
                <c:ptCount val="14"/>
                <c:pt idx="0">
                  <c:v>126000</c:v>
                </c:pt>
                <c:pt idx="1">
                  <c:v>106634.17660000001</c:v>
                </c:pt>
                <c:pt idx="2">
                  <c:v>62336.676659999997</c:v>
                </c:pt>
                <c:pt idx="3">
                  <c:v>20000</c:v>
                </c:pt>
                <c:pt idx="4">
                  <c:v>34364.888336000004</c:v>
                </c:pt>
                <c:pt idx="5">
                  <c:v>24939.315199999997</c:v>
                </c:pt>
                <c:pt idx="6">
                  <c:v>14603.697560000001</c:v>
                </c:pt>
                <c:pt idx="7">
                  <c:v>17760</c:v>
                </c:pt>
                <c:pt idx="8">
                  <c:v>13441.00628</c:v>
                </c:pt>
                <c:pt idx="9">
                  <c:v>9600</c:v>
                </c:pt>
                <c:pt idx="10">
                  <c:v>400</c:v>
                </c:pt>
                <c:pt idx="11">
                  <c:v>68732.414000000004</c:v>
                </c:pt>
                <c:pt idx="12">
                  <c:v>20000</c:v>
                </c:pt>
                <c:pt idx="13" formatCode="#\ ##0.0">
                  <c:v>250.83627999999999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97-4455-B542-FB74A65B741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2009616992"/>
        <c:axId val="2009625632"/>
      </c:lineChart>
      <c:catAx>
        <c:axId val="1414326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14327088"/>
        <c:crosses val="autoZero"/>
        <c:auto val="1"/>
        <c:lblAlgn val="ctr"/>
        <c:lblOffset val="100"/>
        <c:noMultiLvlLbl val="0"/>
      </c:catAx>
      <c:valAx>
        <c:axId val="1414327088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14326608"/>
        <c:crosses val="autoZero"/>
        <c:crossBetween val="between"/>
      </c:valAx>
      <c:valAx>
        <c:axId val="2009625632"/>
        <c:scaling>
          <c:orientation val="minMax"/>
          <c:min val="-7000000"/>
        </c:scaling>
        <c:delete val="0"/>
        <c:axPos val="r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2009616992"/>
        <c:crosses val="max"/>
        <c:crossBetween val="between"/>
        <c:minorUnit val="200000"/>
      </c:valAx>
      <c:catAx>
        <c:axId val="2009616992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096256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[Отчет по лимитам и поддержке СЧП по ГФ 28.05.2026.xlsm]Лист1!Сводная таблица1</c:name>
    <c:fmtId val="7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3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Лист1!$B$3</c:f>
              <c:strCache>
                <c:ptCount val="1"/>
                <c:pt idx="0">
                  <c:v>Итог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3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3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Лист1!$A$4:$A$20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Лист1!$B$4:$B$20</c:f>
              <c:numCache>
                <c:formatCode>_-* #\ ##0_-;\-* #\ ##0_-;_-* "-"??_-;_-@_-</c:formatCode>
                <c:ptCount val="14"/>
                <c:pt idx="0">
                  <c:v>19257301400</c:v>
                </c:pt>
                <c:pt idx="1">
                  <c:v>33691519199.779999</c:v>
                </c:pt>
                <c:pt idx="2">
                  <c:v>47195106698</c:v>
                </c:pt>
                <c:pt idx="3">
                  <c:v>61056177464</c:v>
                </c:pt>
                <c:pt idx="4">
                  <c:v>45003849517</c:v>
                </c:pt>
                <c:pt idx="5">
                  <c:v>59658130097.029999</c:v>
                </c:pt>
                <c:pt idx="6">
                  <c:v>68289261367.739998</c:v>
                </c:pt>
                <c:pt idx="7">
                  <c:v>64235849720.209999</c:v>
                </c:pt>
                <c:pt idx="8">
                  <c:v>111426000477.35001</c:v>
                </c:pt>
                <c:pt idx="9">
                  <c:v>20897397636.610001</c:v>
                </c:pt>
                <c:pt idx="10">
                  <c:v>28939536778</c:v>
                </c:pt>
                <c:pt idx="11">
                  <c:v>43223753180</c:v>
                </c:pt>
                <c:pt idx="12">
                  <c:v>59174584247.309998</c:v>
                </c:pt>
                <c:pt idx="13">
                  <c:v>31318458794.130001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56-4E30-88C0-C93109AD07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1255232"/>
        <c:axId val="1891263392"/>
      </c:lineChart>
      <c:catAx>
        <c:axId val="189125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263392"/>
        <c:crosses val="autoZero"/>
        <c:auto val="1"/>
        <c:lblAlgn val="ctr"/>
        <c:lblOffset val="100"/>
        <c:noMultiLvlLbl val="0"/>
      </c:catAx>
      <c:valAx>
        <c:axId val="1891263392"/>
        <c:scaling>
          <c:orientation val="minMax"/>
        </c:scaling>
        <c:delete val="1"/>
        <c:axPos val="l"/>
        <c:numFmt formatCode="_-* #\ ##0_-;\-* #\ ##0_-;_-* &quot;-&quot;??_-;_-@_-" sourceLinked="1"/>
        <c:majorTickMark val="none"/>
        <c:minorTickMark val="none"/>
        <c:tickLblPos val="nextTo"/>
        <c:crossAx val="1891255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таблица2</c:name>
    <c:fmtId val="14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Лист1!$B$45</c:f>
              <c:strCache>
                <c:ptCount val="1"/>
                <c:pt idx="0">
                  <c:v>Итог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Лист1!$A$46:$A$62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Лист1!$B$46:$B$62</c:f>
              <c:numCache>
                <c:formatCode>#,##0</c:formatCode>
                <c:ptCount val="14"/>
                <c:pt idx="0">
                  <c:v>169</c:v>
                </c:pt>
                <c:pt idx="1">
                  <c:v>285</c:v>
                </c:pt>
                <c:pt idx="2">
                  <c:v>283</c:v>
                </c:pt>
                <c:pt idx="3">
                  <c:v>273</c:v>
                </c:pt>
                <c:pt idx="4">
                  <c:v>279</c:v>
                </c:pt>
                <c:pt idx="5">
                  <c:v>244</c:v>
                </c:pt>
                <c:pt idx="6">
                  <c:v>359</c:v>
                </c:pt>
                <c:pt idx="7">
                  <c:v>325</c:v>
                </c:pt>
                <c:pt idx="8">
                  <c:v>887</c:v>
                </c:pt>
                <c:pt idx="9">
                  <c:v>140</c:v>
                </c:pt>
                <c:pt idx="10">
                  <c:v>175</c:v>
                </c:pt>
                <c:pt idx="11">
                  <c:v>262</c:v>
                </c:pt>
                <c:pt idx="12">
                  <c:v>241</c:v>
                </c:pt>
                <c:pt idx="13">
                  <c:v>145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E3A-49C0-8F6F-5951297973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91187552"/>
        <c:axId val="1891188032"/>
      </c:lineChart>
      <c:catAx>
        <c:axId val="1891187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188032"/>
        <c:crosses val="autoZero"/>
        <c:auto val="1"/>
        <c:lblAlgn val="ctr"/>
        <c:lblOffset val="100"/>
        <c:noMultiLvlLbl val="0"/>
      </c:catAx>
      <c:valAx>
        <c:axId val="1891188032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891187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таблица3</c:name>
    <c:fmtId val="20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Лист1!$B$85</c:f>
              <c:strCache>
                <c:ptCount val="1"/>
                <c:pt idx="0">
                  <c:v>Итог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>
                <a:solidFill>
                  <a:schemeClr val="accent1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cat>
            <c:multiLvlStrRef>
              <c:f>Лист1!$A$86:$A$102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Лист1!$B$86:$B$102</c:f>
              <c:numCache>
                <c:formatCode>#,##0</c:formatCode>
                <c:ptCount val="14"/>
                <c:pt idx="0">
                  <c:v>9122223619.6700001</c:v>
                </c:pt>
                <c:pt idx="1">
                  <c:v>17994907682.380001</c:v>
                </c:pt>
                <c:pt idx="2">
                  <c:v>28329811960.919998</c:v>
                </c:pt>
                <c:pt idx="3">
                  <c:v>31453884323</c:v>
                </c:pt>
                <c:pt idx="4">
                  <c:v>25429130795</c:v>
                </c:pt>
                <c:pt idx="5">
                  <c:v>33033666245.490002</c:v>
                </c:pt>
                <c:pt idx="6">
                  <c:v>39313147961.809998</c:v>
                </c:pt>
                <c:pt idx="7">
                  <c:v>37979441634.459991</c:v>
                </c:pt>
                <c:pt idx="8">
                  <c:v>60214905662.020004</c:v>
                </c:pt>
                <c:pt idx="9">
                  <c:v>11232794664.790001</c:v>
                </c:pt>
                <c:pt idx="10">
                  <c:v>15017251672.870001</c:v>
                </c:pt>
                <c:pt idx="11">
                  <c:v>20771265027</c:v>
                </c:pt>
                <c:pt idx="12">
                  <c:v>27856226508.110001</c:v>
                </c:pt>
                <c:pt idx="13">
                  <c:v>17778294221.34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306-4F98-A71D-31F05B805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69084672"/>
        <c:axId val="1969085152"/>
      </c:lineChart>
      <c:catAx>
        <c:axId val="196908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69085152"/>
        <c:crosses val="autoZero"/>
        <c:auto val="1"/>
        <c:lblAlgn val="ctr"/>
        <c:lblOffset val="100"/>
        <c:noMultiLvlLbl val="0"/>
      </c:catAx>
      <c:valAx>
        <c:axId val="1969085152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9690846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[Отчет по лимитам и поддержке СЧП по ГФ 28.05.2026.xlsm]Лист1!Сводная таблица6</c:name>
    <c:fmtId val="3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Количество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4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Лист1!$B$143</c:f>
              <c:strCache>
                <c:ptCount val="1"/>
                <c:pt idx="0">
                  <c:v>Итог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Лист1!$A$144:$A$161</c:f>
              <c:strCache>
                <c:ptCount val="17"/>
                <c:pt idx="0">
                  <c:v>C-Обрабатывающая промышленность</c:v>
                </c:pt>
                <c:pt idx="1">
                  <c:v>H-Транспорт и складирование</c:v>
                </c:pt>
                <c:pt idx="2">
                  <c:v>G-Оптовая и розничная торговля; ремонт автомобилей и мотоциклов</c:v>
                </c:pt>
                <c:pt idx="3">
                  <c:v>I-Предоставление услуг по проживанию и питанию</c:v>
                </c:pt>
                <c:pt idx="4">
                  <c:v>P-Образование</c:v>
                </c:pt>
                <c:pt idx="5">
                  <c:v>Q-Здравоохранение и социальное обслуживание населения</c:v>
                </c:pt>
                <c:pt idx="6">
                  <c:v>F-Строительство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S-Предоставление прочих видов услуг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M-Профессиональная, научная и техническая деятельность</c:v>
                </c:pt>
                <c:pt idx="13">
                  <c:v>J-Информация и связь</c:v>
                </c:pt>
                <c:pt idx="14">
                  <c:v>B-Горнодобывающая промышленность и разработка карьеров</c:v>
                </c:pt>
                <c:pt idx="15">
                  <c:v>E-Водоснабжение; сбор, обработка и удаление отходов, деятельность по ликвидации загрязнений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Лист1!$B$144:$B$161</c:f>
              <c:numCache>
                <c:formatCode>#,##0</c:formatCode>
                <c:ptCount val="17"/>
                <c:pt idx="0">
                  <c:v>1264</c:v>
                </c:pt>
                <c:pt idx="1">
                  <c:v>887</c:v>
                </c:pt>
                <c:pt idx="2">
                  <c:v>656</c:v>
                </c:pt>
                <c:pt idx="3">
                  <c:v>286</c:v>
                </c:pt>
                <c:pt idx="4">
                  <c:v>251</c:v>
                </c:pt>
                <c:pt idx="5">
                  <c:v>156</c:v>
                </c:pt>
                <c:pt idx="6">
                  <c:v>130</c:v>
                </c:pt>
                <c:pt idx="7">
                  <c:v>127</c:v>
                </c:pt>
                <c:pt idx="8">
                  <c:v>97</c:v>
                </c:pt>
                <c:pt idx="9">
                  <c:v>49</c:v>
                </c:pt>
                <c:pt idx="10">
                  <c:v>46</c:v>
                </c:pt>
                <c:pt idx="11">
                  <c:v>43</c:v>
                </c:pt>
                <c:pt idx="12">
                  <c:v>27</c:v>
                </c:pt>
                <c:pt idx="13">
                  <c:v>15</c:v>
                </c:pt>
                <c:pt idx="14">
                  <c:v>15</c:v>
                </c:pt>
                <c:pt idx="15">
                  <c:v>13</c:v>
                </c:pt>
                <c:pt idx="1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525-4646-9BC2-2A88E038416C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-27"/>
        <c:axId val="1090957615"/>
        <c:axId val="1090958095"/>
      </c:barChart>
      <c:catAx>
        <c:axId val="1090957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8095"/>
        <c:crosses val="autoZero"/>
        <c:auto val="1"/>
        <c:lblAlgn val="ctr"/>
        <c:lblOffset val="100"/>
        <c:noMultiLvlLbl val="0"/>
      </c:catAx>
      <c:valAx>
        <c:axId val="1090958095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b="1"/>
              <a:t>Динамика</a:t>
            </a:r>
            <a:r>
              <a:rPr lang="ru-RU" b="1" baseline="0"/>
              <a:t> по области реализации проектов</a:t>
            </a:r>
            <a:r>
              <a:rPr lang="en-US" b="1" baseline="0"/>
              <a:t>, </a:t>
            </a:r>
            <a:r>
              <a:rPr lang="ru-RU" b="1" baseline="0"/>
              <a:t>сумма кредита</a:t>
            </a:r>
            <a:endParaRPr lang="ru-RU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ubbleChart>
        <c:varyColors val="0"/>
        <c:ser>
          <c:idx val="0"/>
          <c:order val="0"/>
          <c:tx>
            <c:v>Сумма кредита</c:v>
          </c:tx>
          <c:spPr>
            <a:solidFill>
              <a:schemeClr val="accent1">
                <a:alpha val="7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D8AD9DAD-8C83-4E90-9382-385351AD96F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0-A6FB-4932-BD35-4269DDE257F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47FECA43-AC30-4470-8F08-FE79DC88688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A6FB-4932-BD35-4269DDE257F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E6355DA-870C-49BE-8F82-33E01D3DCC4D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6FB-4932-BD35-4269DDE257FF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050E8E8-BB47-4BC3-AD35-8AB8639D22C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6FB-4932-BD35-4269DDE257FF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3EF7242-AB8E-4A89-8AC3-BF8418A24E5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6FB-4932-BD35-4269DDE257FF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728EB52-A60D-422C-A4FB-856986E6A3E0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6FB-4932-BD35-4269DDE257FF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F5B094E-8D50-4389-92B0-E631159B0F7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6FB-4932-BD35-4269DDE257FF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4E5AF2E-FC58-44EC-B13B-9C3C0CA3AA8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A6FB-4932-BD35-4269DDE257FF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EE39C8A3-64A9-4DFA-BEA4-F13E125FC17A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6FB-4932-BD35-4269DDE257FF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B576A8A-2E79-45D7-9C9F-A530356D71D4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A6FB-4932-BD35-4269DDE257FF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9F1718F-18AF-465F-8E5A-931CAC238447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A6FB-4932-BD35-4269DDE257FF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F5860D21-B70B-4707-A336-AACE57422DDA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A6FB-4932-BD35-4269DDE257FF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40822D0D-0FBC-4B9D-9618-4C6931536F56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A6FB-4932-BD35-4269DDE257FF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22398AC4-A381-470C-9618-47FAAC07EA2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A6FB-4932-BD35-4269DDE257FF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579405E4-D99A-4AC8-9F3F-FE0BF1B1E36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A6FB-4932-BD35-4269DDE257FF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B4E19D3C-4A93-4475-B45C-53BCA8D2CD99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A6FB-4932-BD35-4269DDE257FF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94DA46AE-5C1A-4D75-912D-D894F1D3690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A6FB-4932-BD35-4269DDE257FF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F22A84B4-53A8-4CF2-894B-AEDA81396BFC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A6FB-4932-BD35-4269DDE257FF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E916D015-ABF9-46CE-8198-BCA2E204743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A6FB-4932-BD35-4269DDE257FF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7FF81E87-AF63-4D15-997B-A3BC864ED66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A6FB-4932-BD35-4269DDE257FF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xVal>
            <c:numRef>
              <c:f>Лист1!$G$117:$G$136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Лист1!$H$117:$H$136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Лист1!$F$117:$F$136</c:f>
              <c:numCache>
                <c:formatCode>#\ ##0.0</c:formatCode>
                <c:ptCount val="20"/>
                <c:pt idx="0">
                  <c:v>31104099033.700001</c:v>
                </c:pt>
                <c:pt idx="1">
                  <c:v>42929613918.479996</c:v>
                </c:pt>
                <c:pt idx="2">
                  <c:v>50025328000</c:v>
                </c:pt>
                <c:pt idx="3">
                  <c:v>32489759090.310001</c:v>
                </c:pt>
                <c:pt idx="4">
                  <c:v>24447458641</c:v>
                </c:pt>
                <c:pt idx="5">
                  <c:v>93143360979</c:v>
                </c:pt>
                <c:pt idx="6">
                  <c:v>104660069217.29001</c:v>
                </c:pt>
                <c:pt idx="7">
                  <c:v>30140843955.610001</c:v>
                </c:pt>
                <c:pt idx="8">
                  <c:v>22749903000</c:v>
                </c:pt>
                <c:pt idx="9">
                  <c:v>26701499852.779999</c:v>
                </c:pt>
                <c:pt idx="10">
                  <c:v>25921124334</c:v>
                </c:pt>
                <c:pt idx="11">
                  <c:v>48715792236</c:v>
                </c:pt>
                <c:pt idx="12">
                  <c:v>15254377933</c:v>
                </c:pt>
                <c:pt idx="13">
                  <c:v>30321009472.349998</c:v>
                </c:pt>
                <c:pt idx="14">
                  <c:v>23689892894.510002</c:v>
                </c:pt>
                <c:pt idx="15">
                  <c:v>10101101184</c:v>
                </c:pt>
                <c:pt idx="16">
                  <c:v>5924344400</c:v>
                </c:pt>
                <c:pt idx="17">
                  <c:v>31819530216.130001</c:v>
                </c:pt>
                <c:pt idx="18">
                  <c:v>15168845320</c:v>
                </c:pt>
                <c:pt idx="19">
                  <c:v>28058972899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Лист1!$I$117:$I$136</c15:f>
                <c15:dlblRangeCache>
                  <c:ptCount val="20"/>
                  <c:pt idx="0">
                    <c:v>Акмолинская область
31 104 млн т</c:v>
                  </c:pt>
                  <c:pt idx="1">
                    <c:v>Актюбинская область
42 930 млн т</c:v>
                  </c:pt>
                  <c:pt idx="2">
                    <c:v>Алматинская область
50 025 млн т</c:v>
                  </c:pt>
                  <c:pt idx="3">
                    <c:v>Атырауская область
32 490 млн т</c:v>
                  </c:pt>
                  <c:pt idx="4">
                    <c:v>Восточно-Казахстанская область
24 447 млн т</c:v>
                  </c:pt>
                  <c:pt idx="5">
                    <c:v>г.Алматы
93 143 млн т</c:v>
                  </c:pt>
                  <c:pt idx="6">
                    <c:v>г.Астана
104 660 млн т</c:v>
                  </c:pt>
                  <c:pt idx="7">
                    <c:v>г.Шымкент
30 141 млн т</c:v>
                  </c:pt>
                  <c:pt idx="8">
                    <c:v>Жамбылская область
22 750 млн т</c:v>
                  </c:pt>
                  <c:pt idx="9">
                    <c:v>Западно-Казахстанская область
26 701 млн т</c:v>
                  </c:pt>
                  <c:pt idx="10">
                    <c:v>Карагандинская область
25 921 млн т</c:v>
                  </c:pt>
                  <c:pt idx="11">
                    <c:v>Костанайская область
48 716 млн т</c:v>
                  </c:pt>
                  <c:pt idx="12">
                    <c:v>Кызылординская область
15 254 млн т</c:v>
                  </c:pt>
                  <c:pt idx="13">
                    <c:v>Мангистауская область
30 321 млн т</c:v>
                  </c:pt>
                  <c:pt idx="14">
                    <c:v>Область Абай
23 690 млн т</c:v>
                  </c:pt>
                  <c:pt idx="15">
                    <c:v>Область Жетiсу
10 101 млн т</c:v>
                  </c:pt>
                  <c:pt idx="16">
                    <c:v>Область Улытау
5 924 млн т</c:v>
                  </c:pt>
                  <c:pt idx="17">
                    <c:v>Павлодарская область
31 820 млн т</c:v>
                  </c:pt>
                  <c:pt idx="18">
                    <c:v>Северо-Казахстанская область
15 169 млн т</c:v>
                  </c:pt>
                  <c:pt idx="19">
                    <c:v>Туркестанская область
28 059 млн т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4-A6FB-4932-BD35-4269DDE257FF}"/>
            </c:ext>
          </c:extLst>
        </c:ser>
        <c:ser>
          <c:idx val="1"/>
          <c:order val="1"/>
          <c:tx>
            <c:v>макс</c:v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[1]Регионы!$G$3:$G$22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[1]Регионы!$H$3:$H$22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[1]Регионы!$J$3:$J$22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5-A6FB-4932-BD35-4269DDE257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0"/>
        <c:showNegBubbles val="0"/>
        <c:axId val="874834255"/>
        <c:axId val="1633628911"/>
      </c:bubbleChart>
      <c:valAx>
        <c:axId val="874834255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1633628911"/>
        <c:crosses val="autoZero"/>
        <c:crossBetween val="midCat"/>
      </c:valAx>
      <c:valAx>
        <c:axId val="1633628911"/>
        <c:scaling>
          <c:orientation val="minMax"/>
          <c:max val="100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874834255"/>
        <c:crosses val="autoZero"/>
        <c:crossBetween val="midCat"/>
      </c:valAx>
      <c:spPr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[Отчет по лимитам и поддержке СЧП по ГФ 28.05.2026.xlsm]Лист1!Сводная таблица7</c:name>
    <c:fmtId val="4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Сумма кредита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4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Лист1!$B$166</c:f>
              <c:strCache>
                <c:ptCount val="1"/>
                <c:pt idx="0">
                  <c:v>Итог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Лист1!$A$167:$A$184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P-Образование</c:v>
                </c:pt>
                <c:pt idx="6">
                  <c:v>Q-Здравоохранение и социальное обслуживание населения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J-Информация и связь</c:v>
                </c:pt>
                <c:pt idx="13">
                  <c:v>E-Водоснабжение; сбор, обработка и удаление отходов, деятельность по ликвидации загрязнений</c:v>
                </c:pt>
                <c:pt idx="14">
                  <c:v>M-Профессиональная, научная и техническая деятельность</c:v>
                </c:pt>
                <c:pt idx="15">
                  <c:v>S-Предоставление прочих видов услуг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Лист1!$B$167:$B$184</c:f>
              <c:numCache>
                <c:formatCode>#,##0</c:formatCode>
                <c:ptCount val="17"/>
                <c:pt idx="0">
                  <c:v>271426401718.87</c:v>
                </c:pt>
                <c:pt idx="1">
                  <c:v>101519662733.48</c:v>
                </c:pt>
                <c:pt idx="2">
                  <c:v>77831640431.51001</c:v>
                </c:pt>
                <c:pt idx="3">
                  <c:v>51109002826.959999</c:v>
                </c:pt>
                <c:pt idx="4">
                  <c:v>42595228414.309998</c:v>
                </c:pt>
                <c:pt idx="5">
                  <c:v>30903128828</c:v>
                </c:pt>
                <c:pt idx="6">
                  <c:v>30450254758.029999</c:v>
                </c:pt>
                <c:pt idx="7">
                  <c:v>26549948110</c:v>
                </c:pt>
                <c:pt idx="8">
                  <c:v>16837611100</c:v>
                </c:pt>
                <c:pt idx="9">
                  <c:v>11853334000</c:v>
                </c:pt>
                <c:pt idx="10">
                  <c:v>6424687974</c:v>
                </c:pt>
                <c:pt idx="11">
                  <c:v>5482070000</c:v>
                </c:pt>
                <c:pt idx="12">
                  <c:v>5109400000</c:v>
                </c:pt>
                <c:pt idx="13">
                  <c:v>4664350000</c:v>
                </c:pt>
                <c:pt idx="14">
                  <c:v>3890735320</c:v>
                </c:pt>
                <c:pt idx="15">
                  <c:v>3864466888</c:v>
                </c:pt>
                <c:pt idx="16">
                  <c:v>2855003474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BC-430F-AE92-98771F589615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-27"/>
        <c:axId val="1991970816"/>
        <c:axId val="1991960736"/>
      </c:barChart>
      <c:catAx>
        <c:axId val="199197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60736"/>
        <c:crosses val="autoZero"/>
        <c:auto val="1"/>
        <c:lblAlgn val="ctr"/>
        <c:lblOffset val="100"/>
        <c:noMultiLvlLbl val="0"/>
      </c:catAx>
      <c:valAx>
        <c:axId val="1991960736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7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pivotSource>
    <c:name>[Отчет по лимитам и поддержке СЧП по ГФ 28.05.2026.xlsm]Лист1!Сводная таблица8</c:name>
    <c:fmtId val="5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Сумма гарантии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4">
                  <a:satMod val="103000"/>
                  <a:lumMod val="102000"/>
                  <a:tint val="94000"/>
                </a:schemeClr>
              </a:gs>
              <a:gs pos="50000">
                <a:schemeClr val="accent4">
                  <a:satMod val="110000"/>
                  <a:lumMod val="100000"/>
                  <a:shade val="100000"/>
                </a:schemeClr>
              </a:gs>
              <a:gs pos="100000">
                <a:schemeClr val="accent4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 w="34925" cap="rnd">
            <a:solidFill>
              <a:schemeClr val="accent4"/>
            </a:solidFill>
            <a:round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4">
                    <a:shade val="76000"/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hade val="76000"/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shade val="76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 w="9525">
              <a:solidFill>
                <a:schemeClr val="accent4">
                  <a:shade val="76000"/>
                </a:schemeClr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Лист1!$B$191</c:f>
              <c:strCache>
                <c:ptCount val="1"/>
                <c:pt idx="0">
                  <c:v>Итог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Лист1!$A$192:$A$209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Q-Здравоохранение и социальное обслуживание населения</c:v>
                </c:pt>
                <c:pt idx="6">
                  <c:v>P-Образование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J-Информация и связь</c:v>
                </c:pt>
                <c:pt idx="12">
                  <c:v>E-Водоснабжение; сбор, обработка и удаление отходов, деятельность по ликвидации загрязнений</c:v>
                </c:pt>
                <c:pt idx="13">
                  <c:v>N-Деятельность в области административного и вспомогательного обслуживания</c:v>
                </c:pt>
                <c:pt idx="14">
                  <c:v>M-Профессиональная, научная и техническая деятельность</c:v>
                </c:pt>
                <c:pt idx="15">
                  <c:v>S-Предоставление прочих видов услуг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Лист1!$B$192:$B$209</c:f>
              <c:numCache>
                <c:formatCode>#,##0</c:formatCode>
                <c:ptCount val="17"/>
                <c:pt idx="0">
                  <c:v>150312988260.12003</c:v>
                </c:pt>
                <c:pt idx="1">
                  <c:v>57375965582.949997</c:v>
                </c:pt>
                <c:pt idx="2">
                  <c:v>45258141904.68</c:v>
                </c:pt>
                <c:pt idx="3">
                  <c:v>27077277473.910004</c:v>
                </c:pt>
                <c:pt idx="4">
                  <c:v>20725683854.43</c:v>
                </c:pt>
                <c:pt idx="5">
                  <c:v>16589357297</c:v>
                </c:pt>
                <c:pt idx="6">
                  <c:v>12728347407.5</c:v>
                </c:pt>
                <c:pt idx="7">
                  <c:v>12412872903</c:v>
                </c:pt>
                <c:pt idx="8">
                  <c:v>7084421495.6700001</c:v>
                </c:pt>
                <c:pt idx="9">
                  <c:v>6748238160</c:v>
                </c:pt>
                <c:pt idx="10">
                  <c:v>4001578864</c:v>
                </c:pt>
                <c:pt idx="11">
                  <c:v>3740638515</c:v>
                </c:pt>
                <c:pt idx="12">
                  <c:v>3171624700</c:v>
                </c:pt>
                <c:pt idx="13">
                  <c:v>2603916676.5999999</c:v>
                </c:pt>
                <c:pt idx="14">
                  <c:v>1946314122</c:v>
                </c:pt>
                <c:pt idx="15">
                  <c:v>1920557752</c:v>
                </c:pt>
                <c:pt idx="16">
                  <c:v>1829027010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98-4F1C-B5C6-DC6E802B905E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65"/>
        <c:overlap val="-27"/>
        <c:axId val="1405404591"/>
        <c:axId val="1405405071"/>
      </c:barChart>
      <c:catAx>
        <c:axId val="1405404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5071"/>
        <c:crosses val="autoZero"/>
        <c:auto val="1"/>
        <c:lblAlgn val="ctr"/>
        <c:lblOffset val="100"/>
        <c:noMultiLvlLbl val="0"/>
      </c:catAx>
      <c:valAx>
        <c:axId val="140540507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4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таблица9</c:name>
    <c:fmtId val="56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Количество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noFill/>
            <a:round/>
          </a:ln>
          <a:effectLst/>
        </c:spPr>
        <c:marker>
          <c:symbol val="circle"/>
          <c:size val="11"/>
          <c:spPr>
            <a:solidFill>
              <a:schemeClr val="accent1"/>
            </a:solidFill>
            <a:ln w="50800">
              <a:solidFill>
                <a:schemeClr val="bg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Лист1!$B$215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chemeClr val="accent1"/>
              </a:solidFill>
              <a:ln w="50800">
                <a:solidFill>
                  <a:schemeClr val="bg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Лист1!$A$216:$A$229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"Alatau City Bank"</c:v>
                </c:pt>
                <c:pt idx="4">
                  <c:v>АО "Нурбанк"</c:v>
                </c:pt>
                <c:pt idx="5">
                  <c:v>АО "Евразийский банк"</c:v>
                </c:pt>
                <c:pt idx="6">
                  <c:v>АО «Bereke Bank» (дочерний банк Lesha Bank LLC (Public))</c:v>
                </c:pt>
                <c:pt idx="7">
                  <c:v>АО "Банк "Bank RBK"</c:v>
                </c:pt>
                <c:pt idx="8">
                  <c:v>АО "Фридом Банк Казахстан"</c:v>
                </c:pt>
                <c:pt idx="9">
                  <c:v>Аграрная кредитная корпорация</c:v>
                </c:pt>
                <c:pt idx="10">
                  <c:v>АО "Фонд развития промышленности" (ранее БРК-Лизинг)</c:v>
                </c:pt>
                <c:pt idx="11">
                  <c:v>АО "Исламский Банк "ADCB"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Лист1!$B$216:$B$229</c:f>
              <c:numCache>
                <c:formatCode>#,##0</c:formatCode>
                <c:ptCount val="13"/>
                <c:pt idx="0">
                  <c:v>1865</c:v>
                </c:pt>
                <c:pt idx="1">
                  <c:v>933</c:v>
                </c:pt>
                <c:pt idx="2">
                  <c:v>407</c:v>
                </c:pt>
                <c:pt idx="3">
                  <c:v>364</c:v>
                </c:pt>
                <c:pt idx="4">
                  <c:v>143</c:v>
                </c:pt>
                <c:pt idx="5">
                  <c:v>129</c:v>
                </c:pt>
                <c:pt idx="6">
                  <c:v>119</c:v>
                </c:pt>
                <c:pt idx="7">
                  <c:v>56</c:v>
                </c:pt>
                <c:pt idx="8">
                  <c:v>33</c:v>
                </c:pt>
                <c:pt idx="9">
                  <c:v>8</c:v>
                </c:pt>
                <c:pt idx="10">
                  <c:v>4</c:v>
                </c:pt>
                <c:pt idx="11">
                  <c:v>4</c:v>
                </c:pt>
                <c:pt idx="1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E76-40EC-9C47-104902F84D02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203200" cap="flat" cmpd="sng" algn="ctr">
              <a:gradFill>
                <a:gsLst>
                  <a:gs pos="0">
                    <a:schemeClr val="tx1">
                      <a:lumMod val="50000"/>
                      <a:lumOff val="50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dropLines>
        <c:marker val="1"/>
        <c:smooth val="0"/>
        <c:axId val="1485222655"/>
        <c:axId val="1485223135"/>
      </c:lineChart>
      <c:catAx>
        <c:axId val="1485222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23135"/>
        <c:crosses val="autoZero"/>
        <c:auto val="1"/>
        <c:lblAlgn val="ctr"/>
        <c:lblOffset val="100"/>
        <c:noMultiLvlLbl val="0"/>
      </c:catAx>
      <c:valAx>
        <c:axId val="1485223135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4852226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таблица10</c:name>
    <c:fmtId val="6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Сумма кредита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noFill/>
            <a:round/>
          </a:ln>
          <a:effectLst/>
        </c:spPr>
        <c:marker>
          <c:symbol val="circle"/>
          <c:size val="11"/>
          <c:spPr>
            <a:solidFill>
              <a:schemeClr val="accent1"/>
            </a:solidFill>
            <a:ln w="50800">
              <a:solidFill>
                <a:schemeClr val="bg1"/>
              </a:solidFill>
            </a:ln>
            <a:effectLst/>
          </c:spPr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Лист1!$B$234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chemeClr val="accent1"/>
              </a:solidFill>
              <a:ln w="50800">
                <a:solidFill>
                  <a:schemeClr val="bg1"/>
                </a:solidFill>
              </a:ln>
              <a:effectLst/>
            </c:spPr>
          </c:marker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Лист1!$A$235:$A$248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"Банк "Bank RBK"</c:v>
                </c:pt>
                <c:pt idx="9">
                  <c:v>АО "Исламский Банк "ADCB"</c:v>
                </c:pt>
                <c:pt idx="10">
                  <c:v>АО "Фонд развития промышленности" (ранее БРК-Лизинг)</c:v>
                </c:pt>
                <c:pt idx="11">
                  <c:v>Аграрная кредитная корпорация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Лист1!$B$235:$B$248</c:f>
              <c:numCache>
                <c:formatCode>#,##0</c:formatCode>
                <c:ptCount val="13"/>
                <c:pt idx="0">
                  <c:v>216976873077.09</c:v>
                </c:pt>
                <c:pt idx="1">
                  <c:v>215989428469.48001</c:v>
                </c:pt>
                <c:pt idx="2">
                  <c:v>83921493539.98999</c:v>
                </c:pt>
                <c:pt idx="3">
                  <c:v>44742221200</c:v>
                </c:pt>
                <c:pt idx="4">
                  <c:v>28988504000</c:v>
                </c:pt>
                <c:pt idx="5">
                  <c:v>26775083003</c:v>
                </c:pt>
                <c:pt idx="6">
                  <c:v>22207484196.260002</c:v>
                </c:pt>
                <c:pt idx="7">
                  <c:v>16833532946.700001</c:v>
                </c:pt>
                <c:pt idx="8">
                  <c:v>13878400179.640001</c:v>
                </c:pt>
                <c:pt idx="9">
                  <c:v>13495576000</c:v>
                </c:pt>
                <c:pt idx="10">
                  <c:v>4858329965</c:v>
                </c:pt>
                <c:pt idx="11">
                  <c:v>4620000000</c:v>
                </c:pt>
                <c:pt idx="12">
                  <c:v>80000000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93-4B20-9C7D-D1204411C81A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203200" cap="flat" cmpd="sng" algn="ctr">
              <a:gradFill>
                <a:gsLst>
                  <a:gs pos="0">
                    <a:schemeClr val="tx1">
                      <a:lumMod val="65000"/>
                      <a:lumOff val="3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dropLines>
        <c:marker val="1"/>
        <c:smooth val="0"/>
        <c:axId val="1492303071"/>
        <c:axId val="1492302591"/>
      </c:lineChart>
      <c:catAx>
        <c:axId val="149230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92302591"/>
        <c:crosses val="autoZero"/>
        <c:auto val="1"/>
        <c:lblAlgn val="ctr"/>
        <c:lblOffset val="100"/>
        <c:noMultiLvlLbl val="0"/>
      </c:catAx>
      <c:valAx>
        <c:axId val="1492302591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4923030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таблица11</c:name>
    <c:fmtId val="6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Сумма гарантии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noFill/>
            <a:round/>
          </a:ln>
          <a:effectLst/>
        </c:spPr>
        <c:marker>
          <c:symbol val="circle"/>
          <c:size val="11"/>
          <c:spPr>
            <a:solidFill>
              <a:schemeClr val="accent1"/>
            </a:solidFill>
            <a:ln w="50800">
              <a:solidFill>
                <a:schemeClr val="bg1"/>
              </a:solidFill>
            </a:ln>
            <a:effectLst/>
          </c:spPr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Лист1!$B$253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11"/>
            <c:spPr>
              <a:solidFill>
                <a:schemeClr val="accent1"/>
              </a:solidFill>
              <a:ln w="50800">
                <a:solidFill>
                  <a:schemeClr val="bg1"/>
                </a:solidFill>
              </a:ln>
              <a:effectLst/>
            </c:spPr>
          </c:marker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Лист1!$A$254:$A$267</c:f>
              <c:strCache>
                <c:ptCount val="13"/>
                <c:pt idx="0">
                  <c:v>АО "Народный Банк Казахстана"</c:v>
                </c:pt>
                <c:pt idx="1">
                  <c:v>АО "Банк ЦентрКредит"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"Исламский Банк "ADCB"</c:v>
                </c:pt>
                <c:pt idx="9">
                  <c:v>АО "Банк "Bank RBK"</c:v>
                </c:pt>
                <c:pt idx="10">
                  <c:v>АО "Фонд развития промышленности" (ранее БРК-Лизинг)</c:v>
                </c:pt>
                <c:pt idx="11">
                  <c:v>Аграрная кредитная корпорация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Лист1!$B$254:$B$267</c:f>
              <c:numCache>
                <c:formatCode>#,##0</c:formatCode>
                <c:ptCount val="13"/>
                <c:pt idx="0">
                  <c:v>118321990628.98001</c:v>
                </c:pt>
                <c:pt idx="1">
                  <c:v>100122968780.91998</c:v>
                </c:pt>
                <c:pt idx="2">
                  <c:v>49767598751</c:v>
                </c:pt>
                <c:pt idx="3">
                  <c:v>23244822207</c:v>
                </c:pt>
                <c:pt idx="4">
                  <c:v>19854201485.580002</c:v>
                </c:pt>
                <c:pt idx="5">
                  <c:v>15966957913</c:v>
                </c:pt>
                <c:pt idx="6">
                  <c:v>12413732930.6</c:v>
                </c:pt>
                <c:pt idx="7">
                  <c:v>10326395250.940001</c:v>
                </c:pt>
                <c:pt idx="8">
                  <c:v>9600000000</c:v>
                </c:pt>
                <c:pt idx="9">
                  <c:v>8755954390.75</c:v>
                </c:pt>
                <c:pt idx="10">
                  <c:v>3585326177.0900002</c:v>
                </c:pt>
                <c:pt idx="11">
                  <c:v>3527000000</c:v>
                </c:pt>
                <c:pt idx="12">
                  <c:v>40003463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BE-4BDD-A168-ED585EE12DE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203200" cap="flat" cmpd="sng" algn="ctr">
              <a:gradFill>
                <a:gsLst>
                  <a:gs pos="0">
                    <a:schemeClr val="tx1">
                      <a:lumMod val="65000"/>
                      <a:lumOff val="35000"/>
                    </a:schemeClr>
                  </a:gs>
                  <a:gs pos="74000">
                    <a:schemeClr val="accent1">
                      <a:lumMod val="45000"/>
                      <a:lumOff val="55000"/>
                    </a:schemeClr>
                  </a:gs>
                  <a:gs pos="83000">
                    <a:schemeClr val="accent1">
                      <a:lumMod val="45000"/>
                      <a:lumOff val="55000"/>
                    </a:schemeClr>
                  </a:gs>
                  <a:gs pos="100000">
                    <a:schemeClr val="accent1">
                      <a:lumMod val="30000"/>
                      <a:lumOff val="70000"/>
                    </a:schemeClr>
                  </a:gs>
                </a:gsLst>
                <a:lin ang="5400000" scaled="1"/>
              </a:gradFill>
              <a:round/>
            </a:ln>
            <a:effectLst/>
          </c:spPr>
        </c:dropLines>
        <c:marker val="1"/>
        <c:smooth val="0"/>
        <c:axId val="1485286015"/>
        <c:axId val="1485269695"/>
      </c:lineChart>
      <c:catAx>
        <c:axId val="14852860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69695"/>
        <c:crosses val="autoZero"/>
        <c:auto val="1"/>
        <c:lblAlgn val="ctr"/>
        <c:lblOffset val="100"/>
        <c:noMultiLvlLbl val="0"/>
      </c:catAx>
      <c:valAx>
        <c:axId val="1485269695"/>
        <c:scaling>
          <c:orientation val="minMax"/>
        </c:scaling>
        <c:delete val="1"/>
        <c:axPos val="l"/>
        <c:numFmt formatCode="#,##0" sourceLinked="1"/>
        <c:majorTickMark val="none"/>
        <c:minorTickMark val="none"/>
        <c:tickLblPos val="nextTo"/>
        <c:crossAx val="148528601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таблица13</c:name>
    <c:fmtId val="10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100"/>
              <a:t>Сумма кредита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4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3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4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2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9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0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1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Лист1!$B$281</c:f>
              <c:strCache>
                <c:ptCount val="1"/>
                <c:pt idx="0">
                  <c:v>Сумма по полю Сумма кредита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5E1-4DCF-958E-E97E7389D02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5E1-4DCF-958E-E97E7389D02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5E1-4DCF-958E-E97E7389D02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85E1-4DCF-958E-E97E7389D02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9-85E1-4DCF-958E-E97E7389D02B}"/>
              </c:ext>
            </c:extLst>
          </c:dPt>
          <c:dLbls>
            <c:dLbl>
              <c:idx val="1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5E1-4DCF-958E-E97E7389D02B}"/>
                </c:ext>
              </c:extLst>
            </c:dLbl>
            <c:dLbl>
              <c:idx val="2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85E1-4DCF-958E-E97E7389D02B}"/>
                </c:ext>
              </c:extLst>
            </c:dLbl>
            <c:dLbl>
              <c:idx val="3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85E1-4DCF-958E-E97E7389D02B}"/>
                </c:ext>
              </c:extLst>
            </c:dLbl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Лист1!$B$282:$B$286</c:f>
              <c:numCache>
                <c:formatCode>#\ ##0\ \ </c:formatCode>
                <c:ptCount val="4"/>
                <c:pt idx="0">
                  <c:v>54443160000</c:v>
                </c:pt>
                <c:pt idx="1">
                  <c:v>228953344343</c:v>
                </c:pt>
                <c:pt idx="2">
                  <c:v>126002960690.20999</c:v>
                </c:pt>
                <c:pt idx="3">
                  <c:v>283967461543.94995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E1-4DCF-958E-E97E7389D02B}"/>
            </c:ext>
          </c:extLst>
        </c:ser>
        <c:ser>
          <c:idx val="1"/>
          <c:order val="1"/>
          <c:tx>
            <c:strRef>
              <c:f>Лист1!$C$281</c:f>
              <c:strCache>
                <c:ptCount val="1"/>
                <c:pt idx="0">
                  <c:v>Сумма по полю Сумма кредита2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C-85E1-4DCF-958E-E97E7389D02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85E1-4DCF-958E-E97E7389D02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0-85E1-4DCF-958E-E97E7389D02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2-85E1-4DCF-958E-E97E7389D02B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14-85E1-4DCF-958E-E97E7389D02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2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Лист1!$C$282:$C$286</c:f>
              <c:numCache>
                <c:formatCode>0.0%</c:formatCode>
                <c:ptCount val="4"/>
                <c:pt idx="0">
                  <c:v>7.8519984027449002E-2</c:v>
                </c:pt>
                <c:pt idx="1">
                  <c:v>0.33020517069257904</c:v>
                </c:pt>
                <c:pt idx="2">
                  <c:v>0.181726234494959</c:v>
                </c:pt>
                <c:pt idx="3">
                  <c:v>0.40954861078501298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85E1-4DCF-958E-E97E7389D02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таблица12</c:name>
    <c:fmtId val="104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100"/>
              <a:t>количество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4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0"/>
              <c:y val="4.1333328559930559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; 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Лист1!$B$270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CA9-4A53-A333-D6C7FA08AFF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CA9-4A53-A333-D6C7FA08AFF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CA9-4A53-A333-D6C7FA08AFF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FCA9-4A53-A333-D6C7FA08AFF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FCA9-4A53-A333-D6C7FA08AFF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CA9-4A53-A333-D6C7FA08AFF3}"/>
                </c:ext>
              </c:extLst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CA9-4A53-A333-D6C7FA08AFF3}"/>
                </c:ext>
              </c:extLst>
            </c:dLbl>
            <c:dLbl>
              <c:idx val="2"/>
              <c:layout>
                <c:manualLayout>
                  <c:x val="0"/>
                  <c:y val="4.1333328559930559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;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CA9-4A53-A333-D6C7FA08AFF3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FCA9-4A53-A333-D6C7FA08AFF3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FCA9-4A53-A333-D6C7FA08AFF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;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Лист1!$A$271:$A$275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Лист1!$B$271:$B$275</c:f>
              <c:numCache>
                <c:formatCode>#,##0</c:formatCode>
                <c:ptCount val="4"/>
                <c:pt idx="0">
                  <c:v>44</c:v>
                </c:pt>
                <c:pt idx="1">
                  <c:v>426</c:v>
                </c:pt>
                <c:pt idx="2">
                  <c:v>762</c:v>
                </c:pt>
                <c:pt idx="3">
                  <c:v>2835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CA9-4A53-A333-D6C7FA08AFF3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таблица14</c:name>
    <c:fmtId val="10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100"/>
              <a:t>Сумма гарантии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circle"/>
          <c:size val="6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4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xForSave val="1"/>
            </c:ext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Лист1!$B$292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E924-425A-8BE4-180F55F6E50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E924-425A-8BE4-180F55F6E50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E924-425A-8BE4-180F55F6E50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E924-425A-8BE4-180F55F6E50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E924-425A-8BE4-180F55F6E50C}"/>
              </c:ext>
            </c:extLst>
          </c:dPt>
          <c:dLbls>
            <c:dLbl>
              <c:idx val="0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E924-425A-8BE4-180F55F6E50C}"/>
                </c:ext>
              </c:extLst>
            </c:dLbl>
            <c:dLbl>
              <c:idx val="1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924-425A-8BE4-180F55F6E50C}"/>
                </c:ext>
              </c:extLst>
            </c:dLbl>
            <c:dLbl>
              <c:idx val="2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E924-425A-8BE4-180F55F6E50C}"/>
                </c:ext>
              </c:extLst>
            </c:dLbl>
            <c:dLbl>
              <c:idx val="3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E924-425A-8BE4-180F55F6E50C}"/>
                </c:ext>
              </c:extLst>
            </c:dLbl>
            <c:dLbl>
              <c:idx val="4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E924-425A-8BE4-180F55F6E50C}"/>
                </c:ext>
              </c:extLst>
            </c:dLbl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Лист1!$A$293:$A$297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Лист1!$B$293:$B$297</c:f>
              <c:numCache>
                <c:formatCode>#,##0</c:formatCode>
                <c:ptCount val="4"/>
                <c:pt idx="0">
                  <c:v>28756925520.599998</c:v>
                </c:pt>
                <c:pt idx="1">
                  <c:v>133527526071.06</c:v>
                </c:pt>
                <c:pt idx="2">
                  <c:v>67360028727.490005</c:v>
                </c:pt>
                <c:pt idx="3">
                  <c:v>145882471659.71002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924-425A-8BE4-180F55F6E50C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gapWidth val="15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таблица5</c:name>
    <c:fmtId val="11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Количество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ivotFmts>
      <c:pivotFmt>
        <c:idx val="0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0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11"/>
        <c:spPr>
          <a:solidFill>
            <a:schemeClr val="accent3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7.5379934158298452E-3"/>
              <c:y val="-3.942196172937401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4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1.1306990123744769E-2"/>
              <c:y val="-3.583814702670365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5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1.3819494951703103E-16"/>
              <c:y val="7.1676294053407238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6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1.3819494951703103E-16"/>
              <c:y val="6.8092479350736937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Лист1!$B$304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32B-471F-AF59-D8F50546BF5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32B-471F-AF59-D8F50546BF5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32B-471F-AF59-D8F50546BF5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532B-471F-AF59-D8F50546BF5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532B-471F-AF59-D8F50546BF5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532B-471F-AF59-D8F50546BF58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D-532B-471F-AF59-D8F50546BF58}"/>
              </c:ext>
            </c:extLst>
          </c:dPt>
          <c:dLbls>
            <c:dLbl>
              <c:idx val="2"/>
              <c:layout>
                <c:manualLayout>
                  <c:x val="7.5379934158298452E-3"/>
                  <c:y val="-3.942196172937401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32B-471F-AF59-D8F50546BF58}"/>
                </c:ext>
              </c:extLst>
            </c:dLbl>
            <c:dLbl>
              <c:idx val="3"/>
              <c:layout>
                <c:manualLayout>
                  <c:x val="1.1306990123744769E-2"/>
                  <c:y val="-3.583814702670365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32B-471F-AF59-D8F50546BF58}"/>
                </c:ext>
              </c:extLst>
            </c:dLbl>
            <c:dLbl>
              <c:idx val="4"/>
              <c:layout>
                <c:manualLayout>
                  <c:x val="-1.3819494951703103E-16"/>
                  <c:y val="7.1676294053407238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32B-471F-AF59-D8F50546BF58}"/>
                </c:ext>
              </c:extLst>
            </c:dLbl>
            <c:dLbl>
              <c:idx val="5"/>
              <c:layout>
                <c:manualLayout>
                  <c:x val="-1.3819494951703103E-16"/>
                  <c:y val="6.8092479350736937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32B-471F-AF59-D8F50546BF5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Лист1!$A$305:$A$312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Лист1!$B$305:$B$312</c:f>
              <c:numCache>
                <c:formatCode>#,##0</c:formatCode>
                <c:ptCount val="7"/>
                <c:pt idx="0">
                  <c:v>2789</c:v>
                </c:pt>
                <c:pt idx="1">
                  <c:v>1144</c:v>
                </c:pt>
                <c:pt idx="2">
                  <c:v>46</c:v>
                </c:pt>
                <c:pt idx="3">
                  <c:v>13</c:v>
                </c:pt>
                <c:pt idx="4">
                  <c:v>11</c:v>
                </c:pt>
                <c:pt idx="5">
                  <c:v>61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32B-471F-AF59-D8F50546BF5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  <c:showLeaderLines val="0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таблица15</c:name>
    <c:fmtId val="123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200"/>
              <a:t>Сумма кредита</a:t>
            </a:r>
          </a:p>
        </c:rich>
      </c:tx>
      <c:layout>
        <c:manualLayout>
          <c:xMode val="edge"/>
          <c:yMode val="edge"/>
          <c:x val="0.41785558062731926"/>
          <c:y val="3.6470599384249929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1.3353844277352055E-2"/>
              <c:y val="2.952382087060982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8.1713329052498559E-3"/>
              <c:y val="-6.4000000000000043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1.2256999357874785E-2"/>
              <c:y val="4.0000000000000365E-3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2.0428828140830932E-3"/>
              <c:y val="0.1230713258898046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0"/>
              <c:y val="0.10000000000000007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Лист1!$B$318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BBC-428C-A491-7D382BC087E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BBC-428C-A491-7D382BC087E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BBC-428C-A491-7D382BC087E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BBC-428C-A491-7D382BC087E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BBC-428C-A491-7D382BC087E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BBC-428C-A491-7D382BC087E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BBC-428C-A491-7D382BC087E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817B-4F74-B1AE-3AE6ED69E925}"/>
              </c:ext>
            </c:extLst>
          </c:dPt>
          <c:dLbls>
            <c:dLbl>
              <c:idx val="0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DBBC-428C-A491-7D382BC087EE}"/>
                </c:ext>
              </c:extLst>
            </c:dLbl>
            <c:dLbl>
              <c:idx val="1"/>
              <c:layout>
                <c:manualLayout>
                  <c:x val="-1.3353844277352055E-2"/>
                  <c:y val="2.952382087060982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BBC-428C-A491-7D382BC087EE}"/>
                </c:ext>
              </c:extLst>
            </c:dLbl>
            <c:dLbl>
              <c:idx val="2"/>
              <c:layout>
                <c:manualLayout>
                  <c:x val="8.1713329052498559E-3"/>
                  <c:y val="-6.4000000000000043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BBC-428C-A491-7D382BC087EE}"/>
                </c:ext>
              </c:extLst>
            </c:dLbl>
            <c:dLbl>
              <c:idx val="3"/>
              <c:layout>
                <c:manualLayout>
                  <c:x val="1.2256999357874785E-2"/>
                  <c:y val="4.0000000000000365E-3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BBC-428C-A491-7D382BC087EE}"/>
                </c:ext>
              </c:extLst>
            </c:dLbl>
            <c:dLbl>
              <c:idx val="4"/>
              <c:layout>
                <c:manualLayout>
                  <c:x val="-2.0428828140830932E-3"/>
                  <c:y val="0.1230713258898046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BBC-428C-A491-7D382BC087EE}"/>
                </c:ext>
              </c:extLst>
            </c:dLbl>
            <c:dLbl>
              <c:idx val="5"/>
              <c:layout>
                <c:manualLayout>
                  <c:x val="0"/>
                  <c:y val="0.10000000000000007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BBC-428C-A491-7D382BC087EE}"/>
                </c:ext>
              </c:extLst>
            </c:dLbl>
            <c:dLbl>
              <c:idx val="6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BBC-428C-A491-7D382BC087EE}"/>
                </c:ext>
              </c:extLst>
            </c:dLbl>
            <c:dLbl>
              <c:idx val="7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817B-4F74-B1AE-3AE6ED69E925}"/>
                </c:ext>
              </c:extLst>
            </c:dLbl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Лист1!$A$319:$A$326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Лист1!$B$319:$B$326</c:f>
              <c:numCache>
                <c:formatCode>#,##0</c:formatCode>
                <c:ptCount val="7"/>
                <c:pt idx="0">
                  <c:v>405236411569.34998</c:v>
                </c:pt>
                <c:pt idx="1">
                  <c:v>244702541977.04999</c:v>
                </c:pt>
                <c:pt idx="2">
                  <c:v>7642955547.249999</c:v>
                </c:pt>
                <c:pt idx="3">
                  <c:v>4812000000</c:v>
                </c:pt>
                <c:pt idx="4">
                  <c:v>2085041353.51</c:v>
                </c:pt>
                <c:pt idx="5">
                  <c:v>28567976130</c:v>
                </c:pt>
                <c:pt idx="6">
                  <c:v>320000000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BBC-428C-A491-7D382BC087EE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таблица16</c:name>
    <c:fmtId val="12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200"/>
              <a:t>Сумма гарантии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-6.608448551679174E-17"/>
              <c:y val="7.3767709989730063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1.0813949824975664E-2"/>
              <c:y val="-7.3767709989730049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0"/>
              <c:y val="-2.1076488568494364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3.6046499416585989E-3"/>
              <c:y val="0.10186969474772245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layout>
            <c:manualLayout>
              <c:x val="0"/>
              <c:y val="8.4305954273977204E-2"/>
            </c:manualLayout>
          </c:layout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1"/>
          <c:showSerName val="0"/>
          <c:showPercent val="0"/>
          <c:showBubbleSize val="0"/>
          <c:separator>
</c:separator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Лист1!$B$332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A61-4ECC-B373-D6BB25A1FBF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A61-4ECC-B373-D6BB25A1FBF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A61-4ECC-B373-D6BB25A1FBF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A61-4ECC-B373-D6BB25A1FBF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A61-4ECC-B373-D6BB25A1FBF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A61-4ECC-B373-D6BB25A1FBF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7A61-4ECC-B373-D6BB25A1FBF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E-9EBC-49A9-9CC1-044C6559E9AC}"/>
              </c:ext>
            </c:extLst>
          </c:dPt>
          <c:dLbls>
            <c:dLbl>
              <c:idx val="0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7A61-4ECC-B373-D6BB25A1FBF9}"/>
                </c:ext>
              </c:extLst>
            </c:dLbl>
            <c:dLbl>
              <c:idx val="1"/>
              <c:layout>
                <c:manualLayout>
                  <c:x val="-6.608448551679174E-17"/>
                  <c:y val="7.3767709989730063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A61-4ECC-B373-D6BB25A1FBF9}"/>
                </c:ext>
              </c:extLst>
            </c:dLbl>
            <c:dLbl>
              <c:idx val="2"/>
              <c:layout>
                <c:manualLayout>
                  <c:x val="1.0813949824975664E-2"/>
                  <c:y val="-7.3767709989730049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A61-4ECC-B373-D6BB25A1FBF9}"/>
                </c:ext>
              </c:extLst>
            </c:dLbl>
            <c:dLbl>
              <c:idx val="3"/>
              <c:layout>
                <c:manualLayout>
                  <c:x val="0"/>
                  <c:y val="-2.1076488568494364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A61-4ECC-B373-D6BB25A1FBF9}"/>
                </c:ext>
              </c:extLst>
            </c:dLbl>
            <c:dLbl>
              <c:idx val="4"/>
              <c:layout>
                <c:manualLayout>
                  <c:x val="3.6046499416585989E-3"/>
                  <c:y val="0.10186969474772245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A61-4ECC-B373-D6BB25A1FBF9}"/>
                </c:ext>
              </c:extLst>
            </c:dLbl>
            <c:dLbl>
              <c:idx val="5"/>
              <c:layout>
                <c:manualLayout>
                  <c:x val="0"/>
                  <c:y val="8.4305954273977204E-2"/>
                </c:manualLayout>
              </c:layout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7A61-4ECC-B373-D6BB25A1FBF9}"/>
                </c:ext>
              </c:extLst>
            </c:dLbl>
            <c:dLbl>
              <c:idx val="6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7A61-4ECC-B373-D6BB25A1FBF9}"/>
                </c:ext>
              </c:extLst>
            </c:dLbl>
            <c:dLbl>
              <c:idx val="7"/>
              <c:numFmt formatCode="#\ ##0,,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ru-KZ"/>
                </a:p>
              </c:txPr>
              <c:dLblPos val="outEnd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9EBC-49A9-9CC1-044C6559E9AC}"/>
                </c:ext>
              </c:extLst>
            </c:dLbl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Лист1!$A$333:$A$340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Лист1!$B$333:$B$340</c:f>
              <c:numCache>
                <c:formatCode>#,##0</c:formatCode>
                <c:ptCount val="7"/>
                <c:pt idx="0">
                  <c:v>210726355068.59</c:v>
                </c:pt>
                <c:pt idx="1">
                  <c:v>142512435522.62003</c:v>
                </c:pt>
                <c:pt idx="2">
                  <c:v>4064763012.6500001</c:v>
                </c:pt>
                <c:pt idx="3">
                  <c:v>2657811089</c:v>
                </c:pt>
                <c:pt idx="4">
                  <c:v>1192300895</c:v>
                </c:pt>
                <c:pt idx="5">
                  <c:v>14128720607</c:v>
                </c:pt>
                <c:pt idx="6">
                  <c:v>244565784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A61-4ECC-B373-D6BB25A1FBF9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0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28.05.2026.xlsm]Лист3!Сводная таблица9</c:name>
    <c:fmtId val="2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Лист3!$C$2</c:f>
              <c:strCache>
                <c:ptCount val="1"/>
                <c:pt idx="0">
                  <c:v>Количество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Лист3!$C$3:$C$4</c:f>
              <c:numCache>
                <c:formatCode>#,##0</c:formatCode>
                <c:ptCount val="1"/>
                <c:pt idx="0">
                  <c:v>4067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5A-40F6-9CC3-B956E5600C53}"/>
            </c:ext>
          </c:extLst>
        </c:ser>
        <c:ser>
          <c:idx val="1"/>
          <c:order val="1"/>
          <c:tx>
            <c:strRef>
              <c:f>Лист3!$D$2</c:f>
              <c:strCache>
                <c:ptCount val="1"/>
                <c:pt idx="0">
                  <c:v>Сумма кредита, млн т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Лист3!$D$3:$D$4</c:f>
              <c:numCache>
                <c:formatCode>#.##0..</c:formatCode>
                <c:ptCount val="1"/>
                <c:pt idx="0">
                  <c:v>693366926577.16003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5A-40F6-9CC3-B956E5600C53}"/>
            </c:ext>
          </c:extLst>
        </c:ser>
        <c:ser>
          <c:idx val="2"/>
          <c:order val="2"/>
          <c:tx>
            <c:strRef>
              <c:f>Лист3!$E$2</c:f>
              <c:strCache>
                <c:ptCount val="1"/>
                <c:pt idx="0">
                  <c:v>Сумма гарантии, млн т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Лист3!$B$3:$B$4</c:f>
              <c:strCache>
                <c:ptCount val="1"/>
                <c:pt idx="0">
                  <c:v>Гарантирование в рамках ГФ 1</c:v>
                </c:pt>
              </c:strCache>
            </c:strRef>
          </c:cat>
          <c:val>
            <c:numRef>
              <c:f>Лист3!$E$3:$E$4</c:f>
              <c:numCache>
                <c:formatCode>#.##0..</c:formatCode>
                <c:ptCount val="1"/>
                <c:pt idx="0">
                  <c:v>375526951978.86005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5A-40F6-9CC3-B956E5600C5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63513391"/>
        <c:axId val="763509071"/>
      </c:barChart>
      <c:catAx>
        <c:axId val="763513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763509071"/>
        <c:crosses val="autoZero"/>
        <c:auto val="1"/>
        <c:lblAlgn val="ctr"/>
        <c:lblOffset val="100"/>
        <c:noMultiLvlLbl val="0"/>
      </c:catAx>
      <c:valAx>
        <c:axId val="76350907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7635133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</c:name>
    <c:fmtId val="5"/>
  </c:pivotSource>
  <c:chart>
    <c:autoTitleDeleted val="1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Лист1!$B$3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Лист1!$A$4:$A$20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Лист1!$B$4:$B$20</c:f>
              <c:numCache>
                <c:formatCode>_-* #.##0_-;\-* #.##0_-;_-* "-"??_-;_-@_-</c:formatCode>
                <c:ptCount val="14"/>
                <c:pt idx="0">
                  <c:v>19257301400</c:v>
                </c:pt>
                <c:pt idx="1">
                  <c:v>33691519199.779999</c:v>
                </c:pt>
                <c:pt idx="2">
                  <c:v>47195106698</c:v>
                </c:pt>
                <c:pt idx="3">
                  <c:v>61056177464</c:v>
                </c:pt>
                <c:pt idx="4">
                  <c:v>45003849517</c:v>
                </c:pt>
                <c:pt idx="5">
                  <c:v>59658130097.029999</c:v>
                </c:pt>
                <c:pt idx="6">
                  <c:v>68289261367.739998</c:v>
                </c:pt>
                <c:pt idx="7">
                  <c:v>64235849720.209999</c:v>
                </c:pt>
                <c:pt idx="8">
                  <c:v>111426000477.35001</c:v>
                </c:pt>
                <c:pt idx="9">
                  <c:v>20897397636.610001</c:v>
                </c:pt>
                <c:pt idx="10">
                  <c:v>28939536778</c:v>
                </c:pt>
                <c:pt idx="11">
                  <c:v>43223753180</c:v>
                </c:pt>
                <c:pt idx="12">
                  <c:v>59174584247.309998</c:v>
                </c:pt>
                <c:pt idx="13">
                  <c:v>31318458794.130001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A6-4E12-8943-CF2BDFBFD6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255232"/>
        <c:axId val="1891263392"/>
      </c:lineChart>
      <c:catAx>
        <c:axId val="18912552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263392"/>
        <c:crosses val="autoZero"/>
        <c:auto val="1"/>
        <c:lblAlgn val="ctr"/>
        <c:lblOffset val="100"/>
        <c:noMultiLvlLbl val="0"/>
      </c:catAx>
      <c:valAx>
        <c:axId val="1891263392"/>
        <c:scaling>
          <c:orientation val="minMax"/>
        </c:scaling>
        <c:delete val="1"/>
        <c:axPos val="l"/>
        <c:numFmt formatCode="_-* #.##0_-;\-* #.##0_-;_-* &quot;-&quot;??_-;_-@_-" sourceLinked="1"/>
        <c:majorTickMark val="none"/>
        <c:minorTickMark val="none"/>
        <c:tickLblPos val="nextTo"/>
        <c:crossAx val="18912552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таблица2</c:name>
    <c:fmtId val="1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Лист1!$B$45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Лист1!$A$46:$A$62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Лист1!$B$46:$B$62</c:f>
              <c:numCache>
                <c:formatCode>#,##0</c:formatCode>
                <c:ptCount val="14"/>
                <c:pt idx="0">
                  <c:v>169</c:v>
                </c:pt>
                <c:pt idx="1">
                  <c:v>285</c:v>
                </c:pt>
                <c:pt idx="2">
                  <c:v>283</c:v>
                </c:pt>
                <c:pt idx="3">
                  <c:v>273</c:v>
                </c:pt>
                <c:pt idx="4">
                  <c:v>279</c:v>
                </c:pt>
                <c:pt idx="5">
                  <c:v>244</c:v>
                </c:pt>
                <c:pt idx="6">
                  <c:v>359</c:v>
                </c:pt>
                <c:pt idx="7">
                  <c:v>325</c:v>
                </c:pt>
                <c:pt idx="8">
                  <c:v>887</c:v>
                </c:pt>
                <c:pt idx="9">
                  <c:v>140</c:v>
                </c:pt>
                <c:pt idx="10">
                  <c:v>175</c:v>
                </c:pt>
                <c:pt idx="11">
                  <c:v>262</c:v>
                </c:pt>
                <c:pt idx="12">
                  <c:v>241</c:v>
                </c:pt>
                <c:pt idx="13">
                  <c:v>145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DD-415E-88AF-F671BB48CF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91187552"/>
        <c:axId val="1891188032"/>
      </c:lineChart>
      <c:catAx>
        <c:axId val="1891187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188032"/>
        <c:crosses val="autoZero"/>
        <c:auto val="1"/>
        <c:lblAlgn val="ctr"/>
        <c:lblOffset val="100"/>
        <c:noMultiLvlLbl val="0"/>
      </c:catAx>
      <c:valAx>
        <c:axId val="189118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891187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таблица3</c:name>
    <c:fmtId val="18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cked"/>
        <c:varyColors val="0"/>
        <c:ser>
          <c:idx val="0"/>
          <c:order val="0"/>
          <c:tx>
            <c:strRef>
              <c:f>Лист1!$B$85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Лист1!$A$86:$A$102</c:f>
              <c:multiLvlStrCache>
                <c:ptCount val="14"/>
                <c:lvl>
                  <c:pt idx="0">
                    <c:v>апр</c:v>
                  </c:pt>
                  <c:pt idx="1">
                    <c:v>май</c:v>
                  </c:pt>
                  <c:pt idx="2">
                    <c:v>июнь</c:v>
                  </c:pt>
                  <c:pt idx="3">
                    <c:v>июль</c:v>
                  </c:pt>
                  <c:pt idx="4">
                    <c:v>авг</c:v>
                  </c:pt>
                  <c:pt idx="5">
                    <c:v>сент</c:v>
                  </c:pt>
                  <c:pt idx="6">
                    <c:v>окт</c:v>
                  </c:pt>
                  <c:pt idx="7">
                    <c:v>нояб</c:v>
                  </c:pt>
                  <c:pt idx="8">
                    <c:v>дек</c:v>
                  </c:pt>
                  <c:pt idx="9">
                    <c:v>янв</c:v>
                  </c:pt>
                  <c:pt idx="10">
                    <c:v>февр</c:v>
                  </c:pt>
                  <c:pt idx="11">
                    <c:v>март</c:v>
                  </c:pt>
                  <c:pt idx="12">
                    <c:v>апр</c:v>
                  </c:pt>
                  <c:pt idx="13">
                    <c:v>май</c:v>
                  </c:pt>
                </c:lvl>
                <c:lvl>
                  <c:pt idx="0">
                    <c:v>2025</c:v>
                  </c:pt>
                  <c:pt idx="9">
                    <c:v>2026</c:v>
                  </c:pt>
                </c:lvl>
              </c:multiLvlStrCache>
            </c:multiLvlStrRef>
          </c:cat>
          <c:val>
            <c:numRef>
              <c:f>Лист1!$B$86:$B$102</c:f>
              <c:numCache>
                <c:formatCode>#,##0</c:formatCode>
                <c:ptCount val="14"/>
                <c:pt idx="0">
                  <c:v>9122223619.6700001</c:v>
                </c:pt>
                <c:pt idx="1">
                  <c:v>17994907682.380001</c:v>
                </c:pt>
                <c:pt idx="2">
                  <c:v>28329811960.919998</c:v>
                </c:pt>
                <c:pt idx="3">
                  <c:v>31453884323</c:v>
                </c:pt>
                <c:pt idx="4">
                  <c:v>25429130795</c:v>
                </c:pt>
                <c:pt idx="5">
                  <c:v>33033666245.490002</c:v>
                </c:pt>
                <c:pt idx="6">
                  <c:v>39313147961.809998</c:v>
                </c:pt>
                <c:pt idx="7">
                  <c:v>37979441634.459991</c:v>
                </c:pt>
                <c:pt idx="8">
                  <c:v>60214905662.020004</c:v>
                </c:pt>
                <c:pt idx="9">
                  <c:v>11232794664.790001</c:v>
                </c:pt>
                <c:pt idx="10">
                  <c:v>15017251672.870001</c:v>
                </c:pt>
                <c:pt idx="11">
                  <c:v>20771265027</c:v>
                </c:pt>
                <c:pt idx="12">
                  <c:v>27856226508.110001</c:v>
                </c:pt>
                <c:pt idx="13">
                  <c:v>17778294221.34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C8-47CB-8B83-69A53BDAC0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69084672"/>
        <c:axId val="1969085152"/>
      </c:lineChart>
      <c:catAx>
        <c:axId val="19690846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69085152"/>
        <c:crosses val="autoZero"/>
        <c:auto val="1"/>
        <c:lblAlgn val="ctr"/>
        <c:lblOffset val="100"/>
        <c:noMultiLvlLbl val="0"/>
      </c:catAx>
      <c:valAx>
        <c:axId val="1969085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690846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таблица6</c:name>
    <c:fmtId val="3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Лист1!$B$143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Лист1!$A$144:$A$161</c:f>
              <c:strCache>
                <c:ptCount val="17"/>
                <c:pt idx="0">
                  <c:v>C-Обрабатывающая промышленность</c:v>
                </c:pt>
                <c:pt idx="1">
                  <c:v>H-Транспорт и складирование</c:v>
                </c:pt>
                <c:pt idx="2">
                  <c:v>G-Оптовая и розничная торговля; ремонт автомобилей и мотоциклов</c:v>
                </c:pt>
                <c:pt idx="3">
                  <c:v>I-Предоставление услуг по проживанию и питанию</c:v>
                </c:pt>
                <c:pt idx="4">
                  <c:v>P-Образование</c:v>
                </c:pt>
                <c:pt idx="5">
                  <c:v>Q-Здравоохранение и социальное обслуживание населения</c:v>
                </c:pt>
                <c:pt idx="6">
                  <c:v>F-Строительство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S-Предоставление прочих видов услуг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M-Профессиональная, научная и техническая деятельность</c:v>
                </c:pt>
                <c:pt idx="13">
                  <c:v>J-Информация и связь</c:v>
                </c:pt>
                <c:pt idx="14">
                  <c:v>B-Горнодобывающая промышленность и разработка карьеров</c:v>
                </c:pt>
                <c:pt idx="15">
                  <c:v>E-Водоснабжение; сбор, обработка и удаление отходов, деятельность по ликвидации загрязнений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Лист1!$B$144:$B$161</c:f>
              <c:numCache>
                <c:formatCode>#,##0</c:formatCode>
                <c:ptCount val="17"/>
                <c:pt idx="0">
                  <c:v>1264</c:v>
                </c:pt>
                <c:pt idx="1">
                  <c:v>887</c:v>
                </c:pt>
                <c:pt idx="2">
                  <c:v>656</c:v>
                </c:pt>
                <c:pt idx="3">
                  <c:v>286</c:v>
                </c:pt>
                <c:pt idx="4">
                  <c:v>251</c:v>
                </c:pt>
                <c:pt idx="5">
                  <c:v>156</c:v>
                </c:pt>
                <c:pt idx="6">
                  <c:v>130</c:v>
                </c:pt>
                <c:pt idx="7">
                  <c:v>127</c:v>
                </c:pt>
                <c:pt idx="8">
                  <c:v>97</c:v>
                </c:pt>
                <c:pt idx="9">
                  <c:v>49</c:v>
                </c:pt>
                <c:pt idx="10">
                  <c:v>46</c:v>
                </c:pt>
                <c:pt idx="11">
                  <c:v>43</c:v>
                </c:pt>
                <c:pt idx="12">
                  <c:v>27</c:v>
                </c:pt>
                <c:pt idx="13">
                  <c:v>15</c:v>
                </c:pt>
                <c:pt idx="14">
                  <c:v>15</c:v>
                </c:pt>
                <c:pt idx="15">
                  <c:v>13</c:v>
                </c:pt>
                <c:pt idx="1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0E-433B-8785-1EEC0822D30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090957615"/>
        <c:axId val="1090958095"/>
      </c:barChart>
      <c:catAx>
        <c:axId val="10909576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8095"/>
        <c:crosses val="autoZero"/>
        <c:auto val="1"/>
        <c:lblAlgn val="ctr"/>
        <c:lblOffset val="100"/>
        <c:noMultiLvlLbl val="0"/>
      </c:catAx>
      <c:valAx>
        <c:axId val="1090958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0909576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ubbleChart>
        <c:varyColors val="0"/>
        <c:ser>
          <c:idx val="0"/>
          <c:order val="0"/>
          <c:tx>
            <c:v>Сумма кредита</c:v>
          </c:tx>
          <c:spPr>
            <a:solidFill>
              <a:schemeClr val="accent1">
                <a:alpha val="75000"/>
              </a:schemeClr>
            </a:solidFill>
            <a:ln w="25400"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4382E89-E03B-4E5A-965E-DB71BE5166B7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B18F-45E6-BEF1-4BD8F3BC043E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5A1EE92-2994-4C31-826E-00D167DFD187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B18F-45E6-BEF1-4BD8F3BC043E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4ECC25E7-3479-46CA-868E-B3FC40453B82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B18F-45E6-BEF1-4BD8F3BC043E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3702697-B5F4-4AAB-ABD8-51583338BEB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B18F-45E6-BEF1-4BD8F3BC043E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7D00E0F-A95D-4371-9C10-BC568ED6D1C5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B18F-45E6-BEF1-4BD8F3BC043E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2548F9B2-14DC-40C3-9539-623E6C969220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B18F-45E6-BEF1-4BD8F3BC043E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0BFF920C-5125-4713-847B-09DDD3F12BB9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B18F-45E6-BEF1-4BD8F3BC043E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1A9E80E5-2AA9-4F05-AA05-7F4197C87078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B18F-45E6-BEF1-4BD8F3BC043E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B0EE3142-4397-432E-9B98-B2A62FDF389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9-B18F-45E6-BEF1-4BD8F3BC043E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6337B35C-2E51-420B-A6E0-8154F19586A4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A-B18F-45E6-BEF1-4BD8F3BC043E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BB55D099-405F-4D27-AABE-106CE76C615C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B-B18F-45E6-BEF1-4BD8F3BC043E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7E5EF61-D4DD-4428-AC46-05B9457E42C0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C-B18F-45E6-BEF1-4BD8F3BC043E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fld id="{34DB6783-9964-4BE8-ADBC-0810BB5E97CC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D-B18F-45E6-BEF1-4BD8F3BC043E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fld id="{6ADC945B-20A3-4BDE-B860-D7578939204E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E-B18F-45E6-BEF1-4BD8F3BC043E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fld id="{6FBA90D8-6E91-492E-AB9A-6A4E92DDA0A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F-B18F-45E6-BEF1-4BD8F3BC043E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fld id="{2165909C-7E9F-4954-ACAA-5BA36C44C12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0-B18F-45E6-BEF1-4BD8F3BC043E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fld id="{B34AE484-D29B-41F3-82DD-8D430D17B131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1-B18F-45E6-BEF1-4BD8F3BC043E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fld id="{6B5FAC73-008A-43BA-B8AF-91F8B0449E92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2-B18F-45E6-BEF1-4BD8F3BC043E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fld id="{648FD6B6-E560-4EDB-9A1A-2D0F8FBDAFE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B18F-45E6-BEF1-4BD8F3BC043E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fld id="{7C20C8FD-86A3-4E67-AA7C-FFD992991EEF}" type="CELLRANGE">
                      <a:rPr lang="ru-RU"/>
                      <a:pPr/>
                      <a:t>[ДИАПАЗОН ЯЧЕЕК]</a:t>
                    </a:fld>
                    <a:endParaRPr lang="ru-KZ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B18F-45E6-BEF1-4BD8F3BC043E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DataLabelsRange val="1"/>
                <c15:showLeaderLines val="0"/>
              </c:ext>
            </c:extLst>
          </c:dLbls>
          <c:xVal>
            <c:numRef>
              <c:f>Лист1!$G$117:$G$136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Лист1!$H$117:$H$136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Лист1!$F$117:$F$136</c:f>
              <c:numCache>
                <c:formatCode>General</c:formatCode>
                <c:ptCount val="20"/>
                <c:pt idx="0">
                  <c:v>31104099033.700001</c:v>
                </c:pt>
                <c:pt idx="1">
                  <c:v>42929613918.479996</c:v>
                </c:pt>
                <c:pt idx="2">
                  <c:v>50025328000</c:v>
                </c:pt>
                <c:pt idx="3">
                  <c:v>32489759090.310001</c:v>
                </c:pt>
                <c:pt idx="4">
                  <c:v>24447458641</c:v>
                </c:pt>
                <c:pt idx="5">
                  <c:v>93143360979</c:v>
                </c:pt>
                <c:pt idx="6">
                  <c:v>104660069217.29001</c:v>
                </c:pt>
                <c:pt idx="7">
                  <c:v>30140843955.610001</c:v>
                </c:pt>
                <c:pt idx="8">
                  <c:v>22749903000</c:v>
                </c:pt>
                <c:pt idx="9">
                  <c:v>26701499852.779999</c:v>
                </c:pt>
                <c:pt idx="10">
                  <c:v>25921124334</c:v>
                </c:pt>
                <c:pt idx="11">
                  <c:v>48715792236</c:v>
                </c:pt>
                <c:pt idx="12">
                  <c:v>15254377933</c:v>
                </c:pt>
                <c:pt idx="13">
                  <c:v>30321009472.349998</c:v>
                </c:pt>
                <c:pt idx="14">
                  <c:v>23689892894.510002</c:v>
                </c:pt>
                <c:pt idx="15">
                  <c:v>10101101184</c:v>
                </c:pt>
                <c:pt idx="16">
                  <c:v>5924344400</c:v>
                </c:pt>
                <c:pt idx="17">
                  <c:v>31819530216.130001</c:v>
                </c:pt>
                <c:pt idx="18">
                  <c:v>15168845320</c:v>
                </c:pt>
                <c:pt idx="19">
                  <c:v>28058972899</c:v>
                </c:pt>
              </c:numCache>
            </c:numRef>
          </c:bubbleSize>
          <c:bubble3D val="0"/>
          <c:extLst>
            <c:ext xmlns:c15="http://schemas.microsoft.com/office/drawing/2012/chart" uri="{02D57815-91ED-43cb-92C2-25804820EDAC}">
              <c15:datalabelsRange>
                <c15:f>Лист1!$I$117:$I$136</c15:f>
                <c15:dlblRangeCache>
                  <c:ptCount val="20"/>
                  <c:pt idx="0">
                    <c:v>Акмолинская область
31 104 млн т</c:v>
                  </c:pt>
                  <c:pt idx="1">
                    <c:v>Актюбинская область
42 930 млн т</c:v>
                  </c:pt>
                  <c:pt idx="2">
                    <c:v>Алматинская область
50 025 млн т</c:v>
                  </c:pt>
                  <c:pt idx="3">
                    <c:v>Атырауская область
32 490 млн т</c:v>
                  </c:pt>
                  <c:pt idx="4">
                    <c:v>Восточно-Казахстанская область
24 447 млн т</c:v>
                  </c:pt>
                  <c:pt idx="5">
                    <c:v>г.Алматы
93 143 млн т</c:v>
                  </c:pt>
                  <c:pt idx="6">
                    <c:v>г.Астана
104 660 млн т</c:v>
                  </c:pt>
                  <c:pt idx="7">
                    <c:v>г.Шымкент
30 141 млн т</c:v>
                  </c:pt>
                  <c:pt idx="8">
                    <c:v>Жамбылская область
22 750 млн т</c:v>
                  </c:pt>
                  <c:pt idx="9">
                    <c:v>Западно-Казахстанская область
26 701 млн т</c:v>
                  </c:pt>
                  <c:pt idx="10">
                    <c:v>Карагандинская область
25 921 млн т</c:v>
                  </c:pt>
                  <c:pt idx="11">
                    <c:v>Костанайская область
48 716 млн т</c:v>
                  </c:pt>
                  <c:pt idx="12">
                    <c:v>Кызылординская область
15 254 млн т</c:v>
                  </c:pt>
                  <c:pt idx="13">
                    <c:v>Мангистауская область
30 321 млн т</c:v>
                  </c:pt>
                  <c:pt idx="14">
                    <c:v>Область Абай
23 690 млн т</c:v>
                  </c:pt>
                  <c:pt idx="15">
                    <c:v>Область Жетiсу
10 101 млн т</c:v>
                  </c:pt>
                  <c:pt idx="16">
                    <c:v>Область Улытау
5 924 млн т</c:v>
                  </c:pt>
                  <c:pt idx="17">
                    <c:v>Павлодарская область
31 820 млн т</c:v>
                  </c:pt>
                  <c:pt idx="18">
                    <c:v>Северо-Казахстанская область
15 169 млн т</c:v>
                  </c:pt>
                  <c:pt idx="19">
                    <c:v>Туркестанская область
28 059 млн т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15-B18F-45E6-BEF1-4BD8F3BC043E}"/>
            </c:ext>
          </c:extLst>
        </c:ser>
        <c:ser>
          <c:idx val="1"/>
          <c:order val="1"/>
          <c:tx>
            <c:v>макс</c:v>
          </c:tx>
          <c:spPr>
            <a:solidFill>
              <a:schemeClr val="accent2">
                <a:alpha val="75000"/>
              </a:schemeClr>
            </a:solidFill>
            <a:ln w="25400">
              <a:noFill/>
            </a:ln>
            <a:effectLst/>
          </c:spPr>
          <c:invertIfNegative val="0"/>
          <c:xVal>
            <c:numRef>
              <c:f>[1]Регионы!$G$3:$G$22</c:f>
              <c:numCache>
                <c:formatCode>General</c:formatCode>
                <c:ptCount val="20"/>
                <c:pt idx="0">
                  <c:v>52</c:v>
                </c:pt>
                <c:pt idx="1">
                  <c:v>30</c:v>
                </c:pt>
                <c:pt idx="2">
                  <c:v>73</c:v>
                </c:pt>
                <c:pt idx="3">
                  <c:v>10</c:v>
                </c:pt>
                <c:pt idx="4">
                  <c:v>90</c:v>
                </c:pt>
                <c:pt idx="5">
                  <c:v>78</c:v>
                </c:pt>
                <c:pt idx="6">
                  <c:v>60</c:v>
                </c:pt>
                <c:pt idx="7">
                  <c:v>55</c:v>
                </c:pt>
                <c:pt idx="8">
                  <c:v>65</c:v>
                </c:pt>
                <c:pt idx="9">
                  <c:v>10</c:v>
                </c:pt>
                <c:pt idx="10">
                  <c:v>65</c:v>
                </c:pt>
                <c:pt idx="11">
                  <c:v>43</c:v>
                </c:pt>
                <c:pt idx="12">
                  <c:v>40</c:v>
                </c:pt>
                <c:pt idx="13">
                  <c:v>20</c:v>
                </c:pt>
                <c:pt idx="14">
                  <c:v>85</c:v>
                </c:pt>
                <c:pt idx="15">
                  <c:v>83</c:v>
                </c:pt>
                <c:pt idx="16">
                  <c:v>60</c:v>
                </c:pt>
                <c:pt idx="17">
                  <c:v>75</c:v>
                </c:pt>
                <c:pt idx="18">
                  <c:v>55</c:v>
                </c:pt>
                <c:pt idx="19">
                  <c:v>55</c:v>
                </c:pt>
              </c:numCache>
            </c:numRef>
          </c:xVal>
          <c:yVal>
            <c:numRef>
              <c:f>[1]Регионы!$H$3:$H$22</c:f>
              <c:numCache>
                <c:formatCode>General</c:formatCode>
                <c:ptCount val="20"/>
                <c:pt idx="0">
                  <c:v>70</c:v>
                </c:pt>
                <c:pt idx="1">
                  <c:v>50</c:v>
                </c:pt>
                <c:pt idx="2">
                  <c:v>30</c:v>
                </c:pt>
                <c:pt idx="3">
                  <c:v>45</c:v>
                </c:pt>
                <c:pt idx="4">
                  <c:v>60</c:v>
                </c:pt>
                <c:pt idx="5">
                  <c:v>20</c:v>
                </c:pt>
                <c:pt idx="6">
                  <c:v>65</c:v>
                </c:pt>
                <c:pt idx="7">
                  <c:v>10</c:v>
                </c:pt>
                <c:pt idx="8">
                  <c:v>20</c:v>
                </c:pt>
                <c:pt idx="9">
                  <c:v>70</c:v>
                </c:pt>
                <c:pt idx="10">
                  <c:v>55</c:v>
                </c:pt>
                <c:pt idx="11">
                  <c:v>80</c:v>
                </c:pt>
                <c:pt idx="12">
                  <c:v>20</c:v>
                </c:pt>
                <c:pt idx="13">
                  <c:v>20</c:v>
                </c:pt>
                <c:pt idx="14">
                  <c:v>50</c:v>
                </c:pt>
                <c:pt idx="15">
                  <c:v>35</c:v>
                </c:pt>
                <c:pt idx="16">
                  <c:v>40</c:v>
                </c:pt>
                <c:pt idx="17">
                  <c:v>75</c:v>
                </c:pt>
                <c:pt idx="18">
                  <c:v>95</c:v>
                </c:pt>
                <c:pt idx="19">
                  <c:v>25</c:v>
                </c:pt>
              </c:numCache>
            </c:numRef>
          </c:yVal>
          <c:bubbleSize>
            <c:numRef>
              <c:f>[1]Регионы!$J$3:$J$22</c:f>
              <c:numCache>
                <c:formatCode>General</c:formatCode>
                <c:ptCount val="2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</c:numCache>
            </c:numRef>
          </c:bubbleSize>
          <c:bubble3D val="0"/>
          <c:extLst>
            <c:ext xmlns:c16="http://schemas.microsoft.com/office/drawing/2014/chart" uri="{C3380CC4-5D6E-409C-BE32-E72D297353CC}">
              <c16:uniqueId val="{00000016-B18F-45E6-BEF1-4BD8F3BC04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bubbleScale val="30"/>
        <c:showNegBubbles val="0"/>
        <c:axId val="874834255"/>
        <c:axId val="1633628911"/>
      </c:bubbleChart>
      <c:valAx>
        <c:axId val="874834255"/>
        <c:scaling>
          <c:orientation val="minMax"/>
          <c:max val="100"/>
          <c:min val="0"/>
        </c:scaling>
        <c:delete val="1"/>
        <c:axPos val="b"/>
        <c:numFmt formatCode="General" sourceLinked="1"/>
        <c:majorTickMark val="out"/>
        <c:minorTickMark val="none"/>
        <c:tickLblPos val="nextTo"/>
        <c:crossAx val="1633628911"/>
        <c:crosses val="autoZero"/>
        <c:crossBetween val="midCat"/>
      </c:valAx>
      <c:valAx>
        <c:axId val="1633628911"/>
        <c:scaling>
          <c:orientation val="minMax"/>
          <c:max val="100"/>
          <c:min val="0"/>
        </c:scaling>
        <c:delete val="1"/>
        <c:axPos val="l"/>
        <c:numFmt formatCode="General" sourceLinked="1"/>
        <c:majorTickMark val="out"/>
        <c:minorTickMark val="none"/>
        <c:tickLblPos val="nextTo"/>
        <c:crossAx val="874834255"/>
        <c:crosses val="autoZero"/>
        <c:crossBetween val="midCat"/>
      </c:valAx>
      <c:spPr>
        <a:blipFill>
          <a:blip xmlns:r="http://schemas.openxmlformats.org/officeDocument/2006/relationships" r:embed="rId3"/>
          <a:stretch>
            <a:fillRect/>
          </a:stretch>
        </a:blipFill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таблица7</c:name>
    <c:fmtId val="38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Лист1!$B$166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Лист1!$A$167:$A$184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P-Образование</c:v>
                </c:pt>
                <c:pt idx="6">
                  <c:v>Q-Здравоохранение и социальное обслуживание населения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N-Деятельность в области административного и вспомогательного обслуживания</c:v>
                </c:pt>
                <c:pt idx="12">
                  <c:v>J-Информация и связь</c:v>
                </c:pt>
                <c:pt idx="13">
                  <c:v>E-Водоснабжение; сбор, обработка и удаление отходов, деятельность по ликвидации загрязнений</c:v>
                </c:pt>
                <c:pt idx="14">
                  <c:v>M-Профессиональная, научная и техническая деятельность</c:v>
                </c:pt>
                <c:pt idx="15">
                  <c:v>S-Предоставление прочих видов услуг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Лист1!$B$167:$B$184</c:f>
              <c:numCache>
                <c:formatCode>#,##0</c:formatCode>
                <c:ptCount val="17"/>
                <c:pt idx="0">
                  <c:v>271426401718.87</c:v>
                </c:pt>
                <c:pt idx="1">
                  <c:v>101519662733.48</c:v>
                </c:pt>
                <c:pt idx="2">
                  <c:v>77831640431.51001</c:v>
                </c:pt>
                <c:pt idx="3">
                  <c:v>51109002826.959999</c:v>
                </c:pt>
                <c:pt idx="4">
                  <c:v>42595228414.309998</c:v>
                </c:pt>
                <c:pt idx="5">
                  <c:v>30903128828</c:v>
                </c:pt>
                <c:pt idx="6">
                  <c:v>30450254758.029999</c:v>
                </c:pt>
                <c:pt idx="7">
                  <c:v>26549948110</c:v>
                </c:pt>
                <c:pt idx="8">
                  <c:v>16837611100</c:v>
                </c:pt>
                <c:pt idx="9">
                  <c:v>11853334000</c:v>
                </c:pt>
                <c:pt idx="10">
                  <c:v>6424687974</c:v>
                </c:pt>
                <c:pt idx="11">
                  <c:v>5482070000</c:v>
                </c:pt>
                <c:pt idx="12">
                  <c:v>5109400000</c:v>
                </c:pt>
                <c:pt idx="13">
                  <c:v>4664350000</c:v>
                </c:pt>
                <c:pt idx="14">
                  <c:v>3890735320</c:v>
                </c:pt>
                <c:pt idx="15">
                  <c:v>3864466888</c:v>
                </c:pt>
                <c:pt idx="16">
                  <c:v>2855003474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D5-46B4-ACE6-7852D418746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991970816"/>
        <c:axId val="1991960736"/>
      </c:barChart>
      <c:catAx>
        <c:axId val="1991970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60736"/>
        <c:crosses val="autoZero"/>
        <c:auto val="1"/>
        <c:lblAlgn val="ctr"/>
        <c:lblOffset val="100"/>
        <c:noMultiLvlLbl val="0"/>
      </c:catAx>
      <c:valAx>
        <c:axId val="1991960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991970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таблица8</c:name>
    <c:fmtId val="46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Лист1!$B$191</c:f>
              <c:strCache>
                <c:ptCount val="1"/>
                <c:pt idx="0">
                  <c:v>Итог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Лист1!$A$192:$A$209</c:f>
              <c:strCache>
                <c:ptCount val="17"/>
                <c:pt idx="0">
                  <c:v>C-Обрабатывающая промышленность</c:v>
                </c:pt>
                <c:pt idx="1">
                  <c:v>G-Оптовая и розничная торговля; ремонт автомобилей и мотоциклов</c:v>
                </c:pt>
                <c:pt idx="2">
                  <c:v>H-Транспорт и складирование</c:v>
                </c:pt>
                <c:pt idx="3">
                  <c:v>I-Предоставление услуг по проживанию и питанию</c:v>
                </c:pt>
                <c:pt idx="4">
                  <c:v>F-Строительство</c:v>
                </c:pt>
                <c:pt idx="5">
                  <c:v>Q-Здравоохранение и социальное обслуживание населения</c:v>
                </c:pt>
                <c:pt idx="6">
                  <c:v>P-Образование</c:v>
                </c:pt>
                <c:pt idx="7">
                  <c:v>L-Операции с недвижимым имуществом</c:v>
                </c:pt>
                <c:pt idx="8">
                  <c:v>A-Сельское, лесное и рыбное хозяйство</c:v>
                </c:pt>
                <c:pt idx="9">
                  <c:v>B-Горнодобывающая промышленность и разработка карьеров</c:v>
                </c:pt>
                <c:pt idx="10">
                  <c:v>R-Искусство, развлечения и отдых</c:v>
                </c:pt>
                <c:pt idx="11">
                  <c:v>J-Информация и связь</c:v>
                </c:pt>
                <c:pt idx="12">
                  <c:v>E-Водоснабжение; сбор, обработка и удаление отходов, деятельность по ликвидации загрязнений</c:v>
                </c:pt>
                <c:pt idx="13">
                  <c:v>N-Деятельность в области административного и вспомогательного обслуживания</c:v>
                </c:pt>
                <c:pt idx="14">
                  <c:v>M-Профессиональная, научная и техническая деятельность</c:v>
                </c:pt>
                <c:pt idx="15">
                  <c:v>S-Предоставление прочих видов услуг</c:v>
                </c:pt>
                <c:pt idx="16">
                  <c:v>D-Снабжение электроэнергией, газом, паром, горячей водой и  кондиционированным воздухом</c:v>
                </c:pt>
              </c:strCache>
            </c:strRef>
          </c:cat>
          <c:val>
            <c:numRef>
              <c:f>Лист1!$B$192:$B$209</c:f>
              <c:numCache>
                <c:formatCode>#,##0</c:formatCode>
                <c:ptCount val="17"/>
                <c:pt idx="0">
                  <c:v>150312988260.12003</c:v>
                </c:pt>
                <c:pt idx="1">
                  <c:v>57375965582.949997</c:v>
                </c:pt>
                <c:pt idx="2">
                  <c:v>45258141904.68</c:v>
                </c:pt>
                <c:pt idx="3">
                  <c:v>27077277473.910004</c:v>
                </c:pt>
                <c:pt idx="4">
                  <c:v>20725683854.43</c:v>
                </c:pt>
                <c:pt idx="5">
                  <c:v>16589357297</c:v>
                </c:pt>
                <c:pt idx="6">
                  <c:v>12728347407.5</c:v>
                </c:pt>
                <c:pt idx="7">
                  <c:v>12412872903</c:v>
                </c:pt>
                <c:pt idx="8">
                  <c:v>7084421495.6700001</c:v>
                </c:pt>
                <c:pt idx="9">
                  <c:v>6748238160</c:v>
                </c:pt>
                <c:pt idx="10">
                  <c:v>4001578864</c:v>
                </c:pt>
                <c:pt idx="11">
                  <c:v>3740638515</c:v>
                </c:pt>
                <c:pt idx="12">
                  <c:v>3171624700</c:v>
                </c:pt>
                <c:pt idx="13">
                  <c:v>2603916676.5999999</c:v>
                </c:pt>
                <c:pt idx="14">
                  <c:v>1946314122</c:v>
                </c:pt>
                <c:pt idx="15">
                  <c:v>1920557752</c:v>
                </c:pt>
                <c:pt idx="16">
                  <c:v>1829027010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3E-456C-92A2-83C7083633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5404591"/>
        <c:axId val="1405405071"/>
      </c:barChart>
      <c:catAx>
        <c:axId val="1405404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5071"/>
        <c:crosses val="autoZero"/>
        <c:auto val="1"/>
        <c:lblAlgn val="ctr"/>
        <c:lblOffset val="100"/>
        <c:noMultiLvlLbl val="0"/>
      </c:catAx>
      <c:valAx>
        <c:axId val="140540507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05404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таблица9</c:name>
    <c:fmtId val="54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Лист1!$B$215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Лист1!$A$216:$A$229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"Alatau City Bank"</c:v>
                </c:pt>
                <c:pt idx="4">
                  <c:v>АО "Нурбанк"</c:v>
                </c:pt>
                <c:pt idx="5">
                  <c:v>АО "Евразийский банк"</c:v>
                </c:pt>
                <c:pt idx="6">
                  <c:v>АО «Bereke Bank» (дочерний банк Lesha Bank LLC (Public))</c:v>
                </c:pt>
                <c:pt idx="7">
                  <c:v>АО "Банк "Bank RBK"</c:v>
                </c:pt>
                <c:pt idx="8">
                  <c:v>АО "Фридом Банк Казахстан"</c:v>
                </c:pt>
                <c:pt idx="9">
                  <c:v>Аграрная кредитная корпорация</c:v>
                </c:pt>
                <c:pt idx="10">
                  <c:v>АО "Фонд развития промышленности" (ранее БРК-Лизинг)</c:v>
                </c:pt>
                <c:pt idx="11">
                  <c:v>АО "Исламский Банк "ADCB"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Лист1!$B$216:$B$229</c:f>
              <c:numCache>
                <c:formatCode>#,##0</c:formatCode>
                <c:ptCount val="13"/>
                <c:pt idx="0">
                  <c:v>1865</c:v>
                </c:pt>
                <c:pt idx="1">
                  <c:v>933</c:v>
                </c:pt>
                <c:pt idx="2">
                  <c:v>407</c:v>
                </c:pt>
                <c:pt idx="3">
                  <c:v>364</c:v>
                </c:pt>
                <c:pt idx="4">
                  <c:v>143</c:v>
                </c:pt>
                <c:pt idx="5">
                  <c:v>129</c:v>
                </c:pt>
                <c:pt idx="6">
                  <c:v>119</c:v>
                </c:pt>
                <c:pt idx="7">
                  <c:v>56</c:v>
                </c:pt>
                <c:pt idx="8">
                  <c:v>33</c:v>
                </c:pt>
                <c:pt idx="9">
                  <c:v>8</c:v>
                </c:pt>
                <c:pt idx="10">
                  <c:v>4</c:v>
                </c:pt>
                <c:pt idx="11">
                  <c:v>4</c:v>
                </c:pt>
                <c:pt idx="12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6-4188-9FE3-20EC48892E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222655"/>
        <c:axId val="1485223135"/>
      </c:lineChart>
      <c:catAx>
        <c:axId val="1485222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23135"/>
        <c:crosses val="autoZero"/>
        <c:auto val="1"/>
        <c:lblAlgn val="ctr"/>
        <c:lblOffset val="100"/>
        <c:noMultiLvlLbl val="0"/>
      </c:catAx>
      <c:valAx>
        <c:axId val="1485223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22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таблица10</c:name>
    <c:fmtId val="6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Лист1!$B$234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Лист1!$A$235:$A$248</c:f>
              <c:strCache>
                <c:ptCount val="13"/>
                <c:pt idx="0">
                  <c:v>АО "Банк ЦентрКредит"</c:v>
                </c:pt>
                <c:pt idx="1">
                  <c:v>АО "Народный Банк Казахстана"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"Банк "Bank RBK"</c:v>
                </c:pt>
                <c:pt idx="9">
                  <c:v>АО "Исламский Банк "ADCB"</c:v>
                </c:pt>
                <c:pt idx="10">
                  <c:v>АО "Фонд развития промышленности" (ранее БРК-Лизинг)</c:v>
                </c:pt>
                <c:pt idx="11">
                  <c:v>Аграрная кредитная корпорация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Лист1!$B$235:$B$248</c:f>
              <c:numCache>
                <c:formatCode>#,##0</c:formatCode>
                <c:ptCount val="13"/>
                <c:pt idx="0">
                  <c:v>216976873077.09</c:v>
                </c:pt>
                <c:pt idx="1">
                  <c:v>215989428469.48001</c:v>
                </c:pt>
                <c:pt idx="2">
                  <c:v>83921493539.98999</c:v>
                </c:pt>
                <c:pt idx="3">
                  <c:v>44742221200</c:v>
                </c:pt>
                <c:pt idx="4">
                  <c:v>28988504000</c:v>
                </c:pt>
                <c:pt idx="5">
                  <c:v>26775083003</c:v>
                </c:pt>
                <c:pt idx="6">
                  <c:v>22207484196.260002</c:v>
                </c:pt>
                <c:pt idx="7">
                  <c:v>16833532946.700001</c:v>
                </c:pt>
                <c:pt idx="8">
                  <c:v>13878400179.640001</c:v>
                </c:pt>
                <c:pt idx="9">
                  <c:v>13495576000</c:v>
                </c:pt>
                <c:pt idx="10">
                  <c:v>4858329965</c:v>
                </c:pt>
                <c:pt idx="11">
                  <c:v>4620000000</c:v>
                </c:pt>
                <c:pt idx="12">
                  <c:v>80000000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931-45D8-9B75-47E9E711F2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2303071"/>
        <c:axId val="1492302591"/>
      </c:lineChart>
      <c:catAx>
        <c:axId val="1492303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92302591"/>
        <c:crosses val="autoZero"/>
        <c:auto val="1"/>
        <c:lblAlgn val="ctr"/>
        <c:lblOffset val="100"/>
        <c:noMultiLvlLbl val="0"/>
      </c:catAx>
      <c:valAx>
        <c:axId val="149230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92303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таблица11</c:name>
    <c:fmtId val="66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Лист1!$B$253</c:f>
              <c:strCache>
                <c:ptCount val="1"/>
                <c:pt idx="0">
                  <c:v>Итог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Лист1!$A$254:$A$267</c:f>
              <c:strCache>
                <c:ptCount val="13"/>
                <c:pt idx="0">
                  <c:v>АО "Народный Банк Казахстана"</c:v>
                </c:pt>
                <c:pt idx="1">
                  <c:v>АО "Банк ЦентрКредит"</c:v>
                </c:pt>
                <c:pt idx="2">
                  <c:v>АО "ForteBank"</c:v>
                </c:pt>
                <c:pt idx="3">
                  <c:v>АО «Bereke Bank» (дочерний банк Lesha Bank LLC (Public))</c:v>
                </c:pt>
                <c:pt idx="4">
                  <c:v>АО "Фридом Банк Казахстан"</c:v>
                </c:pt>
                <c:pt idx="5">
                  <c:v>АО "Евразийский банк"</c:v>
                </c:pt>
                <c:pt idx="6">
                  <c:v>АО "Нурбанк"</c:v>
                </c:pt>
                <c:pt idx="7">
                  <c:v>АО "Alatau City Bank"</c:v>
                </c:pt>
                <c:pt idx="8">
                  <c:v>АО "Исламский Банк "ADCB"</c:v>
                </c:pt>
                <c:pt idx="9">
                  <c:v>АО "Банк "Bank RBK"</c:v>
                </c:pt>
                <c:pt idx="10">
                  <c:v>АО "Фонд развития промышленности" (ранее БРК-Лизинг)</c:v>
                </c:pt>
                <c:pt idx="11">
                  <c:v>Аграрная кредитная корпорация</c:v>
                </c:pt>
                <c:pt idx="12">
                  <c:v>АО «Коммерческий Банк БиЭнКей»</c:v>
                </c:pt>
              </c:strCache>
            </c:strRef>
          </c:cat>
          <c:val>
            <c:numRef>
              <c:f>Лист1!$B$254:$B$267</c:f>
              <c:numCache>
                <c:formatCode>#,##0</c:formatCode>
                <c:ptCount val="13"/>
                <c:pt idx="0">
                  <c:v>118321990628.98001</c:v>
                </c:pt>
                <c:pt idx="1">
                  <c:v>100122968780.91998</c:v>
                </c:pt>
                <c:pt idx="2">
                  <c:v>49767598751</c:v>
                </c:pt>
                <c:pt idx="3">
                  <c:v>23244822207</c:v>
                </c:pt>
                <c:pt idx="4">
                  <c:v>19854201485.580002</c:v>
                </c:pt>
                <c:pt idx="5">
                  <c:v>15966957913</c:v>
                </c:pt>
                <c:pt idx="6">
                  <c:v>12413732930.6</c:v>
                </c:pt>
                <c:pt idx="7">
                  <c:v>10326395250.940001</c:v>
                </c:pt>
                <c:pt idx="8">
                  <c:v>9600000000</c:v>
                </c:pt>
                <c:pt idx="9">
                  <c:v>8755954390.75</c:v>
                </c:pt>
                <c:pt idx="10">
                  <c:v>3585326177.0900002</c:v>
                </c:pt>
                <c:pt idx="11">
                  <c:v>3527000000</c:v>
                </c:pt>
                <c:pt idx="12">
                  <c:v>40003463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8E-473D-84BE-450AA51EF1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5286015"/>
        <c:axId val="1485269695"/>
      </c:lineChart>
      <c:catAx>
        <c:axId val="14852860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69695"/>
        <c:crosses val="autoZero"/>
        <c:auto val="1"/>
        <c:lblAlgn val="ctr"/>
        <c:lblOffset val="100"/>
        <c:noMultiLvlLbl val="0"/>
      </c:catAx>
      <c:valAx>
        <c:axId val="14852696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KZ"/>
          </a:p>
        </c:txPr>
        <c:crossAx val="14852860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таблица14</c:name>
    <c:fmtId val="93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0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Лист1!$B$292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2A95-49A1-86E5-8A30D20786D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A95-49A1-86E5-8A30D20786D0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2A95-49A1-86E5-8A30D20786D0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A95-49A1-86E5-8A30D20786D0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2A95-49A1-86E5-8A30D20786D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Лист1!$A$293:$A$297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Лист1!$B$293:$B$297</c:f>
              <c:numCache>
                <c:formatCode>#,##0</c:formatCode>
                <c:ptCount val="4"/>
                <c:pt idx="0">
                  <c:v>28756925520.599998</c:v>
                </c:pt>
                <c:pt idx="1">
                  <c:v>133527526071.06</c:v>
                </c:pt>
                <c:pt idx="2">
                  <c:v>67360028727.490005</c:v>
                </c:pt>
                <c:pt idx="3">
                  <c:v>145882471659.71002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95-49A1-86E5-8A30D20786D0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gapWidth val="15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таблица13</c:name>
    <c:fmtId val="10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numFmt formatCode="#\ ##0,," sourceLinked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8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9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Лист1!$B$281</c:f>
              <c:strCache>
                <c:ptCount val="1"/>
                <c:pt idx="0">
                  <c:v>Сумма по полю Сумма кредита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18C-4BF7-840F-37BD7240C5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18C-4BF7-840F-37BD7240C5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18C-4BF7-840F-37BD7240C58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18C-4BF7-840F-37BD7240C5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18C-4BF7-840F-37BD7240C58B}"/>
              </c:ext>
            </c:extLst>
          </c:dPt>
          <c:dLbls>
            <c:numFmt formatCode="#\ ##0,,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Лист1!$B$282:$B$286</c:f>
              <c:numCache>
                <c:formatCode>#.##0..</c:formatCode>
                <c:ptCount val="4"/>
                <c:pt idx="0">
                  <c:v>54443160000</c:v>
                </c:pt>
                <c:pt idx="1">
                  <c:v>228953344343</c:v>
                </c:pt>
                <c:pt idx="2">
                  <c:v>126002960690.20999</c:v>
                </c:pt>
                <c:pt idx="3">
                  <c:v>283967461543.94995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9A-4FCE-B68B-95BFF384747B}"/>
            </c:ext>
          </c:extLst>
        </c:ser>
        <c:ser>
          <c:idx val="1"/>
          <c:order val="1"/>
          <c:tx>
            <c:strRef>
              <c:f>Лист1!$C$281</c:f>
              <c:strCache>
                <c:ptCount val="1"/>
                <c:pt idx="0">
                  <c:v>Сумма по полю Сумма кредита2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18C-4BF7-840F-37BD7240C58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18C-4BF7-840F-37BD7240C58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18C-4BF7-840F-37BD7240C58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18C-4BF7-840F-37BD7240C58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B18C-4BF7-840F-37BD7240C58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Лист1!$A$282:$A$286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Лист1!$C$282:$C$286</c:f>
              <c:numCache>
                <c:formatCode>General</c:formatCode>
                <c:ptCount val="4"/>
                <c:pt idx="0">
                  <c:v>7.8519984027449002E-2</c:v>
                </c:pt>
                <c:pt idx="1">
                  <c:v>0.33020517069257904</c:v>
                </c:pt>
                <c:pt idx="2">
                  <c:v>0.181726234494959</c:v>
                </c:pt>
                <c:pt idx="3">
                  <c:v>0.40954861078501298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9A-4FCE-B68B-95BFF384747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таблица12</c:name>
    <c:fmtId val="10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spc="0" baseline="0">
                  <a:solidFill>
                    <a:schemeClr val="accent1"/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outEnd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4"/>
        <c:spPr>
          <a:solidFill>
            <a:schemeClr val="accent2"/>
          </a:solidFill>
          <a:ln>
            <a:noFill/>
          </a:ln>
          <a:effectLst>
            <a:outerShdw blurRad="635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Лист1!$B$270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2-45E9-41A8-9CFD-052CCD5DA00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5E9-41A8-9CFD-052CCD5DA00A}"/>
              </c:ext>
            </c:extLst>
          </c:dPt>
          <c:dPt>
            <c:idx val="2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4-45E9-41A8-9CFD-052CCD5DA00A}"/>
              </c:ext>
            </c:extLst>
          </c:dPt>
          <c:dPt>
            <c:idx val="3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5E9-41A8-9CFD-052CCD5DA00A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6-45E9-41A8-9CFD-052CCD5DA00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spc="0" baseline="0">
                    <a:solidFill>
                      <a:schemeClr val="accent1"/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out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Лист1!$A$271:$A$275</c:f>
              <c:strCache>
                <c:ptCount val="4"/>
                <c:pt idx="0">
                  <c:v>Крупное предпринимательство</c:v>
                </c:pt>
                <c:pt idx="1">
                  <c:v>Среднее предпринимательство</c:v>
                </c:pt>
                <c:pt idx="2">
                  <c:v>Малое предпринимательство</c:v>
                </c:pt>
                <c:pt idx="3">
                  <c:v>Микро предпринимательство</c:v>
                </c:pt>
              </c:strCache>
            </c:strRef>
          </c:cat>
          <c:val>
            <c:numRef>
              <c:f>Лист1!$B$271:$B$275</c:f>
              <c:numCache>
                <c:formatCode>#,##0</c:formatCode>
                <c:ptCount val="4"/>
                <c:pt idx="0">
                  <c:v>44</c:v>
                </c:pt>
                <c:pt idx="1">
                  <c:v>426</c:v>
                </c:pt>
                <c:pt idx="2">
                  <c:v>762</c:v>
                </c:pt>
                <c:pt idx="3">
                  <c:v>2835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E9-41A8-9CFD-052CCD5DA00A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таблица5</c:name>
    <c:fmtId val="11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dLblPos val="bestFi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Лист1!$B$304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97D-44E2-AC8C-1108512758E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97D-44E2-AC8C-1108512758E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97D-44E2-AC8C-1108512758E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97D-44E2-AC8C-1108512758E9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97D-44E2-AC8C-1108512758E9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97D-44E2-AC8C-1108512758E9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97D-44E2-AC8C-1108512758E9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2F9-4185-94CD-67EF28C00EF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u-KZ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Лист1!$A$305:$A$312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Лист1!$B$305:$B$312</c:f>
              <c:numCache>
                <c:formatCode>#,##0</c:formatCode>
                <c:ptCount val="7"/>
                <c:pt idx="0">
                  <c:v>2789</c:v>
                </c:pt>
                <c:pt idx="1">
                  <c:v>1144</c:v>
                </c:pt>
                <c:pt idx="2">
                  <c:v>46</c:v>
                </c:pt>
                <c:pt idx="3">
                  <c:v>13</c:v>
                </c:pt>
                <c:pt idx="4">
                  <c:v>11</c:v>
                </c:pt>
                <c:pt idx="5">
                  <c:v>61</c:v>
                </c:pt>
                <c:pt idx="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2A8-4745-8801-E396F5A500B3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gapWidth val="100"/>
        <c:splitType val="pos"/>
        <c:splitPos val="4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таблица15</c:name>
    <c:fmtId val="12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Лист1!$B$318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891-4CA3-B85F-6DED5D9CB46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891-4CA3-B85F-6DED5D9CB46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891-4CA3-B85F-6DED5D9CB46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891-4CA3-B85F-6DED5D9CB46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891-4CA3-B85F-6DED5D9CB46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891-4CA3-B85F-6DED5D9CB46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891-4CA3-B85F-6DED5D9CB46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C086-4D08-AAB1-34E18E2E6E80}"/>
              </c:ext>
            </c:extLst>
          </c:dPt>
          <c:cat>
            <c:strRef>
              <c:f>Лист1!$A$319:$A$326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Лист1!$B$319:$B$326</c:f>
              <c:numCache>
                <c:formatCode>#,##0</c:formatCode>
                <c:ptCount val="7"/>
                <c:pt idx="0">
                  <c:v>405236411569.34998</c:v>
                </c:pt>
                <c:pt idx="1">
                  <c:v>244702541977.04999</c:v>
                </c:pt>
                <c:pt idx="2">
                  <c:v>7642955547.249999</c:v>
                </c:pt>
                <c:pt idx="3">
                  <c:v>4812000000</c:v>
                </c:pt>
                <c:pt idx="4">
                  <c:v>2085041353.51</c:v>
                </c:pt>
                <c:pt idx="5">
                  <c:v>28567976130</c:v>
                </c:pt>
                <c:pt idx="6">
                  <c:v>320000000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D8-4CB4-B7F3-C0F9CE14AC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[Отчет по лимитам и поддержке СЧП по ГФ 28.05.2026.xlsm]Лист1!Сводная таблица16</c:name>
    <c:fmtId val="125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4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KZ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7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</c:pivotFmts>
    <c:plotArea>
      <c:layout/>
      <c:ofPieChart>
        <c:ofPieType val="bar"/>
        <c:varyColors val="1"/>
        <c:ser>
          <c:idx val="0"/>
          <c:order val="0"/>
          <c:tx>
            <c:strRef>
              <c:f>Лист1!$B$332</c:f>
              <c:strCache>
                <c:ptCount val="1"/>
                <c:pt idx="0">
                  <c:v>Итог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FA7-4A59-932E-2591279E209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FA7-4A59-932E-2591279E2092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0FA7-4A59-932E-2591279E209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0FA7-4A59-932E-2591279E2092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0FA7-4A59-932E-2591279E2092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0FA7-4A59-932E-2591279E2092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0FA7-4A59-932E-2591279E2092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FE1-460D-85DD-C9CE5599C6F1}"/>
              </c:ext>
            </c:extLst>
          </c:dPt>
          <c:cat>
            <c:strRef>
              <c:f>Лист1!$A$333:$A$340</c:f>
              <c:strCache>
                <c:ptCount val="7"/>
                <c:pt idx="0">
                  <c:v>Инвестиции</c:v>
                </c:pt>
                <c:pt idx="1">
                  <c:v>Пополнение оборотных средств</c:v>
                </c:pt>
                <c:pt idx="2">
                  <c:v>Рефинансирование</c:v>
                </c:pt>
                <c:pt idx="3">
                  <c:v>Инвестиции и Пополнение оборотных средств</c:v>
                </c:pt>
                <c:pt idx="4">
                  <c:v>Рефинансирование и Инвестиции</c:v>
                </c:pt>
                <c:pt idx="5">
                  <c:v>Рефинансирование и Пополнение оборотных средств</c:v>
                </c:pt>
                <c:pt idx="6">
                  <c:v>Пополнение оборотных средств на проведение весенне-полевых и уборочных работ</c:v>
                </c:pt>
              </c:strCache>
            </c:strRef>
          </c:cat>
          <c:val>
            <c:numRef>
              <c:f>Лист1!$B$333:$B$340</c:f>
              <c:numCache>
                <c:formatCode>#,##0</c:formatCode>
                <c:ptCount val="7"/>
                <c:pt idx="0">
                  <c:v>210726355068.59</c:v>
                </c:pt>
                <c:pt idx="1">
                  <c:v>142512435522.62003</c:v>
                </c:pt>
                <c:pt idx="2">
                  <c:v>4064763012.6500001</c:v>
                </c:pt>
                <c:pt idx="3">
                  <c:v>2657811089</c:v>
                </c:pt>
                <c:pt idx="4">
                  <c:v>1192300895</c:v>
                </c:pt>
                <c:pt idx="5">
                  <c:v>14128720607</c:v>
                </c:pt>
                <c:pt idx="6">
                  <c:v>244565784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A9-4201-803D-C292674BFC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00"/>
        <c:secondPieSize val="75"/>
        <c:serLines>
          <c:spPr>
            <a:ln w="9525" cap="flat" cmpd="sng" algn="ctr">
              <a:solidFill>
                <a:schemeClr val="tx1">
                  <a:lumMod val="35000"/>
                  <a:lumOff val="65000"/>
                </a:schemeClr>
              </a:solidFill>
              <a:round/>
            </a:ln>
            <a:effectLst/>
          </c:spPr>
        </c:serLines>
      </c:of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KZ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KZ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4">
  <a:schemeClr val="accent1"/>
</cs:colorStyle>
</file>

<file path=xl/charts/colors2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8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5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33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50000"/>
            <a:lumOff val="50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4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9.xml"/><Relationship Id="rId13" Type="http://schemas.openxmlformats.org/officeDocument/2006/relationships/chart" Target="../charts/chart14.xml"/><Relationship Id="rId3" Type="http://schemas.openxmlformats.org/officeDocument/2006/relationships/chart" Target="../charts/chart4.xml"/><Relationship Id="rId7" Type="http://schemas.openxmlformats.org/officeDocument/2006/relationships/chart" Target="../charts/chart8.xml"/><Relationship Id="rId12" Type="http://schemas.openxmlformats.org/officeDocument/2006/relationships/chart" Target="../charts/chart13.xml"/><Relationship Id="rId2" Type="http://schemas.openxmlformats.org/officeDocument/2006/relationships/chart" Target="../charts/chart3.xml"/><Relationship Id="rId16" Type="http://schemas.openxmlformats.org/officeDocument/2006/relationships/chart" Target="../charts/chart17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11" Type="http://schemas.openxmlformats.org/officeDocument/2006/relationships/chart" Target="../charts/chart12.xml"/><Relationship Id="rId5" Type="http://schemas.openxmlformats.org/officeDocument/2006/relationships/chart" Target="../charts/chart6.xml"/><Relationship Id="rId15" Type="http://schemas.openxmlformats.org/officeDocument/2006/relationships/chart" Target="../charts/chart16.xml"/><Relationship Id="rId10" Type="http://schemas.openxmlformats.org/officeDocument/2006/relationships/chart" Target="../charts/chart11.xml"/><Relationship Id="rId4" Type="http://schemas.openxmlformats.org/officeDocument/2006/relationships/chart" Target="../charts/chart5.xml"/><Relationship Id="rId9" Type="http://schemas.openxmlformats.org/officeDocument/2006/relationships/chart" Target="../charts/chart10.xml"/><Relationship Id="rId14" Type="http://schemas.openxmlformats.org/officeDocument/2006/relationships/chart" Target="../charts/chart1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6.xml"/><Relationship Id="rId13" Type="http://schemas.openxmlformats.org/officeDocument/2006/relationships/chart" Target="../charts/chart31.xml"/><Relationship Id="rId3" Type="http://schemas.openxmlformats.org/officeDocument/2006/relationships/chart" Target="../charts/chart21.xml"/><Relationship Id="rId7" Type="http://schemas.openxmlformats.org/officeDocument/2006/relationships/chart" Target="../charts/chart25.xml"/><Relationship Id="rId12" Type="http://schemas.openxmlformats.org/officeDocument/2006/relationships/chart" Target="../charts/chart30.xml"/><Relationship Id="rId2" Type="http://schemas.openxmlformats.org/officeDocument/2006/relationships/chart" Target="../charts/chart20.xml"/><Relationship Id="rId16" Type="http://schemas.openxmlformats.org/officeDocument/2006/relationships/chart" Target="../charts/chart34.xml"/><Relationship Id="rId1" Type="http://schemas.openxmlformats.org/officeDocument/2006/relationships/chart" Target="../charts/chart19.xml"/><Relationship Id="rId6" Type="http://schemas.openxmlformats.org/officeDocument/2006/relationships/chart" Target="../charts/chart24.xml"/><Relationship Id="rId11" Type="http://schemas.openxmlformats.org/officeDocument/2006/relationships/chart" Target="../charts/chart29.xml"/><Relationship Id="rId5" Type="http://schemas.openxmlformats.org/officeDocument/2006/relationships/chart" Target="../charts/chart23.xml"/><Relationship Id="rId15" Type="http://schemas.openxmlformats.org/officeDocument/2006/relationships/chart" Target="../charts/chart33.xml"/><Relationship Id="rId10" Type="http://schemas.openxmlformats.org/officeDocument/2006/relationships/chart" Target="../charts/chart28.xml"/><Relationship Id="rId4" Type="http://schemas.openxmlformats.org/officeDocument/2006/relationships/chart" Target="../charts/chart22.xml"/><Relationship Id="rId9" Type="http://schemas.openxmlformats.org/officeDocument/2006/relationships/chart" Target="../charts/chart27.xml"/><Relationship Id="rId1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373059</xdr:colOff>
      <xdr:row>20</xdr:row>
      <xdr:rowOff>1</xdr:rowOff>
    </xdr:from>
    <xdr:to>
      <xdr:col>10</xdr:col>
      <xdr:colOff>26458</xdr:colOff>
      <xdr:row>38</xdr:row>
      <xdr:rowOff>13229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DDD1264C-AFB6-4C0E-9741-06D206CE795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152400</xdr:rowOff>
    </xdr:from>
    <xdr:to>
      <xdr:col>3</xdr:col>
      <xdr:colOff>571500</xdr:colOff>
      <xdr:row>19</xdr:row>
      <xdr:rowOff>9526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Место обращения предпринимателя">
              <a:extLst>
                <a:ext uri="{FF2B5EF4-FFF2-40B4-BE49-F238E27FC236}">
                  <a16:creationId xmlns:a16="http://schemas.microsoft.com/office/drawing/2014/main" id="{E7A42EC1-5211-8E23-1F9E-985DD12175D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Место обращения предпринимателя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42900"/>
              <a:ext cx="2400300" cy="32861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19</xdr:row>
      <xdr:rowOff>104774</xdr:rowOff>
    </xdr:from>
    <xdr:to>
      <xdr:col>3</xdr:col>
      <xdr:colOff>561974</xdr:colOff>
      <xdr:row>34</xdr:row>
      <xdr:rowOff>152399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Область реализации проекта">
              <a:extLst>
                <a:ext uri="{FF2B5EF4-FFF2-40B4-BE49-F238E27FC236}">
                  <a16:creationId xmlns:a16="http://schemas.microsoft.com/office/drawing/2014/main" id="{E7B19B36-90CE-3A8E-F767-973C02269D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Область реализации проекта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3724274"/>
              <a:ext cx="2390774" cy="2905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3727088</xdr:colOff>
      <xdr:row>3</xdr:row>
      <xdr:rowOff>160452</xdr:rowOff>
    </xdr:from>
    <xdr:to>
      <xdr:col>5</xdr:col>
      <xdr:colOff>609852</xdr:colOff>
      <xdr:row>9</xdr:row>
      <xdr:rowOff>128702</xdr:rowOff>
    </xdr:to>
    <xdr:graphicFrame macro="">
      <xdr:nvGraphicFramePr>
        <xdr:cNvPr id="6" name="Диаграмма 5">
          <a:extLst>
            <a:ext uri="{FF2B5EF4-FFF2-40B4-BE49-F238E27FC236}">
              <a16:creationId xmlns:a16="http://schemas.microsoft.com/office/drawing/2014/main" id="{A5BC3EAF-5BAF-49B1-8E59-23030754BA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3782932</xdr:colOff>
      <xdr:row>2</xdr:row>
      <xdr:rowOff>62606</xdr:rowOff>
    </xdr:from>
    <xdr:to>
      <xdr:col>5</xdr:col>
      <xdr:colOff>617112</xdr:colOff>
      <xdr:row>9</xdr:row>
      <xdr:rowOff>134155</xdr:rowOff>
    </xdr:to>
    <xdr:grpSp>
      <xdr:nvGrpSpPr>
        <xdr:cNvPr id="12" name="Группа 11">
          <a:extLst>
            <a:ext uri="{FF2B5EF4-FFF2-40B4-BE49-F238E27FC236}">
              <a16:creationId xmlns:a16="http://schemas.microsoft.com/office/drawing/2014/main" id="{4D6E6ED0-D812-5541-76A1-FC704DE8890A}"/>
            </a:ext>
          </a:extLst>
        </xdr:cNvPr>
        <xdr:cNvGrpSpPr/>
      </xdr:nvGrpSpPr>
      <xdr:grpSpPr>
        <a:xfrm>
          <a:off x="6240997" y="508130"/>
          <a:ext cx="2533817" cy="1362033"/>
          <a:chOff x="3473450" y="482600"/>
          <a:chExt cx="1854200" cy="1651000"/>
        </a:xfrm>
      </xdr:grpSpPr>
      <xdr:sp macro="" textlink="">
        <xdr:nvSpPr>
          <xdr:cNvPr id="10" name="Прямоугольник 9">
            <a:extLst>
              <a:ext uri="{FF2B5EF4-FFF2-40B4-BE49-F238E27FC236}">
                <a16:creationId xmlns:a16="http://schemas.microsoft.com/office/drawing/2014/main" id="{B3D1E6C3-1733-9ADA-5B9E-AFB5E3F31644}"/>
              </a:ext>
            </a:extLst>
          </xdr:cNvPr>
          <xdr:cNvSpPr/>
        </xdr:nvSpPr>
        <xdr:spPr>
          <a:xfrm>
            <a:off x="3473450" y="482600"/>
            <a:ext cx="1854200" cy="1651000"/>
          </a:xfrm>
          <a:prstGeom prst="rect">
            <a:avLst/>
          </a:prstGeom>
          <a:noFill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ru-RU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Сумма кредита</a:t>
            </a:r>
            <a:r>
              <a:rPr lang="en-US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,</a:t>
            </a:r>
            <a:r>
              <a:rPr lang="en-US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ru-RU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млн т</a:t>
            </a:r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ru-KZ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Лист1!D24">
        <xdr:nvSpPr>
          <xdr:cNvPr id="11" name="TextBox 10">
            <a:extLst>
              <a:ext uri="{FF2B5EF4-FFF2-40B4-BE49-F238E27FC236}">
                <a16:creationId xmlns:a16="http://schemas.microsoft.com/office/drawing/2014/main" id="{58417B6D-BED6-E094-F85F-F96BE7308178}"/>
              </a:ext>
            </a:extLst>
          </xdr:cNvPr>
          <xdr:cNvSpPr txBox="1"/>
        </xdr:nvSpPr>
        <xdr:spPr>
          <a:xfrm>
            <a:off x="3810000" y="717550"/>
            <a:ext cx="1155700" cy="3111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fld id="{73C7360E-64C7-4649-945A-6DB1E0141054}" type="TxLink">
              <a:rPr lang="en-US" sz="1200" b="1" i="0" u="none" strike="noStrike">
                <a:solidFill>
                  <a:srgbClr val="000000"/>
                </a:solidFill>
                <a:latin typeface="Aptos Narrow"/>
              </a:rPr>
              <a:pPr algn="ctr"/>
              <a:t>693 367</a:t>
            </a:fld>
            <a:endParaRPr lang="ru-KZ" sz="1200" b="1">
              <a:solidFill>
                <a:schemeClr val="accent3"/>
              </a:solidFill>
            </a:endParaRPr>
          </a:p>
        </xdr:txBody>
      </xdr:sp>
    </xdr:grpSp>
    <xdr:clientData/>
  </xdr:twoCellAnchor>
  <xdr:twoCellAnchor>
    <xdr:from>
      <xdr:col>4</xdr:col>
      <xdr:colOff>639712</xdr:colOff>
      <xdr:row>2</xdr:row>
      <xdr:rowOff>61452</xdr:rowOff>
    </xdr:from>
    <xdr:to>
      <xdr:col>4</xdr:col>
      <xdr:colOff>3228662</xdr:colOff>
      <xdr:row>9</xdr:row>
      <xdr:rowOff>134156</xdr:rowOff>
    </xdr:to>
    <xdr:grpSp>
      <xdr:nvGrpSpPr>
        <xdr:cNvPr id="13" name="Группа 12">
          <a:extLst>
            <a:ext uri="{FF2B5EF4-FFF2-40B4-BE49-F238E27FC236}">
              <a16:creationId xmlns:a16="http://schemas.microsoft.com/office/drawing/2014/main" id="{EF722AC4-8D25-4691-935F-1D93D9680AED}"/>
            </a:ext>
          </a:extLst>
        </xdr:cNvPr>
        <xdr:cNvGrpSpPr/>
      </xdr:nvGrpSpPr>
      <xdr:grpSpPr>
        <a:xfrm>
          <a:off x="3097777" y="506976"/>
          <a:ext cx="2588950" cy="1363188"/>
          <a:chOff x="3473450" y="482600"/>
          <a:chExt cx="1854200" cy="1651000"/>
        </a:xfrm>
      </xdr:grpSpPr>
      <xdr:sp macro="" textlink="">
        <xdr:nvSpPr>
          <xdr:cNvPr id="14" name="Прямоугольник 13">
            <a:extLst>
              <a:ext uri="{FF2B5EF4-FFF2-40B4-BE49-F238E27FC236}">
                <a16:creationId xmlns:a16="http://schemas.microsoft.com/office/drawing/2014/main" id="{A967A664-2DB1-36CE-A119-6838A3DB136E}"/>
              </a:ext>
            </a:extLst>
          </xdr:cNvPr>
          <xdr:cNvSpPr/>
        </xdr:nvSpPr>
        <xdr:spPr>
          <a:xfrm>
            <a:off x="3473450" y="482600"/>
            <a:ext cx="1854200" cy="1651000"/>
          </a:xfrm>
          <a:prstGeom prst="rect">
            <a:avLst/>
          </a:prstGeom>
          <a:noFill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ru-RU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Количество</a:t>
            </a:r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ru-KZ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Лист1!D28">
        <xdr:nvSpPr>
          <xdr:cNvPr id="15" name="TextBox 14">
            <a:extLst>
              <a:ext uri="{FF2B5EF4-FFF2-40B4-BE49-F238E27FC236}">
                <a16:creationId xmlns:a16="http://schemas.microsoft.com/office/drawing/2014/main" id="{339C1F96-4E63-CC3A-22EA-E9295052FA5B}"/>
              </a:ext>
            </a:extLst>
          </xdr:cNvPr>
          <xdr:cNvSpPr txBox="1"/>
        </xdr:nvSpPr>
        <xdr:spPr>
          <a:xfrm>
            <a:off x="3810000" y="717550"/>
            <a:ext cx="1155700" cy="3111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fld id="{278BF8A5-B3D4-4A92-8A30-170FC3E2E04C}" type="TxLink">
              <a:rPr lang="en-US" sz="1200" b="1" i="0" u="none" strike="noStrike">
                <a:solidFill>
                  <a:srgbClr val="000000"/>
                </a:solidFill>
                <a:latin typeface="Aptos Narrow"/>
              </a:rPr>
              <a:pPr algn="ctr"/>
              <a:t>4 067</a:t>
            </a:fld>
            <a:endParaRPr lang="ru-KZ" sz="1200" b="1">
              <a:solidFill>
                <a:schemeClr val="tx2"/>
              </a:solidFill>
            </a:endParaRPr>
          </a:p>
        </xdr:txBody>
      </xdr:sp>
    </xdr:grpSp>
    <xdr:clientData/>
  </xdr:twoCellAnchor>
  <xdr:twoCellAnchor>
    <xdr:from>
      <xdr:col>4</xdr:col>
      <xdr:colOff>588639</xdr:colOff>
      <xdr:row>4</xdr:row>
      <xdr:rowOff>36063</xdr:rowOff>
    </xdr:from>
    <xdr:to>
      <xdr:col>4</xdr:col>
      <xdr:colOff>3198079</xdr:colOff>
      <xdr:row>9</xdr:row>
      <xdr:rowOff>168369</xdr:rowOff>
    </xdr:to>
    <xdr:graphicFrame macro="">
      <xdr:nvGraphicFramePr>
        <xdr:cNvPr id="16" name="Диаграмма 15">
          <a:extLst>
            <a:ext uri="{FF2B5EF4-FFF2-40B4-BE49-F238E27FC236}">
              <a16:creationId xmlns:a16="http://schemas.microsoft.com/office/drawing/2014/main" id="{908162D2-A42A-4EEA-8D31-F39FB08C35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1102408</xdr:colOff>
      <xdr:row>2</xdr:row>
      <xdr:rowOff>56259</xdr:rowOff>
    </xdr:from>
    <xdr:to>
      <xdr:col>7</xdr:col>
      <xdr:colOff>465071</xdr:colOff>
      <xdr:row>9</xdr:row>
      <xdr:rowOff>160986</xdr:rowOff>
    </xdr:to>
    <xdr:grpSp>
      <xdr:nvGrpSpPr>
        <xdr:cNvPr id="17" name="Группа 16">
          <a:extLst>
            <a:ext uri="{FF2B5EF4-FFF2-40B4-BE49-F238E27FC236}">
              <a16:creationId xmlns:a16="http://schemas.microsoft.com/office/drawing/2014/main" id="{CD0A60E9-E4D5-48CF-972B-D9B043F0D82B}"/>
            </a:ext>
          </a:extLst>
        </xdr:cNvPr>
        <xdr:cNvGrpSpPr/>
      </xdr:nvGrpSpPr>
      <xdr:grpSpPr>
        <a:xfrm>
          <a:off x="9260110" y="501783"/>
          <a:ext cx="2542784" cy="1395211"/>
          <a:chOff x="3473450" y="482600"/>
          <a:chExt cx="1854200" cy="1651000"/>
        </a:xfrm>
      </xdr:grpSpPr>
      <xdr:sp macro="" textlink="">
        <xdr:nvSpPr>
          <xdr:cNvPr id="18" name="Прямоугольник 17">
            <a:extLst>
              <a:ext uri="{FF2B5EF4-FFF2-40B4-BE49-F238E27FC236}">
                <a16:creationId xmlns:a16="http://schemas.microsoft.com/office/drawing/2014/main" id="{E853C09E-B708-E093-E4C5-5E03CF6F5E45}"/>
              </a:ext>
            </a:extLst>
          </xdr:cNvPr>
          <xdr:cNvSpPr/>
        </xdr:nvSpPr>
        <xdr:spPr>
          <a:xfrm>
            <a:off x="3473450" y="482600"/>
            <a:ext cx="1854200" cy="1651000"/>
          </a:xfrm>
          <a:prstGeom prst="rect">
            <a:avLst/>
          </a:prstGeom>
          <a:noFill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ru-RU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Сумма</a:t>
            </a:r>
            <a:r>
              <a:rPr lang="ru-RU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гарантии</a:t>
            </a:r>
            <a:r>
              <a:rPr lang="en-US" sz="120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,</a:t>
            </a:r>
            <a:r>
              <a:rPr lang="en-US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 </a:t>
            </a:r>
            <a:r>
              <a:rPr lang="ru-RU" sz="1200" baseline="0">
                <a:solidFill>
                  <a:sysClr val="windowText" lastClr="000000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млн т</a:t>
            </a:r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en-US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  <a:p>
            <a:pPr algn="ctr"/>
            <a:endParaRPr lang="ru-KZ" sz="1200">
              <a:solidFill>
                <a:sysClr val="windowText" lastClr="000000"/>
              </a:solidFill>
              <a:latin typeface="Times New Roman" panose="02020603050405020304" pitchFamily="18" charset="0"/>
              <a:cs typeface="Times New Roman" panose="02020603050405020304" pitchFamily="18" charset="0"/>
            </a:endParaRPr>
          </a:p>
        </xdr:txBody>
      </xdr:sp>
      <xdr:sp macro="" textlink="Лист1!D26">
        <xdr:nvSpPr>
          <xdr:cNvPr id="19" name="TextBox 18">
            <a:extLst>
              <a:ext uri="{FF2B5EF4-FFF2-40B4-BE49-F238E27FC236}">
                <a16:creationId xmlns:a16="http://schemas.microsoft.com/office/drawing/2014/main" id="{A3C76010-47A9-921D-0B6B-9E265028147B}"/>
              </a:ext>
            </a:extLst>
          </xdr:cNvPr>
          <xdr:cNvSpPr txBox="1"/>
        </xdr:nvSpPr>
        <xdr:spPr>
          <a:xfrm>
            <a:off x="3810000" y="717550"/>
            <a:ext cx="1155700" cy="3111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fld id="{F2D20BE8-CF9A-4A83-969E-F2AF26220ED5}" type="TxLink">
              <a:rPr lang="en-US" sz="1200" b="1" i="0" u="none" strike="noStrike">
                <a:solidFill>
                  <a:srgbClr val="000000"/>
                </a:solidFill>
                <a:latin typeface="Aptos Narrow"/>
              </a:rPr>
              <a:pPr algn="ctr"/>
              <a:t>375 527</a:t>
            </a:fld>
            <a:endParaRPr lang="ru-KZ" sz="1200" b="1">
              <a:solidFill>
                <a:schemeClr val="tx2"/>
              </a:solidFill>
            </a:endParaRPr>
          </a:p>
        </xdr:txBody>
      </xdr:sp>
    </xdr:grpSp>
    <xdr:clientData/>
  </xdr:twoCellAnchor>
  <xdr:twoCellAnchor>
    <xdr:from>
      <xdr:col>5</xdr:col>
      <xdr:colOff>1068541</xdr:colOff>
      <xdr:row>4</xdr:row>
      <xdr:rowOff>9232</xdr:rowOff>
    </xdr:from>
    <xdr:to>
      <xdr:col>7</xdr:col>
      <xdr:colOff>414437</xdr:colOff>
      <xdr:row>9</xdr:row>
      <xdr:rowOff>166085</xdr:rowOff>
    </xdr:to>
    <xdr:graphicFrame macro="">
      <xdr:nvGraphicFramePr>
        <xdr:cNvPr id="20" name="Диаграмма 19">
          <a:extLst>
            <a:ext uri="{FF2B5EF4-FFF2-40B4-BE49-F238E27FC236}">
              <a16:creationId xmlns:a16="http://schemas.microsoft.com/office/drawing/2014/main" id="{7C8073D4-181B-4BDE-99ED-B36DADF01E0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18991</xdr:colOff>
      <xdr:row>67</xdr:row>
      <xdr:rowOff>125427</xdr:rowOff>
    </xdr:from>
    <xdr:to>
      <xdr:col>4</xdr:col>
      <xdr:colOff>3415111</xdr:colOff>
      <xdr:row>83</xdr:row>
      <xdr:rowOff>37015</xdr:rowOff>
    </xdr:to>
    <xdr:graphicFrame macro="">
      <xdr:nvGraphicFramePr>
        <xdr:cNvPr id="21" name="Диаграмма 20">
          <a:extLst>
            <a:ext uri="{FF2B5EF4-FFF2-40B4-BE49-F238E27FC236}">
              <a16:creationId xmlns:a16="http://schemas.microsoft.com/office/drawing/2014/main" id="{7F393026-6C9E-4D2A-B47B-2FF066010E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</xdr:col>
      <xdr:colOff>617112</xdr:colOff>
      <xdr:row>12</xdr:row>
      <xdr:rowOff>143099</xdr:rowOff>
    </xdr:from>
    <xdr:to>
      <xdr:col>7</xdr:col>
      <xdr:colOff>53662</xdr:colOff>
      <xdr:row>37</xdr:row>
      <xdr:rowOff>143098</xdr:rowOff>
    </xdr:to>
    <xdr:graphicFrame macro="">
      <xdr:nvGraphicFramePr>
        <xdr:cNvPr id="22" name="Диаграмма 21">
          <a:extLst>
            <a:ext uri="{FF2B5EF4-FFF2-40B4-BE49-F238E27FC236}">
              <a16:creationId xmlns:a16="http://schemas.microsoft.com/office/drawing/2014/main" id="{14EB7544-CF08-4FC8-BC2B-2726D15BF4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0</xdr:col>
      <xdr:colOff>35775</xdr:colOff>
      <xdr:row>1</xdr:row>
      <xdr:rowOff>152041</xdr:rowOff>
    </xdr:from>
    <xdr:to>
      <xdr:col>4</xdr:col>
      <xdr:colOff>268310</xdr:colOff>
      <xdr:row>10</xdr:row>
      <xdr:rowOff>169928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3" name="Программа 1">
              <a:extLst>
                <a:ext uri="{FF2B5EF4-FFF2-40B4-BE49-F238E27FC236}">
                  <a16:creationId xmlns:a16="http://schemas.microsoft.com/office/drawing/2014/main" id="{BF37F25B-1936-4863-9CEF-142D64A623D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Программа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775" y="418331"/>
              <a:ext cx="2690600" cy="167708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98381</xdr:colOff>
      <xdr:row>7</xdr:row>
      <xdr:rowOff>143098</xdr:rowOff>
    </xdr:from>
    <xdr:to>
      <xdr:col>4</xdr:col>
      <xdr:colOff>277254</xdr:colOff>
      <xdr:row>15</xdr:row>
      <xdr:rowOff>12162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24" name="Период 1">
              <a:extLst>
                <a:ext uri="{FF2B5EF4-FFF2-40B4-BE49-F238E27FC236}">
                  <a16:creationId xmlns:a16="http://schemas.microsoft.com/office/drawing/2014/main" id="{3C6E746D-415A-4E2A-878D-2CD7EA789A7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Период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381" y="1515517"/>
              <a:ext cx="2636938" cy="13439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Временная шкала: работает в Excel 2013 и более поздних версиях. Не перемещайте ее и не изменяйте ее размер.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17888</xdr:colOff>
      <xdr:row>16</xdr:row>
      <xdr:rowOff>35774</xdr:rowOff>
    </xdr:from>
    <xdr:to>
      <xdr:col>4</xdr:col>
      <xdr:colOff>174112</xdr:colOff>
      <xdr:row>40</xdr:row>
      <xdr:rowOff>10242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5" name="Кредитор 1">
              <a:extLst>
                <a:ext uri="{FF2B5EF4-FFF2-40B4-BE49-F238E27FC236}">
                  <a16:creationId xmlns:a16="http://schemas.microsoft.com/office/drawing/2014/main" id="{45050394-3AD9-4A5F-8610-96CCD30CB4D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Кредитор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888" y="3067387"/>
              <a:ext cx="2614289" cy="439898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>
    <xdr:from>
      <xdr:col>4</xdr:col>
      <xdr:colOff>3533467</xdr:colOff>
      <xdr:row>67</xdr:row>
      <xdr:rowOff>133146</xdr:rowOff>
    </xdr:from>
    <xdr:to>
      <xdr:col>7</xdr:col>
      <xdr:colOff>1331018</xdr:colOff>
      <xdr:row>82</xdr:row>
      <xdr:rowOff>139258</xdr:rowOff>
    </xdr:to>
    <xdr:graphicFrame macro="">
      <xdr:nvGraphicFramePr>
        <xdr:cNvPr id="26" name="Диаграмма 25">
          <a:extLst>
            <a:ext uri="{FF2B5EF4-FFF2-40B4-BE49-F238E27FC236}">
              <a16:creationId xmlns:a16="http://schemas.microsoft.com/office/drawing/2014/main" id="{8461AC8F-A5FC-4F21-A661-C3B158761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3390</xdr:colOff>
      <xdr:row>67</xdr:row>
      <xdr:rowOff>94701</xdr:rowOff>
    </xdr:from>
    <xdr:to>
      <xdr:col>16</xdr:col>
      <xdr:colOff>341302</xdr:colOff>
      <xdr:row>82</xdr:row>
      <xdr:rowOff>163746</xdr:rowOff>
    </xdr:to>
    <xdr:graphicFrame macro="">
      <xdr:nvGraphicFramePr>
        <xdr:cNvPr id="27" name="Диаграмма 26">
          <a:extLst>
            <a:ext uri="{FF2B5EF4-FFF2-40B4-BE49-F238E27FC236}">
              <a16:creationId xmlns:a16="http://schemas.microsoft.com/office/drawing/2014/main" id="{7E51D68E-0750-437E-BA5F-D116524F02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4064317</xdr:colOff>
      <xdr:row>64</xdr:row>
      <xdr:rowOff>10097</xdr:rowOff>
    </xdr:from>
    <xdr:to>
      <xdr:col>6</xdr:col>
      <xdr:colOff>1434881</xdr:colOff>
      <xdr:row>66</xdr:row>
      <xdr:rowOff>131846</xdr:rowOff>
    </xdr:to>
    <xdr:sp macro="" textlink="">
      <xdr:nvSpPr>
        <xdr:cNvPr id="28" name="Прямоугольник 27">
          <a:extLst>
            <a:ext uri="{FF2B5EF4-FFF2-40B4-BE49-F238E27FC236}">
              <a16:creationId xmlns:a16="http://schemas.microsoft.com/office/drawing/2014/main" id="{EACA51B3-49A9-2DF1-9593-CD41BA5A5073}"/>
            </a:ext>
          </a:extLst>
        </xdr:cNvPr>
        <xdr:cNvSpPr/>
      </xdr:nvSpPr>
      <xdr:spPr>
        <a:xfrm>
          <a:off x="6522382" y="11885621"/>
          <a:ext cx="4806209" cy="4904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600" b="1">
              <a:solidFill>
                <a:schemeClr val="accent3"/>
              </a:solidFill>
            </a:rPr>
            <a:t>Отраслевая принадлежность</a:t>
          </a:r>
          <a:endParaRPr lang="ru-KZ" sz="1600" b="1">
            <a:solidFill>
              <a:schemeClr val="accent3"/>
            </a:solidFill>
          </a:endParaRPr>
        </a:p>
      </xdr:txBody>
    </xdr:sp>
    <xdr:clientData/>
  </xdr:twoCellAnchor>
  <xdr:twoCellAnchor>
    <xdr:from>
      <xdr:col>7</xdr:col>
      <xdr:colOff>932015</xdr:colOff>
      <xdr:row>1</xdr:row>
      <xdr:rowOff>53665</xdr:rowOff>
    </xdr:from>
    <xdr:to>
      <xdr:col>16</xdr:col>
      <xdr:colOff>506976</xdr:colOff>
      <xdr:row>14</xdr:row>
      <xdr:rowOff>76816</xdr:rowOff>
    </xdr:to>
    <xdr:graphicFrame macro="">
      <xdr:nvGraphicFramePr>
        <xdr:cNvPr id="29" name="Диаграмма 28">
          <a:extLst>
            <a:ext uri="{FF2B5EF4-FFF2-40B4-BE49-F238E27FC236}">
              <a16:creationId xmlns:a16="http://schemas.microsoft.com/office/drawing/2014/main" id="{90DF9D2C-9AB8-4BCF-98D4-B88BA756F1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1003709</xdr:colOff>
      <xdr:row>14</xdr:row>
      <xdr:rowOff>181466</xdr:rowOff>
    </xdr:from>
    <xdr:to>
      <xdr:col>17</xdr:col>
      <xdr:colOff>107541</xdr:colOff>
      <xdr:row>28</xdr:row>
      <xdr:rowOff>0</xdr:rowOff>
    </xdr:to>
    <xdr:graphicFrame macro="">
      <xdr:nvGraphicFramePr>
        <xdr:cNvPr id="30" name="Диаграмма 29">
          <a:extLst>
            <a:ext uri="{FF2B5EF4-FFF2-40B4-BE49-F238E27FC236}">
              <a16:creationId xmlns:a16="http://schemas.microsoft.com/office/drawing/2014/main" id="{654DDD6F-9451-4F93-84E0-A1DC840836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733381</xdr:colOff>
      <xdr:row>2</xdr:row>
      <xdr:rowOff>8944</xdr:rowOff>
    </xdr:from>
    <xdr:to>
      <xdr:col>7</xdr:col>
      <xdr:colOff>751268</xdr:colOff>
      <xdr:row>34</xdr:row>
      <xdr:rowOff>17887</xdr:rowOff>
    </xdr:to>
    <xdr:cxnSp macro="">
      <xdr:nvCxnSpPr>
        <xdr:cNvPr id="32" name="Прямая соединительная линия 31">
          <a:extLst>
            <a:ext uri="{FF2B5EF4-FFF2-40B4-BE49-F238E27FC236}">
              <a16:creationId xmlns:a16="http://schemas.microsoft.com/office/drawing/2014/main" id="{D40575E7-3CE9-04C3-8E12-08773BC13493}"/>
            </a:ext>
          </a:extLst>
        </xdr:cNvPr>
        <xdr:cNvCxnSpPr/>
      </xdr:nvCxnSpPr>
      <xdr:spPr>
        <a:xfrm>
          <a:off x="12476409" y="429296"/>
          <a:ext cx="17887" cy="6019084"/>
        </a:xfrm>
        <a:prstGeom prst="line">
          <a:avLst/>
        </a:prstGeom>
        <a:ln>
          <a:solidFill>
            <a:schemeClr val="bg2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1106128</xdr:colOff>
      <xdr:row>28</xdr:row>
      <xdr:rowOff>71694</xdr:rowOff>
    </xdr:from>
    <xdr:to>
      <xdr:col>16</xdr:col>
      <xdr:colOff>491613</xdr:colOff>
      <xdr:row>40</xdr:row>
      <xdr:rowOff>138266</xdr:rowOff>
    </xdr:to>
    <xdr:graphicFrame macro="">
      <xdr:nvGraphicFramePr>
        <xdr:cNvPr id="33" name="Диаграмма 32">
          <a:extLst>
            <a:ext uri="{FF2B5EF4-FFF2-40B4-BE49-F238E27FC236}">
              <a16:creationId xmlns:a16="http://schemas.microsoft.com/office/drawing/2014/main" id="{30F65D0C-E6CC-4738-BF8C-4AD051DE67B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3891936</xdr:colOff>
      <xdr:row>40</xdr:row>
      <xdr:rowOff>148506</xdr:rowOff>
    </xdr:from>
    <xdr:to>
      <xdr:col>6</xdr:col>
      <xdr:colOff>1205350</xdr:colOff>
      <xdr:row>43</xdr:row>
      <xdr:rowOff>85900</xdr:rowOff>
    </xdr:to>
    <xdr:sp macro="" textlink="">
      <xdr:nvSpPr>
        <xdr:cNvPr id="34" name="Прямоугольник 33">
          <a:extLst>
            <a:ext uri="{FF2B5EF4-FFF2-40B4-BE49-F238E27FC236}">
              <a16:creationId xmlns:a16="http://schemas.microsoft.com/office/drawing/2014/main" id="{83441A3E-02DD-47F7-93E2-6C4A122416C5}"/>
            </a:ext>
          </a:extLst>
        </xdr:cNvPr>
        <xdr:cNvSpPr/>
      </xdr:nvSpPr>
      <xdr:spPr>
        <a:xfrm>
          <a:off x="6350001" y="7599514"/>
          <a:ext cx="4749059" cy="4904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600" b="1">
              <a:solidFill>
                <a:schemeClr val="accent3"/>
              </a:solidFill>
            </a:rPr>
            <a:t>Субъектность</a:t>
          </a:r>
          <a:endParaRPr lang="ru-KZ" sz="1600" b="1">
            <a:solidFill>
              <a:schemeClr val="accent3"/>
            </a:solidFill>
          </a:endParaRPr>
        </a:p>
      </xdr:txBody>
    </xdr:sp>
    <xdr:clientData/>
  </xdr:twoCellAnchor>
  <xdr:twoCellAnchor>
    <xdr:from>
      <xdr:col>4</xdr:col>
      <xdr:colOff>3809998</xdr:colOff>
      <xdr:row>45</xdr:row>
      <xdr:rowOff>71695</xdr:rowOff>
    </xdr:from>
    <xdr:to>
      <xdr:col>7</xdr:col>
      <xdr:colOff>204838</xdr:colOff>
      <xdr:row>59</xdr:row>
      <xdr:rowOff>174113</xdr:rowOff>
    </xdr:to>
    <xdr:graphicFrame macro="">
      <xdr:nvGraphicFramePr>
        <xdr:cNvPr id="38" name="Диаграмма 37">
          <a:extLst>
            <a:ext uri="{FF2B5EF4-FFF2-40B4-BE49-F238E27FC236}">
              <a16:creationId xmlns:a16="http://schemas.microsoft.com/office/drawing/2014/main" id="{2BCA2AC9-ADBB-45A5-AE22-6E2DDEAF38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0</xdr:col>
      <xdr:colOff>128023</xdr:colOff>
      <xdr:row>44</xdr:row>
      <xdr:rowOff>148509</xdr:rowOff>
    </xdr:from>
    <xdr:to>
      <xdr:col>4</xdr:col>
      <xdr:colOff>3210846</xdr:colOff>
      <xdr:row>61</xdr:row>
      <xdr:rowOff>128024</xdr:rowOff>
    </xdr:to>
    <xdr:graphicFrame macro="">
      <xdr:nvGraphicFramePr>
        <xdr:cNvPr id="41" name="Диаграмма 40">
          <a:extLst>
            <a:ext uri="{FF2B5EF4-FFF2-40B4-BE49-F238E27FC236}">
              <a16:creationId xmlns:a16="http://schemas.microsoft.com/office/drawing/2014/main" id="{FDD9F3C7-C5A7-4A6C-94AE-59D9F0CD1A4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</xdr:col>
      <xdr:colOff>1075403</xdr:colOff>
      <xdr:row>44</xdr:row>
      <xdr:rowOff>35848</xdr:rowOff>
    </xdr:from>
    <xdr:to>
      <xdr:col>15</xdr:col>
      <xdr:colOff>102417</xdr:colOff>
      <xdr:row>60</xdr:row>
      <xdr:rowOff>25606</xdr:rowOff>
    </xdr:to>
    <xdr:graphicFrame macro="">
      <xdr:nvGraphicFramePr>
        <xdr:cNvPr id="42" name="Диаграмма 41">
          <a:extLst>
            <a:ext uri="{FF2B5EF4-FFF2-40B4-BE49-F238E27FC236}">
              <a16:creationId xmlns:a16="http://schemas.microsoft.com/office/drawing/2014/main" id="{C1F35524-F0CD-45FD-80F6-B671419EA6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4</xdr:col>
      <xdr:colOff>5115847</xdr:colOff>
      <xdr:row>86</xdr:row>
      <xdr:rowOff>66572</xdr:rowOff>
    </xdr:from>
    <xdr:to>
      <xdr:col>7</xdr:col>
      <xdr:colOff>1042298</xdr:colOff>
      <xdr:row>89</xdr:row>
      <xdr:rowOff>3967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6671E102-57B5-4E5E-A59D-BF0D251F529E}"/>
            </a:ext>
          </a:extLst>
        </xdr:cNvPr>
        <xdr:cNvSpPr/>
      </xdr:nvSpPr>
      <xdr:spPr>
        <a:xfrm>
          <a:off x="7573912" y="15997903"/>
          <a:ext cx="4806209" cy="49045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600" b="1">
              <a:solidFill>
                <a:schemeClr val="accent3"/>
              </a:solidFill>
            </a:rPr>
            <a:t>Цель</a:t>
          </a:r>
          <a:endParaRPr lang="ru-KZ" sz="1600" b="1">
            <a:solidFill>
              <a:schemeClr val="accent3"/>
            </a:solidFill>
          </a:endParaRPr>
        </a:p>
      </xdr:txBody>
    </xdr:sp>
    <xdr:clientData/>
  </xdr:twoCellAnchor>
  <xdr:twoCellAnchor>
    <xdr:from>
      <xdr:col>0</xdr:col>
      <xdr:colOff>0</xdr:colOff>
      <xdr:row>90</xdr:row>
      <xdr:rowOff>35845</xdr:rowOff>
    </xdr:from>
    <xdr:to>
      <xdr:col>4</xdr:col>
      <xdr:colOff>4593508</xdr:colOff>
      <xdr:row>115</xdr:row>
      <xdr:rowOff>76813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C95CFC5C-DF5A-4BAC-A576-70B409853FE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4</xdr:col>
      <xdr:colOff>4245280</xdr:colOff>
      <xdr:row>90</xdr:row>
      <xdr:rowOff>35848</xdr:rowOff>
    </xdr:from>
    <xdr:to>
      <xdr:col>8</xdr:col>
      <xdr:colOff>783508</xdr:colOff>
      <xdr:row>112</xdr:row>
      <xdr:rowOff>107541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390167F6-27B5-4245-B5FE-FE2B3E8104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8</xdr:col>
      <xdr:colOff>61449</xdr:colOff>
      <xdr:row>89</xdr:row>
      <xdr:rowOff>102419</xdr:rowOff>
    </xdr:from>
    <xdr:to>
      <xdr:col>19</xdr:col>
      <xdr:colOff>307258</xdr:colOff>
      <xdr:row>112</xdr:row>
      <xdr:rowOff>0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1B6C929D-1170-45D7-913E-3EA7FF57BF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209550</xdr:colOff>
      <xdr:row>11</xdr:row>
      <xdr:rowOff>85725</xdr:rowOff>
    </xdr:from>
    <xdr:to>
      <xdr:col>8</xdr:col>
      <xdr:colOff>114300</xdr:colOff>
      <xdr:row>22</xdr:row>
      <xdr:rowOff>80961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E11322EB-E138-B152-D612-1B2CA996C6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498475</xdr:colOff>
      <xdr:row>4</xdr:row>
      <xdr:rowOff>95250</xdr:rowOff>
    </xdr:from>
    <xdr:to>
      <xdr:col>7</xdr:col>
      <xdr:colOff>469900</xdr:colOff>
      <xdr:row>14</xdr:row>
      <xdr:rowOff>19050</xdr:rowOff>
    </xdr:to>
    <xdr:graphicFrame macro="">
      <xdr:nvGraphicFramePr>
        <xdr:cNvPr id="3" name="Диаграмма 2">
          <a:extLst>
            <a:ext uri="{FF2B5EF4-FFF2-40B4-BE49-F238E27FC236}">
              <a16:creationId xmlns:a16="http://schemas.microsoft.com/office/drawing/2014/main" id="{1A4909D8-C9DD-0F4B-C2FB-F9F10C15ED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508000</xdr:colOff>
      <xdr:row>44</xdr:row>
      <xdr:rowOff>101600</xdr:rowOff>
    </xdr:from>
    <xdr:to>
      <xdr:col>10</xdr:col>
      <xdr:colOff>203200</xdr:colOff>
      <xdr:row>59</xdr:row>
      <xdr:rowOff>82550</xdr:rowOff>
    </xdr:to>
    <xdr:graphicFrame macro="">
      <xdr:nvGraphicFramePr>
        <xdr:cNvPr id="4" name="Диаграмма 3">
          <a:extLst>
            <a:ext uri="{FF2B5EF4-FFF2-40B4-BE49-F238E27FC236}">
              <a16:creationId xmlns:a16="http://schemas.microsoft.com/office/drawing/2014/main" id="{4D693260-459C-882C-9C10-40AC56EF19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476250</xdr:colOff>
      <xdr:row>86</xdr:row>
      <xdr:rowOff>38100</xdr:rowOff>
    </xdr:from>
    <xdr:to>
      <xdr:col>10</xdr:col>
      <xdr:colOff>171450</xdr:colOff>
      <xdr:row>101</xdr:row>
      <xdr:rowOff>19050</xdr:rowOff>
    </xdr:to>
    <xdr:graphicFrame macro="">
      <xdr:nvGraphicFramePr>
        <xdr:cNvPr id="5" name="Диаграмма 4">
          <a:extLst>
            <a:ext uri="{FF2B5EF4-FFF2-40B4-BE49-F238E27FC236}">
              <a16:creationId xmlns:a16="http://schemas.microsoft.com/office/drawing/2014/main" id="{C4598C09-4212-69A0-DB8F-A9F9DB6732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670631</xdr:colOff>
      <xdr:row>141</xdr:row>
      <xdr:rowOff>152871</xdr:rowOff>
    </xdr:from>
    <xdr:to>
      <xdr:col>10</xdr:col>
      <xdr:colOff>388056</xdr:colOff>
      <xdr:row>157</xdr:row>
      <xdr:rowOff>24302</xdr:rowOff>
    </xdr:to>
    <xdr:graphicFrame macro="">
      <xdr:nvGraphicFramePr>
        <xdr:cNvPr id="7" name="Диаграмма 6">
          <a:extLst>
            <a:ext uri="{FF2B5EF4-FFF2-40B4-BE49-F238E27FC236}">
              <a16:creationId xmlns:a16="http://schemas.microsoft.com/office/drawing/2014/main" id="{90AB835A-1019-DCE9-377B-99FF13D96B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540925</xdr:colOff>
      <xdr:row>112</xdr:row>
      <xdr:rowOff>117593</xdr:rowOff>
    </xdr:from>
    <xdr:to>
      <xdr:col>28</xdr:col>
      <xdr:colOff>420510</xdr:colOff>
      <xdr:row>141</xdr:row>
      <xdr:rowOff>140877</xdr:rowOff>
    </xdr:to>
    <xdr:graphicFrame macro="">
      <xdr:nvGraphicFramePr>
        <xdr:cNvPr id="8" name="Диаграмма 7">
          <a:extLst>
            <a:ext uri="{FF2B5EF4-FFF2-40B4-BE49-F238E27FC236}">
              <a16:creationId xmlns:a16="http://schemas.microsoft.com/office/drawing/2014/main" id="{2E77D90A-E696-49EA-ABFC-A9C69D5313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8</xdr:col>
      <xdr:colOff>751181</xdr:colOff>
      <xdr:row>2</xdr:row>
      <xdr:rowOff>122218</xdr:rowOff>
    </xdr:from>
    <xdr:to>
      <xdr:col>9</xdr:col>
      <xdr:colOff>369239</xdr:colOff>
      <xdr:row>17</xdr:row>
      <xdr:rowOff>36960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9" name="Программа">
              <a:extLst>
                <a:ext uri="{FF2B5EF4-FFF2-40B4-BE49-F238E27FC236}">
                  <a16:creationId xmlns:a16="http://schemas.microsoft.com/office/drawing/2014/main" id="{AC979C84-0F4C-4424-B605-76BCD95F070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Программа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18218" y="482835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868147</xdr:colOff>
      <xdr:row>18</xdr:row>
      <xdr:rowOff>80590</xdr:rowOff>
    </xdr:from>
    <xdr:to>
      <xdr:col>8</xdr:col>
      <xdr:colOff>1313039</xdr:colOff>
      <xdr:row>26</xdr:row>
      <xdr:rowOff>9721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11" name="Период">
              <a:extLst>
                <a:ext uri="{FF2B5EF4-FFF2-40B4-BE49-F238E27FC236}">
                  <a16:creationId xmlns:a16="http://schemas.microsoft.com/office/drawing/2014/main" id="{98E6CD04-0512-84E1-5DD1-CCFEF5DE85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Период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227591" y="3467257"/>
              <a:ext cx="3290633" cy="143431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Временная шкала: работает в Excel 2013 и более поздних версиях. Не перемещайте ее и не изменяйте ее размер.</a:t>
              </a:r>
            </a:p>
          </xdr:txBody>
        </xdr:sp>
      </mc:Fallback>
    </mc:AlternateContent>
    <xdr:clientData/>
  </xdr:twoCellAnchor>
  <xdr:twoCellAnchor editAs="oneCell">
    <xdr:from>
      <xdr:col>10</xdr:col>
      <xdr:colOff>171058</xdr:colOff>
      <xdr:row>9</xdr:row>
      <xdr:rowOff>161415</xdr:rowOff>
    </xdr:from>
    <xdr:to>
      <xdr:col>13</xdr:col>
      <xdr:colOff>165415</xdr:colOff>
      <xdr:row>24</xdr:row>
      <xdr:rowOff>76158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Кредитор">
              <a:extLst>
                <a:ext uri="{FF2B5EF4-FFF2-40B4-BE49-F238E27FC236}">
                  <a16:creationId xmlns:a16="http://schemas.microsoft.com/office/drawing/2014/main" id="{A85856CA-6A12-D7E0-0C6E-474CC21FB0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Кредитор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60317" y="1784193"/>
              <a:ext cx="1828800" cy="26193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ru-KZ" sz="1100"/>
                <a:t>Эта фигура представляет срез. Срезы поддерживаются только в Excel 2010 и более поздних версиях.
Если фигура была изменена в более ранней версии Excel или книга была сохранена в Excel 2003 или более ранней версии, использование среза невозможно.</a:t>
              </a:r>
            </a:p>
          </xdr:txBody>
        </xdr:sp>
      </mc:Fallback>
    </mc:AlternateContent>
    <xdr:clientData/>
  </xdr:twoCellAnchor>
  <xdr:twoCellAnchor>
    <xdr:from>
      <xdr:col>6</xdr:col>
      <xdr:colOff>376298</xdr:colOff>
      <xdr:row>162</xdr:row>
      <xdr:rowOff>145033</xdr:rowOff>
    </xdr:from>
    <xdr:to>
      <xdr:col>16</xdr:col>
      <xdr:colOff>20384</xdr:colOff>
      <xdr:row>185</xdr:row>
      <xdr:rowOff>46724</xdr:rowOff>
    </xdr:to>
    <xdr:graphicFrame macro="">
      <xdr:nvGraphicFramePr>
        <xdr:cNvPr id="13" name="Диаграмма 12">
          <a:extLst>
            <a:ext uri="{FF2B5EF4-FFF2-40B4-BE49-F238E27FC236}">
              <a16:creationId xmlns:a16="http://schemas.microsoft.com/office/drawing/2014/main" id="{55EC75D7-2C06-0A6D-5C46-66D1D57348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30575</xdr:colOff>
      <xdr:row>190</xdr:row>
      <xdr:rowOff>137504</xdr:rowOff>
    </xdr:from>
    <xdr:to>
      <xdr:col>8</xdr:col>
      <xdr:colOff>1372698</xdr:colOff>
      <xdr:row>205</xdr:row>
      <xdr:rowOff>176074</xdr:rowOff>
    </xdr:to>
    <xdr:graphicFrame macro="">
      <xdr:nvGraphicFramePr>
        <xdr:cNvPr id="14" name="Диаграмма 13">
          <a:extLst>
            <a:ext uri="{FF2B5EF4-FFF2-40B4-BE49-F238E27FC236}">
              <a16:creationId xmlns:a16="http://schemas.microsoft.com/office/drawing/2014/main" id="{92F51F6D-4CAF-843B-3CF2-181C1ED88F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</xdr:col>
      <xdr:colOff>645975</xdr:colOff>
      <xdr:row>211</xdr:row>
      <xdr:rowOff>137504</xdr:rowOff>
    </xdr:from>
    <xdr:to>
      <xdr:col>6</xdr:col>
      <xdr:colOff>482913</xdr:colOff>
      <xdr:row>226</xdr:row>
      <xdr:rowOff>176075</xdr:rowOff>
    </xdr:to>
    <xdr:graphicFrame macro="">
      <xdr:nvGraphicFramePr>
        <xdr:cNvPr id="16" name="Диаграмма 15">
          <a:extLst>
            <a:ext uri="{FF2B5EF4-FFF2-40B4-BE49-F238E27FC236}">
              <a16:creationId xmlns:a16="http://schemas.microsoft.com/office/drawing/2014/main" id="{4365519D-99EA-65EB-22C1-4838D58AAE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1155543</xdr:colOff>
      <xdr:row>230</xdr:row>
      <xdr:rowOff>176703</xdr:rowOff>
    </xdr:from>
    <xdr:to>
      <xdr:col>7</xdr:col>
      <xdr:colOff>381000</xdr:colOff>
      <xdr:row>246</xdr:row>
      <xdr:rowOff>34965</xdr:rowOff>
    </xdr:to>
    <xdr:graphicFrame macro="">
      <xdr:nvGraphicFramePr>
        <xdr:cNvPr id="17" name="Диаграмма 16">
          <a:extLst>
            <a:ext uri="{FF2B5EF4-FFF2-40B4-BE49-F238E27FC236}">
              <a16:creationId xmlns:a16="http://schemas.microsoft.com/office/drawing/2014/main" id="{9D987482-E04B-10C8-F6C5-F04D124799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1312335</xdr:colOff>
      <xdr:row>250</xdr:row>
      <xdr:rowOff>129666</xdr:rowOff>
    </xdr:from>
    <xdr:to>
      <xdr:col>7</xdr:col>
      <xdr:colOff>537791</xdr:colOff>
      <xdr:row>265</xdr:row>
      <xdr:rowOff>168237</xdr:rowOff>
    </xdr:to>
    <xdr:graphicFrame macro="">
      <xdr:nvGraphicFramePr>
        <xdr:cNvPr id="18" name="Диаграмма 17">
          <a:extLst>
            <a:ext uri="{FF2B5EF4-FFF2-40B4-BE49-F238E27FC236}">
              <a16:creationId xmlns:a16="http://schemas.microsoft.com/office/drawing/2014/main" id="{664963D9-83AC-C771-E8D4-099A5E77C9D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</xdr:col>
      <xdr:colOff>324556</xdr:colOff>
      <xdr:row>290</xdr:row>
      <xdr:rowOff>168865</xdr:rowOff>
    </xdr:from>
    <xdr:to>
      <xdr:col>8</xdr:col>
      <xdr:colOff>992482</xdr:colOff>
      <xdr:row>306</xdr:row>
      <xdr:rowOff>27126</xdr:rowOff>
    </xdr:to>
    <xdr:graphicFrame macro="">
      <xdr:nvGraphicFramePr>
        <xdr:cNvPr id="22" name="Диаграмма 21">
          <a:extLst>
            <a:ext uri="{FF2B5EF4-FFF2-40B4-BE49-F238E27FC236}">
              <a16:creationId xmlns:a16="http://schemas.microsoft.com/office/drawing/2014/main" id="{B8C04D7D-10F5-BAAF-6611-ECE133C179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4</xdr:col>
      <xdr:colOff>297122</xdr:colOff>
      <xdr:row>276</xdr:row>
      <xdr:rowOff>15681</xdr:rowOff>
    </xdr:from>
    <xdr:to>
      <xdr:col>8</xdr:col>
      <xdr:colOff>2202900</xdr:colOff>
      <xdr:row>290</xdr:row>
      <xdr:rowOff>117594</xdr:rowOff>
    </xdr:to>
    <xdr:graphicFrame macro="">
      <xdr:nvGraphicFramePr>
        <xdr:cNvPr id="24" name="Диаграмма 23">
          <a:extLst>
            <a:ext uri="{FF2B5EF4-FFF2-40B4-BE49-F238E27FC236}">
              <a16:creationId xmlns:a16="http://schemas.microsoft.com/office/drawing/2014/main" id="{2DEFDC65-AC3C-3FD4-6030-863A0E3DF39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4</xdr:col>
      <xdr:colOff>527832</xdr:colOff>
      <xdr:row>263</xdr:row>
      <xdr:rowOff>117592</xdr:rowOff>
    </xdr:from>
    <xdr:to>
      <xdr:col>9</xdr:col>
      <xdr:colOff>470370</xdr:colOff>
      <xdr:row>282</xdr:row>
      <xdr:rowOff>58483</xdr:rowOff>
    </xdr:to>
    <xdr:graphicFrame macro="">
      <xdr:nvGraphicFramePr>
        <xdr:cNvPr id="25" name="Диаграмма 24">
          <a:extLst>
            <a:ext uri="{FF2B5EF4-FFF2-40B4-BE49-F238E27FC236}">
              <a16:creationId xmlns:a16="http://schemas.microsoft.com/office/drawing/2014/main" id="{C37E85F2-1E81-B6A0-D2AC-1B9655E6FE5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3</xdr:col>
      <xdr:colOff>187363</xdr:colOff>
      <xdr:row>308</xdr:row>
      <xdr:rowOff>314</xdr:rowOff>
    </xdr:from>
    <xdr:to>
      <xdr:col>8</xdr:col>
      <xdr:colOff>918005</xdr:colOff>
      <xdr:row>323</xdr:row>
      <xdr:rowOff>38884</xdr:rowOff>
    </xdr:to>
    <xdr:graphicFrame macro="">
      <xdr:nvGraphicFramePr>
        <xdr:cNvPr id="10" name="Диаграмма 9">
          <a:extLst>
            <a:ext uri="{FF2B5EF4-FFF2-40B4-BE49-F238E27FC236}">
              <a16:creationId xmlns:a16="http://schemas.microsoft.com/office/drawing/2014/main" id="{1CC3A7E5-E02F-5CF8-A6D5-5B83C2DA94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3</xdr:col>
      <xdr:colOff>536223</xdr:colOff>
      <xdr:row>324</xdr:row>
      <xdr:rowOff>117906</xdr:rowOff>
    </xdr:from>
    <xdr:to>
      <xdr:col>8</xdr:col>
      <xdr:colOff>1266865</xdr:colOff>
      <xdr:row>339</xdr:row>
      <xdr:rowOff>156476</xdr:rowOff>
    </xdr:to>
    <xdr:graphicFrame macro="">
      <xdr:nvGraphicFramePr>
        <xdr:cNvPr id="15" name="Диаграмма 14">
          <a:extLst>
            <a:ext uri="{FF2B5EF4-FFF2-40B4-BE49-F238E27FC236}">
              <a16:creationId xmlns:a16="http://schemas.microsoft.com/office/drawing/2014/main" id="{A973D6D2-95C5-3901-84A9-37B04A82DD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3</xdr:col>
      <xdr:colOff>179524</xdr:colOff>
      <xdr:row>336</xdr:row>
      <xdr:rowOff>15993</xdr:rowOff>
    </xdr:from>
    <xdr:to>
      <xdr:col>8</xdr:col>
      <xdr:colOff>910166</xdr:colOff>
      <xdr:row>351</xdr:row>
      <xdr:rowOff>54563</xdr:rowOff>
    </xdr:to>
    <xdr:graphicFrame macro="">
      <xdr:nvGraphicFramePr>
        <xdr:cNvPr id="19" name="Диаграмма 18">
          <a:extLst>
            <a:ext uri="{FF2B5EF4-FFF2-40B4-BE49-F238E27FC236}">
              <a16:creationId xmlns:a16="http://schemas.microsoft.com/office/drawing/2014/main" id="{141538BF-40F3-EB51-2AFA-D87D1DBBA21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1054;&#1090;&#1087;&#1091;&#1089;&#1082;/&#1060;&#1072;&#1082;&#1090;&#1099;%20&#1087;&#1086;&#1076;&#1087;&#1080;&#1089;&#1072;&#1085;&#1085;&#1099;&#1093;.xlsm" TargetMode="External"/><Relationship Id="rId2" Type="http://schemas.openxmlformats.org/officeDocument/2006/relationships/externalLinkPath" Target="file:///C:\Users\eldana.kantserova\Desktop\&#1054;&#1090;&#1087;&#1091;&#1089;&#1082;\&#1060;&#1072;&#1082;&#1090;&#1099;%20&#1087;&#1086;&#1076;&#1087;&#1080;&#1089;&#1072;&#1085;&#1085;&#1099;&#1093;.xlsm" TargetMode="External"/><Relationship Id="rId1" Type="http://schemas.openxmlformats.org/officeDocument/2006/relationships/externalLinkPath" Target="/Users/eldana.kantserova/Desktop/&#1054;&#1090;&#1087;&#1091;&#1089;&#1082;/&#1060;&#1072;&#1082;&#1090;&#1099;%20&#1087;&#1086;&#1076;&#1087;&#1080;&#1089;&#1072;&#1085;&#1085;&#1099;&#109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Справка 2010-2025"/>
      <sheetName val="Регионы"/>
      <sheetName val="Для презентации"/>
      <sheetName val="Кварталы и Прирост"/>
      <sheetName val="2025"/>
      <sheetName val="Гарантийный Фонд 1"/>
      <sheetName val="База"/>
      <sheetName val="Черновик ГФ"/>
      <sheetName val="Черновик"/>
    </sheetNames>
    <sheetDataSet>
      <sheetData sheetId="0" refreshError="1"/>
      <sheetData sheetId="1">
        <row r="3">
          <cell r="G3">
            <v>52</v>
          </cell>
          <cell r="H3">
            <v>70</v>
          </cell>
          <cell r="J3" t="e">
            <v>#N/A</v>
          </cell>
        </row>
        <row r="4">
          <cell r="G4">
            <v>30</v>
          </cell>
          <cell r="H4">
            <v>50</v>
          </cell>
          <cell r="J4" t="e">
            <v>#N/A</v>
          </cell>
        </row>
        <row r="5">
          <cell r="G5">
            <v>73</v>
          </cell>
          <cell r="H5">
            <v>30</v>
          </cell>
          <cell r="J5" t="e">
            <v>#N/A</v>
          </cell>
        </row>
        <row r="6">
          <cell r="G6">
            <v>10</v>
          </cell>
          <cell r="H6">
            <v>45</v>
          </cell>
          <cell r="J6" t="e">
            <v>#N/A</v>
          </cell>
        </row>
        <row r="7">
          <cell r="G7">
            <v>90</v>
          </cell>
          <cell r="H7">
            <v>60</v>
          </cell>
          <cell r="J7" t="e">
            <v>#N/A</v>
          </cell>
        </row>
        <row r="8">
          <cell r="G8">
            <v>78</v>
          </cell>
          <cell r="H8">
            <v>20</v>
          </cell>
          <cell r="J8" t="e">
            <v>#N/A</v>
          </cell>
        </row>
        <row r="9">
          <cell r="G9">
            <v>60</v>
          </cell>
          <cell r="H9">
            <v>65</v>
          </cell>
          <cell r="J9" t="e">
            <v>#N/A</v>
          </cell>
        </row>
        <row r="10">
          <cell r="G10">
            <v>55</v>
          </cell>
          <cell r="H10">
            <v>10</v>
          </cell>
          <cell r="J10" t="e">
            <v>#N/A</v>
          </cell>
        </row>
        <row r="11">
          <cell r="G11">
            <v>65</v>
          </cell>
          <cell r="H11">
            <v>20</v>
          </cell>
          <cell r="J11" t="e">
            <v>#N/A</v>
          </cell>
        </row>
        <row r="12">
          <cell r="G12">
            <v>10</v>
          </cell>
          <cell r="H12">
            <v>70</v>
          </cell>
          <cell r="J12" t="e">
            <v>#N/A</v>
          </cell>
        </row>
        <row r="13">
          <cell r="G13">
            <v>65</v>
          </cell>
          <cell r="H13">
            <v>55</v>
          </cell>
          <cell r="J13" t="e">
            <v>#N/A</v>
          </cell>
        </row>
        <row r="14">
          <cell r="G14">
            <v>43</v>
          </cell>
          <cell r="H14">
            <v>80</v>
          </cell>
          <cell r="J14" t="e">
            <v>#N/A</v>
          </cell>
        </row>
        <row r="15">
          <cell r="G15">
            <v>40</v>
          </cell>
          <cell r="H15">
            <v>20</v>
          </cell>
          <cell r="J15" t="e">
            <v>#N/A</v>
          </cell>
        </row>
        <row r="16">
          <cell r="G16">
            <v>20</v>
          </cell>
          <cell r="H16">
            <v>20</v>
          </cell>
          <cell r="J16" t="e">
            <v>#N/A</v>
          </cell>
        </row>
        <row r="17">
          <cell r="G17">
            <v>85</v>
          </cell>
          <cell r="H17">
            <v>50</v>
          </cell>
          <cell r="J17" t="e">
            <v>#N/A</v>
          </cell>
        </row>
        <row r="18">
          <cell r="G18">
            <v>83</v>
          </cell>
          <cell r="H18">
            <v>35</v>
          </cell>
          <cell r="J18" t="e">
            <v>#N/A</v>
          </cell>
        </row>
        <row r="19">
          <cell r="G19">
            <v>60</v>
          </cell>
          <cell r="H19">
            <v>40</v>
          </cell>
          <cell r="J19" t="e">
            <v>#N/A</v>
          </cell>
        </row>
        <row r="20">
          <cell r="G20">
            <v>75</v>
          </cell>
          <cell r="H20">
            <v>75</v>
          </cell>
          <cell r="J20" t="e">
            <v>#N/A</v>
          </cell>
        </row>
        <row r="21">
          <cell r="G21">
            <v>55</v>
          </cell>
          <cell r="H21">
            <v>95</v>
          </cell>
          <cell r="J21" t="e">
            <v>#N/A</v>
          </cell>
        </row>
        <row r="22">
          <cell r="G22">
            <v>55</v>
          </cell>
          <cell r="H22">
            <v>25</v>
          </cell>
          <cell r="J22" t="e">
            <v>#N/A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Эльдана Александровна Канцерова" refreshedDate="46170.380014699076" createdVersion="8" refreshedVersion="8" minRefreshableVersion="3" recordCount="4078" xr:uid="{8415AA11-823F-4B9D-9EAA-9268E5813E94}">
  <cacheSource type="worksheet">
    <worksheetSource name="Таблица1"/>
  </cacheSource>
  <cacheFields count="18">
    <cacheField name="ОПФ" numFmtId="0">
      <sharedItems/>
    </cacheField>
    <cacheField name="Наименование" numFmtId="0">
      <sharedItems/>
    </cacheField>
    <cacheField name="Цель кредитования" numFmtId="0">
      <sharedItems count="10">
        <s v="Инвестиции"/>
        <s v="Пополнение оборотных средств"/>
        <s v="Рефинансирование и Пополнение оборотных средств"/>
        <s v="Рефинансирование"/>
        <s v="Рефинансирование и Инвестиции"/>
        <s v="Инвестиции и Пополнение оборотных средств"/>
        <s v="Пополнение оборотных средств на проведение весенне-полевых и уборочных работ"/>
        <s v="Смешанный вид" u="1"/>
        <s v="ПОС" u="1"/>
        <s v="смеш. вид" u="1"/>
      </sharedItems>
    </cacheField>
    <cacheField name="Название" numFmtId="0">
      <sharedItems/>
    </cacheField>
    <cacheField name="Отрасль" numFmtId="0">
      <sharedItems count="37">
        <s v="G-Оптовая и розничная торговля; ремонт автомобилей и мотоциклов"/>
        <s v="Q-Здравоохранение и социальное обслуживание населения"/>
        <s v="C-Обрабатывающая промышленность"/>
        <s v="H-Транспорт и складирование"/>
        <s v="I-Предоставление услуг по проживанию и питанию"/>
        <s v="L-Операции с недвижимым имуществом"/>
        <s v="A-Сельское, лесное и рыбное хозяйство"/>
        <s v="P-Образование"/>
        <s v="J-Информация и связь"/>
        <s v="S-Предоставление прочих видов услуг"/>
        <s v="F-Строительство"/>
        <s v="R-Искусство, развлечения и отдых"/>
        <s v="E-Водоснабжение; сбор, обработка и удаление отходов, деятельность по ликвидации загрязнений"/>
        <s v="M-Профессиональная, научная и техническая деятельность"/>
        <s v="N-Деятельность в области административного и вспомогательного обслуживания"/>
        <s v="B-Горнодобывающая промышленность и разработка карьеров"/>
        <s v="D-Снабжение электроэнергией, газом, паром, горячей водой и  кондиционированным воздухом"/>
        <s v="Q-Здравоохранение и социальные услуги" u="1"/>
        <s v="I-Услуги по проживанию и питанию" u="1"/>
        <s v="D-Электроснабжение, подача газа, пара и воздушное кондиционирование" u="1"/>
        <s v="Торговля" u="1"/>
        <s v="Медицина" u="1"/>
        <s v="Обрабатывающая пром." u="1"/>
        <s v="Образование" u="1"/>
        <s v="Транспорт и складирование" u="1"/>
        <s v="Проживание и питание" u="1"/>
        <s v="Недвижимость" u="1"/>
        <s v="Сельское хозяйство" u="1"/>
        <s v="Информация и связь" u="1"/>
        <s v="Прочие виды услуг" u="1"/>
        <s v="Строительство" u="1"/>
        <s v="Искусство, развлечения и отдых" u="1"/>
        <s v="Водоснабжение" u="1"/>
        <s v="Проф. науч и тех деятельность" u="1"/>
        <s v="Адм и вспом обслуживание" u="1"/>
        <s v="Горн.пром" u="1"/>
        <s v="электроэнергия" u="1"/>
      </sharedItems>
    </cacheField>
    <cacheField name="Подотрасль" numFmtId="0">
      <sharedItems/>
    </cacheField>
    <cacheField name="Кредитор" numFmtId="0">
      <sharedItems count="14">
        <s v="АО &quot;Alatau City Bank&quot;"/>
        <s v="АО &quot;Банк ЦентрКредит&quot;"/>
        <s v="АО &quot;Евразийский банк&quot;"/>
        <s v="АО &quot;Народный Банк Казахстана&quot;"/>
        <s v="АО &quot;ForteBank&quot;"/>
        <s v="АО &quot;Нурбанк&quot;"/>
        <s v="АО &quot;Банк &quot;Bank RBK&quot;"/>
        <s v="АО &quot;Фридом Банк Казахстан&quot;"/>
        <s v="АО «Bereke Bank» (дочерний банк Lesha Bank LLC (Public))"/>
        <s v="АО &quot;Исламский Банк &quot;ADCB&quot;"/>
        <s v="Аграрная кредитная корпорация"/>
        <s v="АО &quot;Банк Развития Казахстана&quot;"/>
        <s v="АО &quot;Фонд развития промышленности&quot; (ранее БРК-Лизинг)"/>
        <s v="АО «Коммерческий Банк БиЭнКей»"/>
      </sharedItems>
    </cacheField>
    <cacheField name="Сумма кредита" numFmtId="165">
      <sharedItems containsSemiMixedTypes="0" containsString="0" containsNumber="1" minValue="500000" maxValue="140537075712"/>
    </cacheField>
    <cacheField name="Сумма гарантии" numFmtId="165">
      <sharedItems containsSemiMixedTypes="0" containsString="0" containsNumber="1" minValue="242272" maxValue="50688000000"/>
    </cacheField>
    <cacheField name="Место обращения предпринимателя" numFmtId="0">
      <sharedItems count="21">
        <s v="РФ по области Абай"/>
        <s v="РФ по Акмолинской области"/>
        <s v="РФ по Актюбинской области"/>
        <s v="РФ по г. Алматы"/>
        <s v="РФ по Алматинской области"/>
        <s v="РФ по г. Астана"/>
        <s v="РФ по Атырауской области"/>
        <s v="РФ по Карагандинской области"/>
        <s v="РФ по Костанайской области"/>
        <s v="РФ по Кызылординской области"/>
        <s v="РФ по Мангистауской области"/>
        <s v="РФ по Павлодарской области"/>
        <s v="РФ по г. Шымкент"/>
        <s v="РФ по Северо-Казахстанской области"/>
        <s v="РФ по Туркестанской области"/>
        <s v="РФ по области Ұлытау"/>
        <s v="РФ по Восточно-Казахстанской области"/>
        <s v="РФ по Жамбылской области"/>
        <s v="РФ по Западно-Казахстанской области"/>
        <s v="РФ по области Жетiсу"/>
        <s v="Департамент гарантирования"/>
      </sharedItems>
    </cacheField>
    <cacheField name="Город/район реализации проекта" numFmtId="0">
      <sharedItems containsBlank="1"/>
    </cacheField>
    <cacheField name="Область реализации проекта" numFmtId="0">
      <sharedItems count="20">
        <s v="Область Абай"/>
        <s v="г.Астана"/>
        <s v="Павлодарская область"/>
        <s v="г.Алматы"/>
        <s v="Восточно-Казахстанская область"/>
        <s v="Кызылординская область"/>
        <s v="Акмолинская область"/>
        <s v="Мангистауская область"/>
        <s v="Северо-Казахстанская область"/>
        <s v="Актюбинская область"/>
        <s v="Костанайская область"/>
        <s v="Алматинская область"/>
        <s v="Область Жетiсу"/>
        <s v="Жамбылская область"/>
        <s v="г.Шымкент"/>
        <s v="Западно-Казахстанская область"/>
        <s v="Карагандинская область"/>
        <s v="Туркестанская область"/>
        <s v="Атырауская область"/>
        <s v="Область Улытау"/>
      </sharedItems>
    </cacheField>
    <cacheField name="Субъектность" numFmtId="0">
      <sharedItems count="4">
        <s v="Микро предпринимательство"/>
        <s v="Малое предпринимательство"/>
        <s v="Среднее предпринимательство"/>
        <s v="Крупное предпринимательство"/>
      </sharedItems>
    </cacheField>
    <cacheField name="Программа" numFmtId="0">
      <sharedItems count="3">
        <s v="Гарантирование в рамках ГФ 1"/>
        <s v="Гарантирование в рамках ГФ 2"/>
        <s v="Гарантирование в рамках ГФ1 (комитет)" u="1"/>
      </sharedItems>
    </cacheField>
    <cacheField name="Период" numFmtId="14">
      <sharedItems containsSemiMixedTypes="0" containsNonDate="0" containsDate="1" containsString="0" minDate="2025-04-04T10:51:02" maxDate="2026-05-26T13:02:03" count="4078">
        <d v="2025-09-29T06:03:19"/>
        <d v="2025-10-01T06:10:11"/>
        <d v="2025-12-10T06:10:02"/>
        <d v="2025-12-26T11:35:08"/>
        <d v="2025-12-26T11:36:02"/>
        <d v="2025-04-17T05:00:00"/>
        <d v="2025-04-18T09:37:11"/>
        <d v="2025-04-21T10:55:03"/>
        <d v="2025-04-29T04:28:08"/>
        <d v="2025-04-29T04:28:04"/>
        <d v="2025-05-05T12:21:13"/>
        <d v="2025-05-06T04:30:02"/>
        <d v="2025-05-13T07:16:04"/>
        <d v="2025-05-13T07:34:04"/>
        <d v="2025-05-12T11:16:33"/>
        <d v="2025-05-13T06:15:13"/>
        <d v="2025-05-14T12:47:04"/>
        <d v="2025-05-15T12:36:18"/>
        <d v="2025-05-15T12:42:14"/>
        <d v="2025-05-22T09:47:07"/>
        <d v="2025-05-22T09:47:16"/>
        <d v="2025-05-29T12:54:21"/>
        <d v="2025-05-29T13:23:24"/>
        <d v="2025-05-30T05:06:03"/>
        <d v="2025-05-30T11:22:03"/>
        <d v="2025-06-04T13:05:12"/>
        <d v="2025-06-09T11:51:17"/>
        <d v="2025-06-09T11:51:13"/>
        <d v="2025-06-09T11:52:16"/>
        <d v="2025-06-11T13:15:19"/>
        <d v="2025-06-11T13:12:06"/>
        <d v="2025-06-13T10:46:03"/>
        <d v="2025-06-19T11:18:02"/>
        <d v="2025-06-19T10:56:07"/>
        <d v="2025-06-24T10:54:03"/>
        <d v="2025-06-25T05:53:03"/>
        <d v="2025-07-03T05:01:02"/>
        <d v="2025-07-04T13:01:03"/>
        <d v="2025-07-09T12:42:00"/>
        <d v="2025-07-11T04:05:09"/>
        <d v="2025-07-11T11:56:02"/>
        <d v="2025-07-14T10:40:03"/>
        <d v="2025-07-23T07:05:02"/>
        <d v="2025-07-28T09:51:48"/>
        <d v="2025-07-28T12:16:40"/>
        <d v="2025-07-30T12:18:59"/>
        <d v="2025-08-12T07:00:04"/>
        <d v="2025-08-12T07:00:10"/>
        <d v="2025-08-28T12:02:12"/>
        <d v="2025-08-25T10:01:18"/>
        <d v="2025-08-27T04:45:17"/>
        <d v="2025-08-27T04:45:39"/>
        <d v="2025-08-28T12:02:18"/>
        <d v="2025-08-28T12:01:03"/>
        <d v="2025-08-29T05:39:03"/>
        <d v="2025-08-28T11:32:15"/>
        <d v="2025-08-29T06:16:03"/>
        <d v="2025-08-29T12:56:03"/>
        <d v="2025-09-02T04:17:09"/>
        <d v="2025-09-02T04:17:03"/>
        <d v="2025-09-03T06:10:02"/>
        <d v="2025-09-03T11:31:10"/>
        <d v="2025-09-04T12:24:03"/>
        <d v="2025-09-04T13:10:02"/>
        <d v="2025-09-05T11:03:08"/>
        <d v="2025-09-12T13:58:03"/>
        <d v="2025-09-18T11:42:10"/>
        <d v="2025-09-19T11:08:03"/>
        <d v="2025-09-22T09:46:13"/>
        <d v="2025-09-30T10:38:33"/>
        <d v="2025-09-30T13:08:21"/>
        <d v="2025-10-02T11:01:18"/>
        <d v="2025-10-02T12:51:21"/>
        <d v="2025-10-08T04:48:06"/>
        <d v="2025-10-08T12:55:34"/>
        <d v="2025-10-14T11:49:32"/>
        <d v="2025-10-15T06:36:03"/>
        <d v="2025-10-15T12:00:11"/>
        <d v="2025-10-21T04:12:24"/>
        <d v="2025-10-22T12:18:33"/>
        <d v="2025-10-22T12:18:39"/>
        <d v="2025-10-24T03:46:04"/>
        <d v="2025-11-06T04:39:03"/>
        <d v="2025-10-28T03:58:38"/>
        <d v="2025-10-28T11:36:16"/>
        <d v="2025-10-29T06:49:04"/>
        <d v="2025-10-28T12:30:05"/>
        <d v="2025-10-29T09:13:11"/>
        <d v="2025-10-30T07:22:12"/>
        <d v="2025-11-14T13:58:24"/>
        <d v="2025-10-31T12:45:04"/>
        <d v="2025-11-06T04:19:06"/>
        <d v="2025-11-06T11:50:02"/>
        <d v="2025-11-12T03:46:38"/>
        <d v="2025-11-12T10:46:46"/>
        <d v="2025-11-13T09:51:40"/>
        <d v="2025-11-17T09:35:03"/>
        <d v="2025-12-19T05:54:09"/>
        <d v="2025-11-26T05:49:02"/>
        <d v="2025-11-26T09:33:03"/>
        <d v="2025-11-26T11:06:03"/>
        <d v="2025-11-26T12:49:33"/>
        <d v="2025-11-27T09:54:09"/>
        <d v="2025-11-28T03:58:36"/>
        <d v="2025-11-28T12:22:21"/>
        <d v="2025-12-01T03:46:09"/>
        <d v="2025-12-03T05:20:03"/>
        <d v="2025-12-03T09:19:11"/>
        <d v="2025-12-03T11:00:03"/>
        <d v="2025-12-04T09:56:02"/>
        <d v="2025-12-08T11:15:16"/>
        <d v="2025-12-09T11:15:02"/>
        <d v="2025-12-09T11:56:16"/>
        <d v="2025-12-12T09:03:03"/>
        <d v="2025-12-12T12:51:02"/>
        <d v="2025-12-15T03:50:03"/>
        <d v="2025-12-17T12:26:29"/>
        <d v="2025-12-18T11:16:36"/>
        <d v="2025-12-19T03:49:02"/>
        <d v="2025-12-19T11:58:01"/>
        <d v="2025-12-22T11:33:09"/>
        <d v="2025-12-22T11:33:14"/>
        <d v="2025-12-22T12:20:02"/>
        <d v="2025-12-29T12:30:37"/>
        <d v="2025-12-29T12:30:43"/>
        <d v="2025-12-22T14:08:10"/>
        <d v="2025-12-23T07:21:10"/>
        <d v="2025-12-23T07:20:03"/>
        <d v="2025-12-23T12:45:02"/>
        <d v="2025-12-24T07:22:09"/>
        <d v="2025-12-24T11:09:02"/>
        <d v="2025-12-24T11:32:02"/>
        <d v="2025-12-25T03:53:57"/>
        <d v="2025-12-25T06:55:17"/>
        <d v="2025-12-25T07:41:16"/>
        <d v="2025-12-26T07:34:15"/>
        <d v="2025-12-26T09:10:08"/>
        <d v="2025-12-26T10:58:41"/>
        <d v="2025-12-26T10:39:14"/>
        <d v="2025-12-26T12:51:02"/>
        <d v="2025-12-29T10:36:37"/>
        <d v="2025-12-29T12:14:50"/>
        <d v="2025-12-30T04:12:03"/>
        <d v="2025-12-30T05:46:10"/>
        <d v="2025-12-30T11:35:02"/>
        <d v="2025-12-30T12:35:03"/>
        <d v="2025-12-30T12:42:03"/>
        <d v="2025-12-31T03:56:23"/>
        <d v="2025-12-31T10:20:02"/>
        <d v="2025-12-31T11:17:02"/>
        <d v="2025-04-17T06:11:01"/>
        <d v="2025-04-29T11:28:37"/>
        <d v="2025-04-30T10:10:12"/>
        <d v="2025-05-05T09:42:12"/>
        <d v="2025-05-12T12:02:33"/>
        <d v="2025-05-06T12:59:08"/>
        <d v="2025-05-12T06:54:31"/>
        <d v="2025-05-14T10:47:02"/>
        <d v="2025-05-14T12:10:02"/>
        <d v="2025-05-14T14:06:09"/>
        <d v="2025-05-15T05:38:14"/>
        <d v="2025-05-16T06:35:03"/>
        <d v="2025-05-22T09:47:03"/>
        <d v="2025-05-22T09:46:02"/>
        <d v="2025-05-27T12:59:05"/>
        <d v="2025-05-27T09:36:09"/>
        <d v="2025-05-30T13:21:14"/>
        <d v="2025-06-03T10:37:18"/>
        <d v="2025-06-11T13:13:03"/>
        <d v="2025-06-12T13:01:03"/>
        <d v="2025-06-13T13:06:03"/>
        <d v="2025-06-18T09:08:03"/>
        <d v="2025-06-20T05:15:02"/>
        <d v="2025-06-20T13:06:12"/>
        <d v="2025-06-25T09:12:07"/>
        <d v="2025-06-25T09:12:12"/>
        <d v="2025-06-25T11:40:03"/>
        <d v="2025-07-03T10:24:03"/>
        <d v="2025-07-04T04:17:11"/>
        <d v="2025-07-08T04:15:02"/>
        <d v="2025-07-11T04:05:16"/>
        <d v="2025-07-10T12:08:10"/>
        <d v="2025-07-14T10:24:02"/>
        <d v="2025-07-18T05:24:02"/>
        <d v="2025-07-18T10:52:03"/>
        <d v="2025-07-25T11:31:12"/>
        <d v="2025-07-30T12:19:07"/>
        <d v="2025-08-07T05:09:03"/>
        <d v="2025-08-07T09:07:14"/>
        <d v="2025-08-07T09:06:15"/>
        <d v="2025-08-20T04:29:11"/>
        <d v="2025-08-25T10:07:50"/>
        <d v="2025-08-22T09:23:32"/>
        <d v="2025-08-27T04:44:11"/>
        <d v="2025-08-27T04:44:04"/>
        <d v="2025-08-27T11:51:13"/>
        <d v="2025-08-28T13:04:09"/>
        <d v="2025-08-29T11:47:03"/>
        <d v="2025-09-02T10:06:03"/>
        <d v="2025-09-04T10:58:09"/>
        <d v="2025-09-05T06:57:04"/>
        <d v="2025-09-17T10:03:10"/>
        <d v="2025-09-18T04:51:03"/>
        <d v="2025-09-18T07:02:02"/>
        <d v="2025-09-25T06:09:02"/>
        <d v="2025-09-25T07:52:04"/>
        <d v="2025-10-01T06:15:03"/>
        <d v="2025-10-01T12:16:05"/>
        <d v="2025-10-02T05:19:02"/>
        <d v="2025-10-02T11:01:02"/>
        <d v="2025-10-07T12:12:03"/>
        <d v="2025-10-13T05:22:27"/>
        <d v="2025-10-13T10:29:53"/>
        <d v="2025-10-16T11:09:03"/>
        <d v="2025-10-17T07:13:56"/>
        <d v="2025-10-17T11:58:48"/>
        <d v="2025-10-21T04:12:37"/>
        <d v="2025-10-21T06:56:03"/>
        <d v="2025-10-24T03:47:03"/>
        <d v="2025-10-24T03:47:16"/>
        <d v="2025-10-28T03:58:31"/>
        <d v="2025-10-28T03:58:17"/>
        <d v="2025-10-30T04:07:14"/>
        <d v="2025-10-29T10:22:05"/>
        <d v="2025-10-30T10:57:12"/>
        <d v="2025-10-31T12:45:22"/>
        <d v="2025-11-06T11:35:09"/>
        <d v="2025-11-07T10:09:03"/>
        <d v="2025-11-07T10:20:03"/>
        <d v="2025-11-10T05:02:11"/>
        <d v="2025-11-10T05:02:02"/>
        <d v="2025-11-10T10:31:10"/>
        <d v="2025-11-11T12:17:03"/>
        <d v="2025-11-14T13:58:18"/>
        <d v="2025-11-14T05:07:03"/>
        <d v="2025-11-18T09:46:03"/>
        <d v="2025-11-21T06:15:03"/>
        <d v="2025-11-24T09:46:22"/>
        <d v="2025-11-26T12:49:16"/>
        <d v="2025-11-27T09:54:03"/>
        <d v="2025-11-28T03:58:23"/>
        <d v="2025-11-28T03:58:29"/>
        <d v="2025-11-28T09:49:03"/>
        <d v="2025-11-28T09:48:03"/>
        <d v="2025-12-09T11:13:16"/>
        <d v="2025-12-09T11:15:08"/>
        <d v="2025-12-11T12:49:03"/>
        <d v="2025-12-15T07:07:04"/>
        <d v="2025-12-15T11:55:03"/>
        <d v="2025-12-19T12:33:59"/>
        <d v="2025-12-22T14:09:07"/>
        <d v="2025-12-23T04:39:03"/>
        <d v="2025-12-23T10:46:09"/>
        <d v="2025-12-23T10:46:02"/>
        <d v="2025-12-23T10:08:03"/>
        <d v="2025-12-25T06:28:11"/>
        <d v="2025-12-25T06:27:17"/>
        <d v="2025-12-24T07:27:02"/>
        <d v="2025-12-24T11:03:08"/>
        <d v="2025-12-25T04:56:12"/>
        <d v="2025-12-25T05:16:12"/>
        <d v="2025-12-25T05:16:24"/>
        <d v="2025-12-25T12:51:11"/>
        <d v="2025-12-25T12:05:39"/>
        <d v="2025-12-26T07:32:08"/>
        <d v="2025-12-26T07:34:03"/>
        <d v="2025-12-26T07:33:28"/>
        <d v="2025-12-26T09:45:17"/>
        <d v="2025-12-29T11:11:55"/>
        <d v="2025-12-29T06:54:26"/>
        <d v="2025-12-30T05:38:09"/>
        <d v="2025-12-30T10:20:02"/>
        <d v="2025-12-30T06:57:03"/>
        <d v="2025-12-30T10:39:13"/>
        <d v="2025-12-30T07:53:02"/>
        <d v="2025-12-30T12:18:16"/>
        <d v="2025-12-30T12:23:02"/>
        <d v="2025-12-31T06:01:33"/>
        <d v="2025-12-31T09:24:09"/>
        <d v="2025-12-31T06:19:22"/>
        <d v="2025-12-31T09:14:09"/>
        <d v="2025-12-31T09:24:03"/>
        <d v="2025-12-31T09:14:03"/>
        <d v="2025-12-31T10:08:02"/>
        <d v="2025-12-31T09:23:03"/>
        <d v="2025-04-22T10:41:02"/>
        <d v="2025-04-23T12:42:02"/>
        <d v="2025-04-23T04:43:01"/>
        <d v="2025-04-23T12:43:02"/>
        <d v="2025-04-24T12:56:03"/>
        <d v="2025-04-24T12:55:03"/>
        <d v="2025-04-24T12:53:08"/>
        <d v="2025-04-24T12:54:03"/>
        <d v="2025-05-08T11:07:21"/>
        <d v="2025-04-25T12:20:05"/>
        <d v="2025-04-28T05:25:10"/>
        <d v="2025-04-28T11:32:01"/>
        <d v="2025-04-29T07:18:05"/>
        <d v="2025-04-30T04:48:08"/>
        <d v="2025-04-30T04:48:04"/>
        <d v="2025-04-30T10:10:00"/>
        <d v="2025-05-12T04:31:08"/>
        <d v="2025-05-02T04:25:05"/>
        <d v="2025-05-05T12:30:14"/>
        <d v="2025-05-06T12:59:05"/>
        <d v="2025-05-08T09:56:22"/>
        <d v="2025-05-12T04:31:14"/>
        <d v="2025-05-13T06:15:08"/>
        <d v="2025-05-13T06:15:04"/>
        <d v="2025-05-13T11:13:24"/>
        <d v="2025-05-14T07:43:02"/>
        <d v="2025-05-14T11:13:03"/>
        <d v="2025-05-15T10:15:13"/>
        <d v="2025-05-15T10:15:17"/>
        <d v="2025-05-15T11:14:13"/>
        <d v="2025-05-16T10:05:05"/>
        <d v="2025-05-16T10:13:04"/>
        <d v="2025-05-19T09:57:04"/>
        <d v="2025-05-20T13:19:35"/>
        <d v="2025-05-21T12:13:03"/>
        <d v="2025-05-22T09:47:12"/>
        <d v="2025-05-22T12:51:02"/>
        <d v="2025-05-23T09:24:08"/>
        <d v="2025-05-26T07:18:03"/>
        <d v="2025-05-30T05:07:02"/>
        <d v="2025-05-30T11:24:17"/>
        <d v="2025-05-30T12:22:13"/>
        <d v="2025-06-09T11:52:03"/>
        <d v="2025-06-11T06:01:07"/>
        <d v="2025-06-11T13:10:03"/>
        <d v="2025-06-11T13:17:16"/>
        <d v="2025-06-12T10:27:11"/>
        <d v="2025-06-16T13:00:08"/>
        <d v="2025-06-16T12:37:08"/>
        <d v="2025-06-16T13:00:04"/>
        <d v="2025-06-17T12:17:03"/>
        <d v="2025-06-19T04:33:03"/>
        <d v="2025-06-19T10:56:03"/>
        <d v="2025-06-24T07:40:03"/>
        <d v="2025-06-25T09:12:03"/>
        <d v="2025-06-26T09:45:09"/>
        <d v="2025-06-26T11:29:13"/>
        <d v="2025-06-27T11:19:36"/>
        <d v="2025-06-27T11:05:32"/>
        <d v="2025-06-30T07:35:03"/>
        <d v="2025-06-30T09:11:03"/>
        <d v="2025-07-02T09:10:11"/>
        <d v="2025-07-02T12:50:09"/>
        <d v="2025-07-04T10:05:04"/>
        <d v="2025-07-04T13:00:12"/>
        <d v="2025-07-08T12:07:01"/>
        <d v="2025-07-09T10:55:00"/>
        <d v="2025-07-09T11:12:00"/>
        <d v="2025-07-10T09:16:03"/>
        <d v="2025-07-10T10:57:03"/>
        <d v="2025-07-10T12:07:03"/>
        <d v="2025-07-11T11:23:03"/>
        <d v="2025-07-11T11:49:03"/>
        <d v="2025-07-14T07:31:04"/>
        <d v="2025-07-15T08:06:09"/>
        <d v="2025-07-15T08:06:03"/>
        <d v="2025-07-16T06:52:03"/>
        <d v="2025-07-18T07:22:04"/>
        <d v="2025-07-22T10:34:10"/>
        <d v="2025-07-23T09:02:17"/>
        <d v="2025-07-23T09:02:10"/>
        <d v="2025-07-23T09:02:03"/>
        <d v="2025-07-23T11:17:10"/>
        <d v="2025-07-25T11:59:03"/>
        <d v="2025-07-28T12:28:40"/>
        <d v="2025-07-30T04:44:23"/>
        <d v="2025-07-31T09:06:15"/>
        <d v="2025-07-31T09:06:08"/>
        <d v="2025-08-05T06:57:09"/>
        <d v="2025-08-07T11:53:02"/>
        <d v="2025-08-11T13:43:08"/>
        <d v="2025-08-12T05:43:04"/>
        <d v="2025-08-12T10:24:11"/>
        <d v="2025-08-13T09:20:10"/>
        <d v="2025-08-14T11:11:06"/>
        <d v="2025-08-15T04:12:36"/>
        <d v="2025-08-15T04:12:49"/>
        <d v="2025-08-15T12:08:36"/>
        <d v="2025-08-20T12:44:04"/>
        <d v="2025-08-22T09:23:23"/>
        <d v="2025-08-22T09:26:15"/>
        <d v="2025-08-25T09:56:33"/>
        <d v="2025-08-25T10:01:50"/>
        <d v="2025-08-26T12:21:11"/>
        <d v="2025-08-27T12:03:13"/>
        <d v="2025-08-27T12:02:13"/>
        <d v="2025-08-28T13:04:47"/>
        <d v="2025-08-29T04:32:03"/>
        <d v="2025-08-28T13:51:36"/>
        <d v="2025-08-28T13:51:42"/>
        <d v="2025-09-04T05:41:03"/>
        <d v="2025-08-29T10:05:16"/>
        <d v="2025-09-04T06:12:03"/>
        <d v="2025-09-03T11:31:17"/>
        <d v="2025-09-05T12:30:02"/>
        <d v="2025-09-05T11:05:03"/>
        <d v="2025-09-08T12:55:09"/>
        <d v="2025-09-09T10:02:40"/>
        <d v="2025-09-09T13:11:40"/>
        <d v="2025-09-11T04:48:27"/>
        <d v="2025-09-12T07:44:03"/>
        <d v="2025-09-12T07:17:02"/>
        <d v="2025-09-12T10:40:10"/>
        <d v="2025-09-12T13:58:10"/>
        <d v="2025-09-16T07:31:03"/>
        <d v="2025-09-17T05:08:19"/>
        <d v="2025-09-17T05:08:04"/>
        <d v="2025-09-17T06:13:03"/>
        <d v="2025-09-17T12:52:11"/>
        <d v="2025-09-18T09:12:11"/>
        <d v="2025-09-19T07:57:15"/>
        <d v="2025-09-19T10:03:04"/>
        <d v="2025-09-19T10:03:12"/>
        <d v="2025-09-30T12:29:11"/>
        <d v="2025-10-06T12:03:50"/>
        <d v="2025-10-08T10:06:28"/>
        <d v="2025-10-13T05:44:50"/>
        <d v="2025-10-13T05:36:33"/>
        <d v="2025-10-13T05:31:36"/>
        <d v="2025-10-13T05:30:33"/>
        <d v="2025-10-14T06:50:32"/>
        <d v="2025-10-14T07:48:32"/>
        <d v="2025-10-14T10:22:32"/>
        <d v="2025-10-15T04:07:04"/>
        <d v="2025-10-20T09:51:04"/>
        <d v="2025-10-22T10:37:30"/>
        <d v="2025-10-22T11:23:28"/>
        <d v="2025-10-23T12:23:03"/>
        <d v="2025-10-28T03:58:56"/>
        <d v="2025-10-28T03:58:49"/>
        <d v="2025-10-29T10:21:17"/>
        <d v="2025-10-29T12:03:27"/>
        <d v="2025-11-03T10:05:03"/>
        <d v="2025-10-30T06:15:18"/>
        <d v="2025-10-30T12:26:12"/>
        <d v="2025-10-31T07:01:04"/>
        <d v="2025-10-31T11:15:17"/>
        <d v="2025-10-31T11:15:04"/>
        <d v="2025-11-04T12:33:26"/>
        <d v="2025-11-13T11:42:28"/>
        <d v="2025-11-14T03:58:04"/>
        <d v="2025-11-14T13:58:13"/>
        <d v="2025-11-17T09:36:08"/>
        <d v="2025-11-25T09:08:31"/>
        <d v="2025-11-19T10:41:03"/>
        <d v="2025-11-25T09:19:10"/>
        <d v="2025-11-28T05:28:04"/>
        <d v="2025-11-28T06:22:03"/>
        <d v="2025-11-28T10:56:04"/>
        <d v="2025-11-28T11:10:04"/>
        <d v="2025-12-03T10:43:03"/>
        <d v="2025-12-05T04:20:10"/>
        <d v="2025-12-05T04:19:09"/>
        <d v="2025-12-05T07:15:19"/>
        <d v="2025-12-05T09:33:09"/>
        <d v="2025-12-05T12:39:03"/>
        <d v="2025-12-05T12:39:10"/>
        <d v="2025-12-09T11:14:02"/>
        <d v="2025-12-09T12:24:03"/>
        <d v="2025-12-10T13:02:13"/>
        <d v="2025-12-12T11:51:09"/>
        <d v="2025-12-12T11:50:17"/>
        <d v="2025-12-12T12:48:19"/>
        <d v="2025-12-15T10:06:02"/>
        <d v="2025-12-18T03:46:35"/>
        <d v="2025-12-18T10:49:35"/>
        <d v="2025-12-22T10:41:03"/>
        <d v="2025-12-22T10:41:08"/>
        <d v="2025-12-22T11:34:09"/>
        <d v="2025-12-22T11:29:14"/>
        <d v="2025-12-23T10:46:14"/>
        <d v="2025-12-23T10:47:02"/>
        <d v="2025-12-23T12:38:23"/>
        <d v="2025-12-23T12:37:09"/>
        <d v="2025-12-25T04:56:33"/>
        <d v="2025-12-24T07:51:03"/>
        <d v="2025-12-24T12:42:02"/>
        <d v="2025-12-25T04:56:18"/>
        <d v="2025-12-25T07:42:11"/>
        <d v="2025-12-25T07:41:30"/>
        <d v="2025-12-25T12:05:32"/>
        <d v="2025-12-25T12:48:17"/>
        <d v="2025-12-25T12:05:17"/>
        <d v="2025-12-26T05:41:03"/>
        <d v="2025-12-26T07:33:03"/>
        <d v="2025-12-26T07:42:08"/>
        <d v="2025-12-26T10:39:03"/>
        <d v="2025-12-26T12:17:35"/>
        <d v="2025-12-26T12:16:26"/>
        <d v="2025-12-29T05:57:26"/>
        <d v="2025-12-29T10:12:20"/>
        <d v="2025-12-30T07:53:08"/>
        <d v="2025-12-29T11:07:27"/>
        <d v="2025-12-30T05:05:02"/>
        <d v="2025-12-30T05:18:02"/>
        <d v="2025-12-30T06:27:14"/>
        <d v="2025-12-30T06:27:21"/>
        <d v="2025-12-30T10:18:02"/>
        <d v="2025-12-30T10:19:02"/>
        <d v="2025-12-30T10:47:07"/>
        <d v="2025-12-31T06:19:28"/>
        <d v="2025-12-31T08:56:18"/>
        <d v="2025-12-31T11:21:10"/>
        <d v="2025-04-16T11:29:00"/>
        <d v="2025-04-16T11:41:04"/>
        <d v="2025-04-17T04:28:01"/>
        <d v="2025-04-17T11:29:02"/>
        <d v="2025-04-17T11:30:05"/>
        <d v="2025-04-17T11:29:09"/>
        <d v="2025-04-17T11:46:01"/>
        <d v="2025-04-22T06:30:02"/>
        <d v="2025-04-21T04:05:04"/>
        <d v="2025-04-22T06:55:02"/>
        <d v="2025-04-22T06:55:07"/>
        <d v="2025-04-22T06:55:12"/>
        <d v="2025-04-22T04:13:05"/>
        <d v="2025-04-25T12:20:14"/>
        <d v="2025-04-25T12:19:09"/>
        <d v="2025-04-25T12:13:08"/>
        <d v="2025-04-25T12:12:09"/>
        <d v="2025-04-25T12:12:05"/>
        <d v="2025-04-28T05:25:01"/>
        <d v="2025-04-28T05:24:04"/>
        <d v="2025-04-29T04:26:04"/>
        <d v="2025-04-30T04:30:04"/>
        <d v="2025-04-30T04:29:13"/>
        <d v="2025-04-30T10:10:23"/>
        <d v="2025-04-30T10:08:08"/>
        <d v="2025-04-30T10:10:07"/>
        <d v="2025-05-02T04:21:01"/>
        <d v="2025-05-05T09:48:02"/>
        <d v="2025-05-05T09:45:15"/>
        <d v="2025-05-05T10:24:02"/>
        <d v="2025-05-05T11:09:02"/>
        <d v="2025-05-06T12:58:05"/>
        <d v="2025-05-06T09:45:02"/>
        <d v="2025-05-12T04:28:14"/>
        <d v="2025-05-13T12:34:29"/>
        <d v="2025-05-15T10:17:18"/>
        <d v="2025-05-16T09:57:04"/>
        <d v="2025-05-16T11:58:04"/>
        <d v="2025-05-20T13:19:31"/>
        <d v="2025-05-21T06:00:03"/>
        <d v="2025-05-22T12:53:07"/>
        <d v="2025-05-26T09:16:14"/>
        <d v="2025-05-29T09:26:10"/>
        <d v="2025-05-29T09:25:10"/>
        <d v="2025-05-29T12:48:10"/>
        <d v="2025-05-30T11:23:29"/>
        <d v="2025-06-03T12:28:08"/>
        <d v="2025-06-03T12:28:16"/>
        <d v="2025-06-05T12:57:03"/>
        <d v="2025-06-10T04:46:08"/>
        <d v="2025-06-10T05:46:08"/>
        <d v="2025-06-11T04:18:07"/>
        <d v="2025-06-12T10:27:02"/>
        <d v="2025-06-12T10:29:02"/>
        <d v="2025-06-12T13:01:17"/>
        <d v="2025-06-13T11:40:07"/>
        <d v="2025-06-13T11:40:02"/>
        <d v="2025-06-13T12:33:02"/>
        <d v="2025-06-13T12:32:02"/>
        <d v="2025-06-16T07:18:05"/>
        <d v="2025-06-16T13:16:05"/>
        <d v="2025-06-17T11:58:04"/>
        <d v="2025-06-18T03:51:17"/>
        <d v="2025-06-18T10:46:02"/>
        <d v="2025-06-19T05:19:02"/>
        <d v="2025-06-19T11:08:01"/>
        <d v="2025-06-19T11:57:02"/>
        <d v="2025-06-20T09:21:02"/>
        <d v="2025-06-20T13:01:03"/>
        <d v="2025-06-23T09:29:03"/>
        <d v="2025-06-23T11:36:06"/>
        <d v="2025-06-26T09:45:12"/>
        <d v="2025-06-26T12:13:09"/>
        <d v="2025-06-26T13:43:15"/>
        <d v="2025-06-30T04:07:22"/>
        <d v="2025-06-30T04:07:11"/>
        <d v="2025-06-30T11:43:03"/>
        <d v="2025-06-30T12:38:03"/>
        <d v="2025-07-02T09:10:06"/>
        <d v="2025-07-03T04:12:10"/>
        <d v="2025-07-03T09:26:06"/>
        <d v="2025-07-03T09:25:06"/>
        <d v="2025-07-04T07:15:13"/>
        <d v="2025-07-04T09:32:09"/>
        <d v="2025-07-09T04:23:01"/>
        <d v="2025-07-10T07:45:03"/>
        <d v="2025-07-11T04:05:02"/>
        <d v="2025-07-14T04:17:20"/>
        <d v="2025-07-11T12:25:03"/>
        <d v="2025-07-14T10:11:02"/>
        <d v="2025-07-15T09:06:03"/>
        <d v="2025-07-15T08:06:16"/>
        <d v="2025-07-15T10:50:43"/>
        <d v="2025-07-15T10:39:03"/>
        <d v="2025-07-16T05:01:03"/>
        <d v="2025-07-18T07:49:03"/>
        <d v="2025-07-18T10:52:10"/>
        <d v="2025-07-18T09:21:03"/>
        <d v="2025-07-21T10:12:03"/>
        <d v="2025-07-23T05:00:19"/>
        <d v="2025-07-24T04:41:04"/>
        <d v="2025-07-25T10:19:03"/>
        <d v="2025-07-25T12:05:04"/>
        <d v="2025-07-25T12:47:04"/>
        <d v="2025-07-28T04:48:53"/>
        <d v="2025-07-28T04:51:40"/>
        <d v="2025-07-28T04:49:41"/>
        <d v="2025-07-28T09:53:40"/>
        <d v="2025-07-28T12:15:41"/>
        <d v="2025-07-29T04:43:15"/>
        <d v="2025-07-30T04:44:03"/>
        <d v="2025-07-30T09:55:00"/>
        <d v="2025-07-31T11:26:24"/>
        <d v="2025-08-01T06:25:03"/>
        <d v="2025-08-05T05:12:59"/>
        <d v="2025-08-05T06:55:49"/>
        <d v="2025-08-05T06:56:55"/>
        <d v="2025-08-05T06:56:49"/>
        <d v="2025-08-05T09:08:43"/>
        <d v="2025-08-05T12:00:46"/>
        <d v="2025-08-07T09:07:09"/>
        <d v="2025-08-07T09:07:03"/>
        <d v="2025-08-07T09:06:03"/>
        <d v="2025-08-07T12:19:03"/>
        <d v="2025-08-08T11:49:02"/>
        <d v="2025-08-12T10:24:25"/>
        <d v="2025-08-14T13:02:01"/>
        <d v="2025-08-15T09:07:36"/>
        <d v="2025-08-18T12:23:03"/>
        <d v="2025-08-20T12:44:11"/>
        <d v="2025-08-22T09:23:09"/>
        <d v="2025-08-22T09:26:03"/>
        <d v="2025-08-22T09:24:08"/>
        <d v="2025-08-26T06:37:04"/>
        <d v="2025-08-25T10:00:22"/>
        <d v="2025-08-25T12:02:57"/>
        <d v="2025-08-25T13:51:49"/>
        <d v="2025-08-27T11:48:17"/>
        <d v="2025-08-28T07:19:02"/>
        <d v="2025-08-28T12:02:03"/>
        <d v="2025-08-28T13:04:42"/>
        <d v="2025-08-29T07:30:03"/>
        <d v="2025-09-02T04:10:03"/>
        <d v="2025-09-04T05:28:03"/>
        <d v="2025-09-03T12:22:05"/>
        <d v="2025-09-04T11:34:02"/>
        <d v="2025-09-04T11:34:09"/>
        <d v="2025-09-08T11:50:04"/>
        <d v="2025-09-09T11:55:40"/>
        <d v="2025-09-09T12:42:40"/>
        <d v="2025-09-09T12:01:39"/>
        <d v="2025-09-09T11:54:40"/>
        <d v="2025-09-11T12:13:28"/>
        <d v="2025-09-17T12:10:17"/>
        <d v="2025-09-18T04:51:12"/>
        <d v="2025-09-18T06:13:03"/>
        <d v="2025-09-18T09:12:03"/>
        <d v="2025-09-18T11:42:03"/>
        <d v="2025-09-19T07:57:09"/>
        <d v="2025-09-19T11:57:10"/>
        <d v="2025-09-19T07:57:03"/>
        <d v="2025-09-19T11:08:10"/>
        <d v="2025-09-19T13:08:04"/>
        <d v="2025-09-24T04:57:03"/>
        <d v="2025-09-23T12:23:41"/>
        <d v="2025-09-24T04:56:26"/>
        <d v="2025-09-24T10:35:04"/>
        <d v="2025-09-24T11:34:03"/>
        <d v="2025-09-24T12:40:03"/>
        <d v="2025-09-25T04:22:17"/>
        <d v="2025-09-26T07:18:04"/>
        <d v="2025-09-26T07:41:03"/>
        <d v="2025-09-26T09:53:45"/>
        <d v="2025-09-26T09:53:38"/>
        <d v="2025-09-29T06:03:26"/>
        <d v="2025-09-29T06:03:04"/>
        <d v="2025-09-29T10:32:39"/>
        <d v="2025-09-29T10:46:39"/>
        <d v="2025-09-29T12:25:38"/>
        <d v="2025-09-30T10:38:21"/>
        <d v="2025-09-30T10:38:02"/>
        <d v="2025-10-02T04:43:14"/>
        <d v="2025-10-02T04:43:05"/>
        <d v="2025-10-03T04:30:04"/>
        <d v="2025-10-03T12:55:59"/>
        <d v="2025-10-03T12:55:52"/>
        <d v="2025-10-03T12:56:07"/>
        <d v="2025-10-03T12:55:16"/>
        <d v="2025-10-03T12:55:45"/>
        <d v="2025-10-03T12:56:15"/>
        <d v="2025-10-06T04:28:04"/>
        <d v="2025-10-06T04:29:04"/>
        <d v="2025-10-07T04:35:03"/>
        <d v="2025-10-13T07:51:32"/>
        <d v="2025-10-07T09:35:03"/>
        <d v="2025-10-13T05:45:37"/>
        <d v="2025-10-13T05:23:47"/>
        <d v="2025-10-13T05:22:45"/>
        <d v="2025-10-13T05:27:27"/>
        <d v="2025-10-13T05:15:27"/>
        <d v="2025-10-13T05:17:50"/>
        <d v="2025-10-13T05:18:53"/>
        <d v="2025-10-13T09:33:45"/>
        <d v="2025-10-13T12:10:04"/>
        <d v="2025-10-15T06:36:11"/>
        <d v="2025-10-16T11:51:04"/>
        <d v="2025-10-21T12:09:03"/>
        <d v="2025-10-20T03:55:04"/>
        <d v="2025-10-21T04:12:18"/>
        <d v="2025-10-21T04:12:11"/>
        <d v="2025-10-21T10:47:08"/>
        <d v="2025-10-21T11:42:02"/>
        <d v="2025-10-21T11:44:02"/>
        <d v="2025-10-21T12:18:02"/>
        <d v="2025-10-22T04:12:17"/>
        <d v="2025-10-22T04:12:03"/>
        <d v="2025-10-22T09:22:23"/>
        <d v="2025-10-22T10:37:42"/>
        <d v="2025-10-29T04:02:09"/>
        <d v="2025-10-22T12:18:44"/>
        <d v="2025-10-22T12:23:28"/>
        <d v="2025-10-23T09:37:08"/>
        <d v="2025-10-23T11:03:18"/>
        <d v="2025-10-24T03:47:10"/>
        <d v="2025-10-24T07:02:08"/>
        <d v="2025-10-24T06:48:02"/>
        <d v="2025-10-30T03:57:14"/>
        <d v="2025-10-29T09:13:04"/>
        <d v="2025-10-31T03:55:13"/>
        <d v="2025-10-31T03:54:16"/>
        <d v="2025-10-31T11:16:10"/>
        <d v="2025-10-31T11:15:30"/>
        <d v="2025-11-03T04:28:02"/>
        <d v="2025-10-31T12:45:16"/>
        <d v="2025-10-31T12:29:04"/>
        <d v="2025-11-06T04:19:14"/>
        <d v="2025-11-06T11:35:03"/>
        <d v="2025-11-07T04:00:17"/>
        <d v="2025-11-07T04:00:10"/>
        <d v="2025-11-07T10:09:09"/>
        <d v="2025-11-07T10:10:03"/>
        <d v="2025-11-07T12:01:03"/>
        <d v="2025-11-10T09:32:03"/>
        <d v="2025-11-11T03:57:18"/>
        <d v="2025-11-11T03:57:25"/>
        <d v="2025-11-11T03:57:11"/>
        <d v="2025-11-11T03:57:05"/>
        <d v="2025-11-11T11:41:21"/>
        <d v="2025-11-11T11:52:15"/>
        <d v="2025-11-12T03:46:14"/>
        <d v="2025-11-13T06:54:28"/>
        <d v="2025-11-14T03:58:17"/>
        <d v="2025-11-14T03:58:11"/>
        <d v="2025-11-14T10:16:02"/>
        <d v="2025-11-14T10:16:08"/>
        <d v="2025-11-14T10:34:02"/>
        <d v="2025-11-17T09:36:03"/>
        <d v="2025-11-18T06:03:02"/>
        <d v="2025-11-18T09:47:09"/>
        <d v="2025-11-18T09:47:03"/>
        <d v="2025-11-18T09:46:08"/>
        <d v="2025-11-20T12:31:03"/>
        <d v="2025-11-21T04:13:03"/>
        <d v="2025-11-21T06:47:03"/>
        <d v="2025-11-21T11:15:02"/>
        <d v="2025-11-21T12:17:27"/>
        <d v="2025-11-24T11:48:03"/>
        <d v="2025-11-25T09:08:23"/>
        <d v="2025-11-25T09:08:17"/>
        <d v="2025-11-25T09:08:11"/>
        <d v="2025-11-25T09:08:03"/>
        <d v="2025-11-26T03:40:11"/>
        <d v="2025-11-26T03:40:04"/>
        <d v="2025-11-26T09:14:10"/>
        <d v="2025-11-26T09:12:09"/>
        <d v="2025-11-26T09:12:03"/>
        <d v="2025-11-27T03:44:03"/>
        <d v="2025-11-27T07:31:03"/>
        <d v="2025-11-27T10:43:03"/>
        <d v="2025-11-27T11:58:28"/>
        <d v="2025-11-28T03:58:10"/>
        <d v="2025-11-28T03:58:03"/>
        <d v="2025-11-28T05:41:02"/>
        <d v="2025-11-28T12:22:03"/>
        <d v="2025-11-28T10:59:10"/>
        <d v="2025-12-02T12:45:13"/>
        <d v="2025-12-03T06:32:03"/>
        <d v="2025-12-03T09:19:04"/>
        <d v="2025-12-04T05:41:02"/>
        <d v="2025-12-04T06:00:03"/>
        <d v="2025-12-05T04:21:10"/>
        <d v="2025-12-05T07:15:13"/>
        <d v="2025-12-05T12:30:08"/>
        <d v="2025-12-05T12:30:02"/>
        <d v="2025-12-08T07:14:27"/>
        <d v="2025-12-08T11:15:23"/>
        <d v="2025-12-09T11:13:53"/>
        <d v="2025-12-10T06:09:18"/>
        <d v="2025-12-10T11:43:13"/>
        <d v="2025-12-10T11:42:21"/>
        <d v="2025-12-11T09:38:09"/>
        <d v="2025-12-12T07:26:23"/>
        <d v="2025-12-12T12:48:02"/>
        <d v="2025-12-15T11:26:09"/>
        <d v="2025-12-15T12:19:03"/>
        <d v="2025-12-18T03:50:49"/>
        <d v="2025-12-18T03:50:42"/>
        <d v="2025-12-18T09:48:35"/>
        <d v="2025-12-19T12:34:06"/>
        <d v="2025-12-22T05:34:03"/>
        <d v="2025-12-23T03:51:11"/>
        <d v="2025-12-24T04:02:18"/>
        <d v="2025-12-24T04:02:24"/>
        <d v="2025-12-24T10:03:03"/>
        <d v="2025-12-25T03:52:12"/>
        <d v="2025-12-25T03:53:02"/>
        <d v="2025-12-25T06:06:12"/>
        <d v="2025-12-25T07:41:11"/>
        <d v="2025-12-26T03:47:25"/>
        <d v="2025-12-25T12:48:28"/>
        <d v="2025-12-26T03:47:05"/>
        <d v="2025-12-26T12:17:28"/>
        <d v="2025-12-26T12:17:16"/>
        <d v="2025-12-26T12:17:03"/>
        <d v="2025-12-29T04:08:19"/>
        <d v="2025-12-29T04:08:35"/>
        <d v="2025-12-29T04:08:25"/>
        <d v="2025-12-29T04:08:48"/>
        <d v="2025-12-29T04:09:10"/>
        <d v="2025-12-29T06:54:20"/>
        <d v="2025-12-30T04:13:16"/>
        <d v="2025-12-30T04:13:03"/>
        <d v="2025-12-30T04:13:30"/>
        <d v="2025-12-30T04:13:24"/>
        <d v="2025-12-30T08:21:03"/>
        <d v="2025-12-31T11:59:03"/>
        <d v="2025-12-30T07:44:14"/>
        <d v="2025-12-30T10:59:03"/>
        <d v="2025-12-30T17:32:08"/>
        <d v="2025-12-30T17:32:28"/>
        <d v="2025-12-31T11:56:03"/>
        <d v="2025-12-30T17:32:15"/>
        <d v="2025-12-31T03:57:17"/>
        <d v="2025-12-31T03:57:03"/>
        <d v="2025-12-31T07:34:03"/>
        <d v="2025-12-31T10:10:02"/>
        <d v="2025-12-31T09:25:29"/>
        <d v="2025-12-31T08:00:02"/>
        <d v="2025-12-31T07:34:09"/>
        <d v="2025-12-31T09:25:16"/>
        <d v="2025-12-31T11:51:03"/>
        <d v="2025-12-31T11:18:02"/>
        <d v="2025-12-31T11:39:02"/>
        <d v="2025-12-31T11:52:02"/>
        <d v="2025-12-31T12:29:02"/>
        <d v="2025-04-17T04:31:06"/>
        <d v="2025-04-17T04:29:01"/>
        <d v="2025-04-18T04:48:59"/>
        <d v="2025-04-18T13:06:18"/>
        <d v="2025-04-21T12:51:00"/>
        <d v="2025-04-23T04:42:06"/>
        <d v="2025-04-24T04:11:13"/>
        <d v="2025-04-24T12:55:17"/>
        <d v="2025-04-24T12:54:14"/>
        <d v="2025-05-29T12:54:25"/>
        <d v="2025-05-05T09:52:02"/>
        <d v="2025-05-02T04:24:09"/>
        <d v="2025-05-06T13:10:11"/>
        <d v="2025-05-02T04:23:05"/>
        <d v="2025-05-05T09:49:02"/>
        <d v="2025-05-05T09:48:11"/>
        <d v="2025-05-29T12:56:26"/>
        <d v="2025-05-12T04:31:02"/>
        <d v="2025-05-29T13:23:33"/>
        <d v="2025-05-13T12:34:33"/>
        <d v="2025-05-15T12:35:17"/>
        <d v="2025-05-15T12:35:13"/>
        <d v="2025-05-16T05:23:13"/>
        <d v="2025-05-16T05:23:08"/>
        <d v="2025-05-20T10:18:28"/>
        <d v="2025-05-20T12:32:28"/>
        <d v="2025-05-21T07:40:07"/>
        <d v="2025-05-22T12:00:07"/>
        <d v="2025-05-23T09:24:03"/>
        <d v="2025-05-23T04:26:03"/>
        <d v="2025-05-23T11:53:03"/>
        <d v="2025-05-29T13:06:17"/>
        <d v="2025-05-23T13:45:11"/>
        <d v="2025-05-23T13:45:07"/>
        <d v="2025-05-29T13:22:16"/>
        <d v="2025-05-29T12:48:16"/>
        <d v="2025-05-29T13:23:36"/>
        <d v="2025-05-30T05:06:08"/>
        <d v="2025-05-30T12:23:12"/>
        <d v="2025-06-09T11:51:08"/>
        <d v="2025-06-05T07:03:07"/>
        <d v="2025-06-10T04:35:02"/>
        <d v="2025-06-11T13:16:10"/>
        <d v="2025-06-11T13:17:11"/>
        <d v="2025-06-13T10:45:10"/>
        <d v="2025-06-13T10:46:07"/>
        <d v="2025-06-16T09:55:04"/>
        <d v="2025-06-17T11:30:04"/>
        <d v="2025-06-18T03:52:03"/>
        <d v="2025-06-20T07:56:01"/>
        <d v="2025-06-20T05:15:09"/>
        <d v="2025-06-19T11:42:07"/>
        <d v="2025-06-19T11:42:02"/>
        <d v="2025-06-19T11:42:11"/>
        <d v="2025-06-19T12:38:02"/>
        <d v="2025-06-25T03:58:23"/>
        <d v="2025-06-23T12:43:02"/>
        <d v="2025-06-23T12:02:03"/>
        <d v="2025-06-23T11:36:01"/>
        <d v="2025-06-25T03:58:14"/>
        <d v="2025-06-23T12:43:06"/>
        <d v="2025-06-24T04:16:10"/>
        <d v="2025-06-25T03:58:19"/>
        <d v="2025-06-25T10:02:03"/>
        <d v="2025-06-26T07:38:02"/>
        <d v="2025-06-26T07:39:03"/>
        <d v="2025-06-26T13:01:21"/>
        <d v="2025-06-26T13:07:15"/>
        <d v="2025-06-26T13:01:08"/>
        <d v="2025-06-27T12:23:31"/>
        <d v="2025-06-30T14:04:12"/>
        <d v="2025-07-01T06:16:05"/>
        <d v="2025-07-03T07:57:02"/>
        <d v="2025-07-03T07:57:07"/>
        <d v="2025-07-04T12:59:03"/>
        <d v="2025-07-04T12:59:09"/>
        <d v="2025-07-11T05:08:02"/>
        <d v="2025-07-11T04:20:02"/>
        <d v="2025-07-11T10:47:03"/>
        <d v="2025-07-11T11:34:03"/>
        <d v="2025-07-14T09:16:03"/>
        <d v="2025-07-18T05:24:10"/>
        <d v="2025-07-21T11:49:03"/>
        <d v="2025-07-18T07:22:11"/>
        <d v="2025-07-22T06:50:03"/>
        <d v="2025-08-05T06:57:43"/>
        <d v="2025-07-30T04:43:20"/>
        <d v="2025-07-31T10:52:08"/>
        <d v="2025-08-01T10:21:09"/>
        <d v="2025-08-07T05:09:11"/>
        <d v="2025-08-07T05:23:03"/>
        <d v="2025-08-07T05:22:02"/>
        <d v="2025-08-06T11:37:03"/>
        <d v="2025-08-11T13:42:04"/>
        <d v="2025-08-15T04:12:43"/>
        <d v="2025-08-19T10:24:02"/>
        <d v="2025-08-28T04:21:03"/>
        <d v="2025-08-28T11:32:09"/>
        <d v="2025-08-29T08:01:03"/>
        <d v="2025-09-05T12:31:04"/>
        <d v="2025-09-11T04:48:03"/>
        <d v="2025-09-29T13:23:39"/>
        <d v="2025-09-18T13:06:03"/>
        <d v="2025-09-24T04:56:11"/>
        <d v="2025-09-24T04:56:03"/>
        <d v="2025-09-29T06:03:11"/>
        <d v="2025-09-29T11:52:45"/>
        <d v="2025-10-02T06:00:03"/>
        <d v="2025-10-13T09:34:55"/>
        <d v="2025-10-15T04:10:03"/>
        <d v="2025-10-20T03:55:12"/>
        <d v="2025-10-20T11:46:03"/>
        <d v="2025-10-24T07:02:02"/>
        <d v="2025-10-30T10:57:37"/>
        <d v="2025-11-11T04:50:03"/>
        <d v="2025-11-10T05:28:02"/>
        <d v="2025-11-12T11:06:52"/>
        <d v="2025-11-19T12:24:02"/>
        <d v="2025-12-08T11:15:02"/>
        <d v="2025-12-17T12:25:02"/>
        <d v="2025-12-11T11:54:04"/>
        <d v="2025-12-12T11:53:03"/>
        <d v="2025-12-26T06:20:02"/>
        <d v="2025-12-19T11:25:54"/>
        <d v="2025-12-23T11:46:03"/>
        <d v="2025-12-23T04:11:03"/>
        <d v="2025-12-23T10:34:02"/>
        <d v="2025-12-25T12:05:24"/>
        <d v="2025-12-26T06:55:03"/>
        <d v="2025-12-29T10:12:47"/>
        <d v="2025-12-29T10:12:26"/>
        <d v="2025-12-31T11:22:21"/>
        <d v="2025-12-31T10:06:02"/>
        <d v="2025-12-31T11:10:02"/>
        <d v="2025-12-31T11:21:22"/>
        <d v="2025-12-31T11:29:02"/>
        <d v="2025-12-31T11:23:09"/>
        <d v="2025-12-31T11:21:03"/>
        <d v="2025-12-31T13:21:02"/>
        <d v="2025-04-14T11:26:02"/>
        <d v="2025-04-16T04:08:11"/>
        <d v="2025-04-16T06:58:01"/>
        <d v="2025-04-16T11:29:03"/>
        <d v="2025-04-17T04:30:01"/>
        <d v="2025-04-18T04:52:00"/>
        <d v="2025-04-18T09:32:59"/>
        <d v="2025-04-21T04:05:00"/>
        <d v="2025-04-22T04:14:01"/>
        <d v="2025-04-23T10:17:01"/>
        <d v="2025-04-23T11:20:06"/>
        <d v="2025-04-23T12:28:09"/>
        <d v="2025-04-24T13:09:06"/>
        <d v="2025-04-24T04:11:09"/>
        <d v="2025-04-24T04:11:05"/>
        <d v="2025-04-24T12:55:21"/>
        <d v="2025-04-24T12:54:10"/>
        <d v="2025-04-24T12:54:06"/>
        <d v="2025-04-25T13:04:15"/>
        <d v="2025-04-28T11:31:01"/>
        <d v="2025-04-29T09:55:06"/>
        <d v="2025-04-30T04:29:18"/>
        <d v="2025-05-02T04:24:00"/>
        <d v="2025-05-02T04:20:01"/>
        <d v="2025-05-08T11:08:22"/>
        <d v="2025-05-06T09:41:06"/>
        <d v="2025-05-06T09:41:02"/>
        <d v="2025-05-06T09:55:02"/>
        <d v="2025-05-06T12:06:08"/>
        <d v="2025-05-06T12:05:52"/>
        <d v="2025-05-06T12:06:19"/>
        <d v="2025-05-06T13:11:15"/>
        <d v="2025-05-12T04:28:08"/>
        <d v="2025-05-12T13:08:45"/>
        <d v="2025-05-13T10:48:28"/>
        <d v="2025-05-14T07:34:05"/>
        <d v="2025-05-14T10:02:03"/>
        <d v="2025-05-14T12:39:04"/>
        <d v="2025-05-14T14:06:03"/>
        <d v="2025-05-15T10:15:21"/>
        <d v="2025-05-16T05:23:03"/>
        <d v="2025-05-16T05:22:03"/>
        <d v="2025-05-16T05:24:03"/>
        <d v="2025-05-16T09:56:04"/>
        <d v="2025-05-16T11:57:03"/>
        <d v="2025-05-16T13:18:10"/>
        <d v="2025-05-21T04:45:04"/>
        <d v="2025-05-29T13:24:16"/>
        <d v="2025-05-22T07:48:03"/>
        <d v="2025-05-23T11:11:02"/>
        <d v="2025-05-22T11:17:03"/>
        <d v="2025-05-23T11:52:02"/>
        <d v="2025-05-26T09:16:03"/>
        <d v="2025-05-26T11:23:02"/>
        <d v="2025-05-27T04:25:03"/>
        <d v="2025-05-29T12:12:10"/>
        <d v="2025-05-29T12:12:15"/>
        <d v="2025-05-29T12:13:09"/>
        <d v="2025-05-30T05:06:17"/>
        <d v="2025-05-30T11:25:03"/>
        <d v="2025-05-30T11:25:08"/>
        <d v="2025-05-30T12:22:03"/>
        <d v="2025-06-03T12:28:21"/>
        <d v="2025-06-03T12:28:04"/>
        <d v="2025-06-04T13:04:17"/>
        <d v="2025-06-05T12:59:11"/>
        <d v="2025-06-10T09:33:07"/>
        <d v="2025-06-11T13:14:16"/>
        <d v="2025-06-11T13:16:03"/>
        <d v="2025-06-12T13:03:09"/>
        <d v="2025-06-12T10:29:11"/>
        <d v="2025-06-12T10:28:06"/>
        <d v="2025-06-12T10:27:06"/>
        <d v="2025-06-12T13:03:03"/>
        <d v="2025-06-12T13:01:11"/>
        <d v="2025-06-13T11:39:02"/>
        <d v="2025-06-13T12:32:12"/>
        <d v="2025-06-16T12:38:03"/>
        <d v="2025-06-18T03:52:17"/>
        <d v="2025-06-19T04:27:03"/>
        <d v="2025-06-20T05:15:13"/>
        <d v="2025-06-20T07:00:02"/>
        <d v="2025-06-20T07:00:06"/>
        <d v="2025-06-20T07:30:02"/>
        <d v="2025-06-20T10:43:01"/>
        <d v="2025-06-23T09:31:02"/>
        <d v="2025-06-25T06:28:02"/>
        <d v="2025-06-26T07:03:03"/>
        <d v="2025-06-26T11:13:09"/>
        <d v="2025-06-26T13:18:16"/>
        <d v="2025-06-27T05:32:03"/>
        <d v="2025-06-27T10:41:35"/>
        <d v="2025-06-30T06:38:03"/>
        <d v="2025-06-30T12:38:10"/>
        <d v="2025-06-30T12:37:03"/>
        <d v="2025-07-02T12:48:11"/>
        <d v="2025-07-03T04:12:04"/>
        <d v="2025-07-04T11:04:04"/>
        <d v="2025-07-04T11:05:08"/>
        <d v="2025-07-04T13:00:03"/>
        <d v="2025-07-08T04:14:06"/>
        <d v="2025-07-09T04:22:10"/>
        <d v="2025-07-09T04:22:02"/>
        <d v="2025-07-10T10:57:11"/>
        <d v="2025-07-10T12:08:03"/>
        <d v="2025-07-11T04:04:03"/>
        <d v="2025-07-14T04:17:13"/>
        <d v="2025-07-14T04:17:05"/>
        <d v="2025-07-17T04:25:03"/>
        <d v="2025-07-17T07:59:03"/>
        <d v="2025-07-17T06:54:02"/>
        <d v="2025-07-17T06:54:08"/>
        <d v="2025-07-18T07:50:02"/>
        <d v="2025-07-18T09:21:11"/>
        <d v="2025-07-21T12:21:03"/>
        <d v="2025-07-22T04:45:03"/>
        <d v="2025-07-22T07:47:04"/>
        <d v="2025-07-22T07:40:03"/>
        <d v="2025-07-22T10:34:02"/>
        <d v="2025-07-23T11:18:10"/>
        <d v="2025-07-23T11:17:02"/>
        <d v="2025-07-25T09:37:12"/>
        <d v="2025-07-25T12:47:10"/>
        <d v="2025-07-28T04:50:05"/>
        <d v="2025-07-28T04:48:41"/>
        <d v="2025-07-28T09:51:40"/>
        <d v="2025-07-29T04:43:41"/>
        <d v="2025-07-29T04:43:04"/>
        <d v="2025-07-30T04:43:11"/>
        <d v="2025-07-31T05:07:09"/>
        <d v="2025-07-30T09:55:07"/>
        <d v="2025-07-31T05:49:02"/>
        <d v="2025-07-31T11:26:16"/>
        <d v="2025-07-31T07:42:52"/>
        <d v="2025-07-31T10:49:10"/>
        <d v="2025-07-31T10:49:25"/>
        <d v="2025-08-01T04:36:02"/>
        <d v="2025-08-05T06:57:15"/>
        <d v="2025-08-05T07:51:44"/>
        <d v="2025-08-05T07:51:49"/>
        <d v="2025-08-05T12:01:46"/>
        <d v="2025-08-06T12:38:03"/>
        <d v="2025-08-07T05:09:17"/>
        <d v="2025-08-07T11:13:03"/>
        <d v="2025-08-13T04:26:03"/>
        <d v="2025-08-12T06:25:04"/>
        <d v="2025-08-12T10:24:04"/>
        <d v="2025-08-12T11:13:04"/>
        <d v="2025-08-13T04:26:11"/>
        <d v="2025-08-13T09:20:03"/>
        <d v="2025-08-14T05:45:03"/>
        <d v="2025-08-14T12:54:01"/>
        <d v="2025-08-15T04:49:36"/>
        <d v="2025-08-15T07:38:36"/>
        <d v="2025-08-19T04:18:13"/>
        <d v="2025-08-19T04:18:03"/>
        <d v="2025-08-20T04:29:03"/>
        <d v="2025-08-20T06:25:03"/>
        <d v="2025-08-22T09:26:09"/>
        <d v="2025-08-22T09:22:10"/>
        <d v="2025-08-25T09:59:58"/>
        <d v="2025-08-25T10:00:29"/>
        <d v="2025-08-25T09:59:40"/>
        <d v="2025-08-26T06:36:03"/>
        <d v="2025-08-26T08:02:03"/>
        <d v="2025-08-26T09:45:03"/>
        <d v="2025-08-27T04:45:25"/>
        <d v="2025-08-27T11:48:22"/>
        <d v="2025-08-27T11:06:17"/>
        <d v="2025-08-27T11:06:23"/>
        <d v="2025-08-27T12:39:15"/>
        <d v="2025-08-28T06:38:19"/>
        <d v="2025-08-28T07:39:02"/>
        <d v="2025-08-28T13:05:03"/>
        <d v="2025-08-28T13:05:15"/>
        <d v="2025-08-28T13:04:27"/>
        <d v="2025-08-28T13:05:22"/>
        <d v="2025-08-28T13:05:08"/>
        <d v="2025-08-28T13:04:34"/>
        <d v="2025-08-28T13:04:53"/>
        <d v="2025-08-28T13:04:22"/>
        <d v="2025-08-28T13:04:03"/>
        <d v="2025-08-28T13:52:36"/>
        <d v="2025-08-29T10:28:17"/>
        <d v="2025-08-29T06:41:02"/>
        <d v="2025-08-29T10:28:03"/>
        <d v="2025-08-29T10:28:07"/>
        <d v="2025-08-29T12:56:12"/>
        <d v="2025-08-01T10:21:02"/>
        <d v="2025-08-01T11:13:03"/>
        <d v="2025-08-05T06:56:43"/>
        <d v="2025-09-04T10:18:03"/>
        <d v="2025-09-04T12:55:03"/>
        <d v="2025-09-08T12:55:16"/>
        <d v="2025-09-08T10:36:03"/>
        <d v="2025-09-08T12:55:22"/>
        <d v="2025-09-09T11:55:46"/>
        <d v="2025-09-15T11:26:03"/>
        <d v="2025-09-17T05:09:03"/>
        <d v="2025-09-17T05:08:12"/>
        <d v="2025-09-17T06:52:03"/>
        <d v="2025-09-18T12:26:18"/>
        <d v="2025-09-19T13:08:11"/>
        <d v="2025-09-22T13:03:07"/>
        <d v="2025-09-24T07:56:16"/>
        <d v="2025-09-24T11:34:10"/>
        <d v="2025-09-25T12:35:02"/>
        <d v="2025-09-25T10:08:02"/>
        <d v="2025-09-25T10:55:03"/>
        <d v="2025-09-26T04:19:04"/>
        <d v="2025-09-25T13:07:11"/>
        <d v="2025-09-25T13:07:03"/>
        <d v="2025-09-26T09:08:32"/>
        <d v="2025-09-29T12:53:39"/>
        <d v="2025-09-30T09:24:10"/>
        <d v="2025-09-30T12:29:25"/>
        <d v="2025-09-30T13:07:03"/>
        <d v="2025-10-03T05:37:03"/>
        <d v="2025-10-03T12:55:23"/>
        <d v="2025-10-06T10:02:50"/>
        <d v="2025-10-07T05:57:03"/>
        <d v="2025-10-07T05:58:02"/>
        <d v="2025-10-07T09:39:02"/>
        <d v="2025-10-07T09:44:03"/>
        <d v="2025-10-07T12:39:10"/>
        <d v="2025-10-07T12:39:03"/>
        <d v="2025-10-08T10:06:42"/>
        <d v="2025-10-08T10:06:36"/>
        <d v="2025-10-08T13:26:28"/>
        <d v="2025-10-08T10:10:35"/>
        <d v="2025-10-08T13:25:28"/>
        <d v="2025-10-13T05:34:32"/>
        <d v="2025-10-13T05:40:33"/>
        <d v="2025-10-13T05:14:51"/>
        <d v="2025-10-13T05:12:27"/>
        <d v="2025-10-13T05:12:54"/>
        <d v="2025-10-13T10:29:44"/>
        <d v="2025-10-13T12:10:36"/>
        <d v="2025-10-13T12:08:46"/>
        <d v="2025-10-14T10:49:32"/>
        <d v="2025-10-14T10:17:32"/>
        <d v="2025-10-14T10:19:34"/>
        <d v="2025-10-14T11:47:32"/>
        <d v="2025-10-15T04:05:05"/>
        <d v="2025-10-15T12:01:04"/>
        <d v="2025-10-15T13:10:13"/>
        <d v="2025-10-17T07:14:16"/>
        <d v="2025-10-17T09:48:56"/>
        <d v="2025-10-17T09:48:07"/>
        <d v="2025-10-17T12:28:48"/>
        <d v="2025-10-21T04:13:16"/>
        <d v="2025-10-21T10:53:02"/>
        <d v="2025-10-23T04:45:11"/>
        <d v="2025-10-23T04:45:04"/>
        <d v="2025-10-23T04:45:17"/>
        <d v="2025-10-23T11:03:23"/>
        <d v="2025-10-23T11:03:13"/>
        <d v="2025-10-28T03:59:05"/>
        <d v="2025-10-29T12:03:07"/>
        <d v="2025-10-30T07:58:11"/>
        <d v="2025-10-30T07:58:18"/>
        <d v="2025-10-30T07:59:11"/>
        <d v="2025-10-30T10:57:18"/>
        <d v="2025-10-31T11:16:16"/>
        <d v="2025-10-31T11:41:04"/>
        <d v="2025-10-31T12:30:16"/>
        <d v="2025-11-06T05:57:03"/>
        <d v="2025-11-06T07:18:02"/>
        <d v="2025-11-06T10:36:03"/>
        <d v="2025-11-10T05:16:03"/>
        <d v="2025-11-10T11:19:03"/>
        <d v="2025-11-11T11:41:27"/>
        <d v="2025-11-11T11:41:15"/>
        <d v="2025-11-11T11:52:03"/>
        <d v="2025-11-11T11:52:10"/>
        <d v="2025-11-12T03:45:51"/>
        <d v="2025-11-12T12:40:52"/>
        <d v="2025-11-12T12:04:52"/>
        <d v="2025-11-13T09:51:28"/>
        <d v="2025-11-13T10:35:34"/>
        <d v="2025-11-14T03:58:30"/>
        <d v="2025-11-14T10:14:20"/>
        <d v="2025-11-17T12:33:36"/>
        <d v="2025-11-17T12:33:47"/>
        <d v="2025-11-18T12:17:09"/>
        <d v="2025-11-20T12:08:03"/>
        <d v="2025-11-21T03:50:04"/>
        <d v="2025-11-21T06:15:15"/>
        <d v="2025-11-21T09:27:03"/>
        <d v="2025-11-21T09:27:24"/>
        <d v="2025-11-21T09:27:15"/>
        <d v="2025-11-21T12:17:21"/>
        <d v="2025-11-24T06:38:10"/>
        <d v="2025-11-24T10:03:03"/>
        <d v="2025-11-24T11:35:02"/>
        <d v="2025-11-25T03:54:03"/>
        <d v="2025-11-26T04:37:03"/>
        <d v="2025-11-26T12:51:03"/>
        <d v="2025-11-26T12:49:22"/>
        <d v="2025-11-26T12:49:03"/>
        <d v="2025-11-27T10:27:03"/>
        <d v="2025-11-27T11:58:41"/>
        <d v="2025-11-27T11:58:03"/>
        <d v="2025-11-28T03:59:02"/>
        <d v="2025-11-28T10:50:09"/>
        <d v="2025-11-28T11:58:16"/>
        <d v="2025-12-01T03:43:04"/>
        <d v="2025-12-01T11:43:03"/>
        <d v="2025-12-02T04:34:02"/>
        <d v="2025-12-02T09:32:07"/>
        <d v="2025-12-04T04:06:03"/>
        <d v="2025-12-04T06:01:09"/>
        <d v="2025-12-05T04:19:03"/>
        <d v="2025-12-05T09:33:02"/>
        <d v="2025-12-08T07:14:05"/>
        <d v="2025-12-08T11:14:03"/>
        <d v="2025-12-09T11:13:28"/>
        <d v="2025-12-09T11:14:15"/>
        <d v="2025-12-09T11:15:13"/>
        <d v="2025-12-09T11:56:08"/>
        <d v="2025-12-10T11:43:02"/>
        <d v="2025-12-11T05:33:11"/>
        <d v="2025-12-11T08:46:04"/>
        <d v="2025-12-11T11:56:24"/>
        <d v="2025-12-12T09:03:09"/>
        <d v="2025-12-11T12:49:09"/>
        <d v="2025-12-12T12:24:03"/>
        <d v="2025-12-12T11:50:23"/>
        <d v="2025-12-12T11:51:23"/>
        <d v="2025-12-12T12:24:11"/>
        <d v="2025-12-15T03:49:21"/>
        <d v="2025-12-15T11:26:15"/>
        <d v="2025-12-17T04:49:03"/>
        <d v="2025-12-17T12:26:36"/>
        <d v="2025-12-18T09:49:41"/>
        <d v="2025-12-18T09:49:48"/>
        <d v="2025-12-18T11:50:35"/>
        <d v="2025-12-19T07:38:05"/>
        <d v="2025-12-19T07:58:54"/>
        <d v="2025-12-19T10:50:00"/>
        <d v="2025-12-19T12:33:54"/>
        <d v="2025-12-22T14:09:02"/>
        <d v="2025-12-23T12:39:13"/>
        <d v="2025-12-23T10:08:09"/>
        <d v="2025-12-24T04:22:02"/>
        <d v="2025-12-25T04:59:11"/>
        <d v="2025-12-25T05:01:12"/>
        <d v="2025-12-25T05:01:18"/>
        <d v="2025-12-24T12:34:03"/>
        <d v="2025-12-25T04:46:12"/>
        <d v="2025-12-24T12:33:03"/>
        <d v="2025-12-25T04:53:12"/>
        <d v="2025-12-25T05:16:18"/>
        <d v="2025-12-25T09:47:54"/>
        <d v="2025-12-25T09:47:46"/>
        <d v="2025-12-25T09:47:25"/>
        <d v="2025-12-26T07:34:09"/>
        <d v="2025-12-26T12:18:03"/>
        <d v="2025-12-26T12:51:15"/>
        <d v="2025-12-29T10:12:41"/>
        <d v="2025-12-29T10:12:33"/>
        <d v="2025-12-29T09:22:25"/>
        <d v="2025-12-29T09:22:19"/>
        <d v="2025-12-29T09:35:19"/>
        <d v="2025-12-29T11:07:32"/>
        <d v="2025-12-29T11:07:20"/>
        <d v="2025-12-29T12:14:43"/>
        <d v="2025-12-29T12:07:38"/>
        <d v="2025-12-29T12:39:37"/>
        <d v="2025-12-29T12:33:42"/>
        <d v="2025-12-30T11:29:02"/>
        <d v="2025-12-30T05:11:03"/>
        <d v="2025-12-30T11:30:04"/>
        <d v="2025-12-30T05:46:03"/>
        <d v="2025-12-30T07:44:02"/>
        <d v="2025-12-30T10:32:08"/>
        <d v="2025-12-30T10:32:02"/>
        <d v="2025-12-30T11:35:14"/>
        <d v="2025-12-30T12:30:16"/>
        <d v="2025-12-30T12:17:16"/>
        <d v="2025-12-31T09:20:09"/>
        <d v="2025-12-30T17:32:02"/>
        <d v="2025-12-30T14:10:03"/>
        <d v="2025-12-31T03:57:10"/>
        <d v="2025-12-31T03:56:16"/>
        <d v="2025-12-31T03:56:09"/>
        <d v="2025-12-31T10:06:09"/>
        <d v="2025-12-31T11:18:16"/>
        <d v="2025-12-31T11:22:03"/>
        <d v="2025-04-24T12:55:13"/>
        <d v="2025-04-29T07:35:04"/>
        <d v="2025-04-29T09:54:05"/>
        <d v="2025-04-30T04:30:00"/>
        <d v="2025-04-30T10:11:01"/>
        <d v="2025-04-30T10:10:15"/>
        <d v="2025-04-30T10:10:19"/>
        <d v="2025-04-30T12:04:00"/>
        <d v="2025-05-05T09:41:11"/>
        <d v="2025-05-06T12:58:15"/>
        <d v="2025-05-15T06:34:13"/>
        <d v="2025-05-20T04:15:03"/>
        <d v="2025-05-20T10:17:28"/>
        <d v="2025-05-23T10:02:02"/>
        <d v="2025-05-26T11:23:07"/>
        <d v="2025-05-27T12:06:04"/>
        <d v="2025-05-29T12:48:20"/>
        <d v="2025-05-29T13:04:17"/>
        <d v="2025-06-05T10:44:02"/>
        <d v="2025-06-12T10:29:07"/>
        <d v="2025-06-19T11:18:06"/>
        <d v="2025-06-20T07:01:02"/>
        <d v="2025-06-23T04:23:02"/>
        <d v="2025-06-20T12:07:02"/>
        <d v="2025-06-24T04:16:04"/>
        <d v="2025-06-27T11:11:32"/>
        <d v="2025-06-30T07:03:03"/>
        <d v="2025-07-04T04:24:03"/>
        <d v="2025-07-04T07:15:19"/>
        <d v="2025-07-10T05:45:03"/>
        <d v="2025-07-14T05:41:04"/>
        <d v="2025-07-23T13:16:03"/>
        <d v="2025-07-25T11:31:03"/>
        <d v="2025-07-25T11:55:04"/>
        <d v="2025-08-06T09:41:03"/>
        <d v="2025-08-14T07:30:03"/>
        <d v="2025-08-19T12:11:02"/>
        <d v="2025-08-25T10:00:45"/>
        <d v="2025-08-25T10:01:24"/>
        <d v="2025-08-25T10:00:54"/>
        <d v="2025-08-27T11:06:12"/>
        <d v="2025-09-11T04:48:20"/>
        <d v="2025-09-11T12:26:28"/>
        <d v="2025-09-15T10:13:11"/>
        <d v="2025-09-15T10:20:03"/>
        <d v="2025-09-18T06:38:03"/>
        <d v="2025-09-26T09:53:32"/>
        <d v="2025-09-29T12:34:38"/>
        <d v="2025-09-30T05:51:03"/>
        <d v="2025-09-30T10:52:03"/>
        <d v="2025-09-30T13:15:09"/>
        <d v="2025-10-06T05:38:51"/>
        <d v="2025-10-07T07:02:03"/>
        <d v="2025-10-08T05:16:03"/>
        <d v="2025-10-13T05:43:02"/>
        <d v="2025-10-13T05:20:37"/>
        <d v="2025-10-13T05:13:36"/>
        <d v="2025-10-13T05:14:34"/>
        <d v="2025-10-13T07:45:59"/>
        <d v="2025-10-15T04:53:05"/>
        <d v="2025-10-21T04:13:09"/>
        <d v="2025-10-21T06:55:03"/>
        <d v="2025-10-28T03:57:03"/>
        <d v="2025-10-30T06:15:24"/>
        <d v="2025-10-31T05:23:03"/>
        <d v="2025-10-31T12:30:10"/>
        <d v="2025-11-04T11:50:26"/>
        <d v="2025-11-05T12:33:03"/>
        <d v="2025-11-11T11:41:03"/>
        <d v="2025-11-12T11:06:46"/>
        <d v="2025-11-12T12:04:46"/>
        <d v="2025-11-12T12:03:53"/>
        <d v="2025-11-12T12:03:46"/>
        <d v="2025-11-13T10:34:28"/>
        <d v="2025-11-20T09:41:18"/>
        <d v="2025-11-24T03:43:04"/>
        <d v="2025-11-21T12:17:15"/>
        <d v="2025-11-21T12:17:09"/>
        <d v="2025-11-24T06:38:03"/>
        <d v="2025-11-25T09:37:03"/>
        <d v="2025-11-26T03:42:03"/>
        <d v="2025-11-27T06:31:03"/>
        <d v="2025-12-02T09:32:13"/>
        <d v="2025-12-03T10:42:16"/>
        <d v="2025-12-05T07:15:07"/>
        <d v="2025-12-10T12:59:03"/>
        <d v="2025-12-12T07:25:03"/>
        <d v="2025-12-17T12:26:13"/>
        <d v="2025-12-17T12:26:03"/>
        <d v="2025-12-18T12:19:48"/>
        <d v="2025-12-19T06:30:03"/>
        <d v="2025-12-19T07:37:54"/>
        <d v="2025-12-19T10:49:54"/>
        <d v="2025-12-19T11:56:55"/>
        <d v="2025-12-19T12:33:00"/>
        <d v="2025-12-22T10:37:02"/>
        <d v="2025-12-22T11:32:09"/>
        <d v="2025-12-22T14:08:02"/>
        <d v="2025-12-23T06:54:09"/>
        <d v="2025-12-23T12:37:03"/>
        <d v="2025-12-23T12:39:18"/>
        <d v="2025-12-23T12:38:08"/>
        <d v="2025-12-24T07:42:02"/>
        <d v="2025-12-25T04:55:19"/>
        <d v="2025-12-25T04:57:37"/>
        <d v="2025-12-25T04:54:12"/>
        <d v="2025-12-25T03:53:09"/>
        <d v="2025-12-25T12:50:28"/>
        <d v="2025-12-25T12:49:18"/>
        <d v="2025-12-25T12:48:46"/>
        <d v="2025-12-25T12:48:11"/>
        <d v="2025-12-25T12:49:41"/>
        <d v="2025-12-25T12:01:11"/>
        <d v="2025-12-25T12:05:11"/>
        <d v="2025-12-25T12:51:22"/>
        <d v="2025-12-25T12:52:11"/>
        <d v="2025-12-25T12:51:16"/>
        <d v="2025-12-26T10:58:19"/>
        <d v="2025-12-26T10:58:14"/>
        <d v="2025-12-26T10:58:09"/>
        <d v="2025-12-26T10:58:34"/>
        <d v="2025-12-26T10:58:03"/>
        <d v="2025-12-26T10:57:09"/>
        <d v="2025-12-26T09:45:03"/>
        <d v="2025-12-29T06:00:20"/>
        <d v="2025-12-29T05:57:32"/>
        <d v="2025-12-29T05:56:32"/>
        <d v="2025-12-29T05:58:31"/>
        <d v="2025-12-29T10:11:26"/>
        <d v="2025-12-29T11:31:43"/>
        <d v="2025-12-30T05:38:22"/>
        <d v="2025-12-30T05:38:16"/>
        <d v="2025-12-30T05:38:28"/>
        <d v="2025-12-30T05:45:08"/>
        <d v="2025-12-30T11:34:02"/>
        <d v="2025-12-29T10:36:26"/>
        <d v="2025-12-30T12:18:10"/>
        <d v="2025-12-31T06:15:02"/>
        <d v="2025-12-31T06:00:02"/>
        <d v="2025-12-31T06:00:16"/>
        <d v="2025-12-31T06:00:23"/>
        <d v="2025-12-31T06:01:02"/>
        <d v="2025-12-31T05:59:03"/>
        <d v="2025-12-31T06:00:37"/>
        <d v="2025-12-31T06:18:09"/>
        <d v="2025-12-31T06:19:03"/>
        <d v="2025-12-31T11:51:09"/>
        <d v="2025-12-31T07:33:03"/>
        <d v="2025-12-31T09:40:03"/>
        <d v="2025-12-31T10:09:07"/>
        <d v="2025-12-31T10:09:02"/>
        <d v="2025-12-31T10:09:31"/>
        <d v="2025-12-31T10:09:36"/>
        <d v="2025-12-31T11:17:07"/>
        <d v="2025-04-18T05:33:01"/>
        <d v="2025-04-18T06:55:00"/>
        <d v="2025-04-22T04:14:05"/>
        <d v="2025-04-24T13:10:06"/>
        <d v="2025-05-05T09:45:06"/>
        <d v="2025-05-06T07:04:03"/>
        <d v="2025-05-06T13:00:04"/>
        <d v="2025-05-12T12:39:33"/>
        <d v="2025-05-12T13:08:41"/>
        <d v="2025-05-16T05:23:17"/>
        <d v="2025-05-20T04:25:04"/>
        <d v="2025-05-21T06:01:03"/>
        <d v="2025-05-22T07:48:08"/>
        <d v="2025-05-22T10:20:02"/>
        <d v="2025-05-27T12:06:10"/>
        <d v="2025-06-10T05:47:03"/>
        <d v="2025-06-10T09:34:07"/>
        <d v="2025-06-12T05:27:02"/>
        <d v="2025-06-16T05:58:05"/>
        <d v="2025-06-23T09:02:07"/>
        <d v="2025-06-23T12:03:07"/>
        <d v="2025-06-23T12:03:02"/>
        <d v="2025-06-25T04:48:03"/>
        <d v="2025-06-30T06:31:03"/>
        <d v="2025-07-01T12:12:13"/>
        <d v="2025-07-03T09:26:02"/>
        <d v="2025-07-04T11:51:03"/>
        <d v="2025-07-08T11:10:01"/>
        <d v="2025-07-09T05:03:01"/>
        <d v="2025-07-11T09:41:09"/>
        <d v="2025-07-14T12:18:02"/>
        <d v="2025-07-16T10:59:03"/>
        <d v="2025-07-22T10:34:18"/>
        <d v="2025-07-24T05:23:04"/>
        <d v="2025-07-25T09:36:03"/>
        <d v="2025-07-28T09:49:40"/>
        <d v="2025-08-01T13:05:03"/>
        <d v="2025-08-13T09:42:44"/>
        <d v="2025-08-12T10:24:18"/>
        <d v="2025-08-13T11:48:03"/>
        <d v="2025-08-14T05:46:03"/>
        <d v="2025-08-14T12:54:07"/>
        <d v="2025-08-20T09:18:03"/>
        <d v="2025-08-20T09:57:09"/>
        <d v="2025-08-20T09:57:03"/>
        <d v="2025-08-21T06:31:03"/>
        <d v="2025-08-25T09:59:48"/>
        <d v="2025-08-28T11:32:03"/>
        <d v="2025-09-05T11:03:03"/>
        <d v="2025-09-05T12:30:09"/>
        <d v="2025-09-09T07:59:40"/>
        <d v="2025-09-12T07:17:10"/>
        <d v="2025-09-15T07:07:03"/>
        <d v="2025-09-17T11:43:11"/>
        <d v="2025-09-22T09:46:07"/>
        <d v="2025-09-23T10:44:33"/>
        <d v="2025-09-29T06:28:02"/>
        <d v="2025-09-29T06:41:03"/>
        <d v="2025-10-02T06:00:10"/>
        <d v="2025-10-03T12:55:09"/>
        <d v="2025-10-08T05:15:03"/>
        <d v="2025-10-13T05:17:27"/>
        <d v="2025-10-15T12:00:20"/>
        <d v="2025-10-22T12:18:28"/>
        <d v="2025-10-23T12:23:08"/>
        <d v="2025-10-30T06:15:12"/>
        <d v="2025-10-30T07:22:19"/>
        <d v="2025-10-30T11:12:11"/>
        <d v="2025-10-30T11:51:12"/>
        <d v="2025-10-31T12:45:10"/>
        <d v="2025-10-31T12:29:10"/>
        <d v="2025-11-04T12:33:32"/>
        <d v="2025-11-04T11:16:45"/>
        <d v="2025-11-11T06:26:03"/>
        <d v="2025-11-14T05:25:03"/>
        <d v="2025-11-14T13:58:07"/>
        <d v="2025-11-17T11:39:03"/>
        <d v="2025-11-18T11:25:03"/>
        <d v="2025-11-19T08:02:10"/>
        <d v="2025-11-21T10:41:02"/>
        <d v="2025-11-21T06:15:09"/>
        <d v="2025-11-26T06:43:03"/>
        <d v="2025-11-27T06:31:09"/>
        <d v="2025-11-27T10:59:03"/>
        <d v="2025-11-27T11:58:16"/>
        <d v="2025-12-03T06:31:03"/>
        <d v="2025-12-11T07:37:04"/>
        <d v="2025-12-12T12:48:25"/>
        <d v="2025-12-17T12:21:02"/>
        <d v="2025-12-19T11:08:54"/>
        <d v="2025-12-22T10:40:09"/>
        <d v="2025-12-22T10:40:02"/>
        <d v="2025-12-22T10:39:08"/>
        <d v="2025-12-23T12:39:02"/>
        <d v="2025-12-23T12:38:02"/>
        <d v="2025-12-23T07:21:03"/>
        <d v="2025-12-23T12:35:02"/>
        <d v="2025-12-25T04:58:19"/>
        <d v="2025-12-25T06:27:23"/>
        <d v="2025-12-25T12:50:11"/>
        <d v="2025-12-25T07:41:24"/>
        <d v="2025-12-26T05:40:03"/>
        <d v="2025-12-26T07:34:24"/>
        <d v="2025-12-26T07:33:09"/>
        <d v="2025-12-26T07:32:03"/>
        <d v="2025-12-26T07:41:03"/>
        <d v="2025-12-26T11:49:08"/>
        <d v="2025-12-29T05:58:36"/>
        <d v="2025-12-29T05:56:38"/>
        <d v="2025-12-29T06:00:28"/>
        <d v="2025-12-30T05:11:11"/>
        <d v="2025-12-30T06:27:03"/>
        <d v="2025-12-30T05:45:03"/>
        <d v="2025-12-30T06:26:06"/>
        <d v="2025-12-30T06:28:03"/>
        <d v="2025-12-30T10:54:03"/>
        <d v="2025-12-30T11:35:09"/>
        <d v="2025-12-30T12:17:29"/>
        <d v="2025-12-30T12:42:08"/>
        <d v="2025-12-30T12:19:14"/>
        <d v="2025-12-31T06:01:09"/>
        <d v="2025-12-31T05:59:10"/>
        <d v="2025-12-31T06:19:15"/>
        <d v="2025-04-24T12:06:03"/>
        <d v="2025-04-25T12:23:04"/>
        <d v="2025-04-29T04:27:08"/>
        <d v="2025-04-29T07:35:00"/>
        <d v="2025-04-30T12:00:12"/>
        <d v="2025-05-05T12:22:23"/>
        <d v="2025-05-05T12:22:19"/>
        <d v="2025-05-05T12:22:12"/>
        <d v="2025-05-05T12:22:16"/>
        <d v="2025-05-14T11:17:02"/>
        <d v="2025-05-19T07:27:03"/>
        <d v="2025-05-19T09:52:03"/>
        <d v="2025-05-22T12:00:02"/>
        <d v="2025-05-29T12:54:16"/>
        <d v="2025-05-29T11:29:09"/>
        <d v="2025-05-30T11:24:08"/>
        <d v="2025-06-10T13:22:09"/>
        <d v="2025-06-12T10:26:02"/>
        <d v="2025-06-13T10:45:06"/>
        <d v="2025-06-13T12:32:07"/>
        <d v="2025-06-17T10:00:02"/>
        <d v="2025-06-18T11:43:10"/>
        <d v="2025-06-24T11:51:16"/>
        <d v="2025-06-25T10:02:07"/>
        <d v="2025-07-09T05:48:00"/>
        <d v="2025-07-16T09:40:02"/>
        <d v="2025-07-18T05:23:03"/>
        <d v="2025-07-18T07:22:20"/>
        <d v="2025-07-22T10:35:09"/>
        <d v="2025-07-23T04:32:03"/>
        <d v="2025-09-04T05:44:03"/>
        <d v="2025-07-28T06:54:40"/>
        <d v="2025-08-05T06:57:49"/>
        <d v="2025-08-07T12:19:09"/>
        <d v="2025-08-13T11:12:03"/>
        <d v="2025-08-21T07:03:15"/>
        <d v="2025-08-25T10:04:05"/>
        <d v="2025-08-22T11:43:02"/>
        <d v="2025-08-25T12:31:51"/>
        <d v="2025-08-26T12:21:18"/>
        <d v="2025-08-28T06:38:03"/>
        <d v="2025-08-29T09:27:20"/>
        <d v="2025-08-29T09:27:03"/>
        <d v="2025-09-08T11:05:03"/>
        <d v="2025-09-11T04:11:07"/>
        <d v="2025-09-15T10:39:03"/>
        <d v="2025-09-15T07:36:03"/>
        <d v="2025-09-15T10:12:02"/>
        <d v="2025-09-18T12:26:03"/>
        <d v="2025-09-22T11:51:06"/>
        <d v="2025-09-24T10:01:03"/>
        <d v="2025-10-03T07:29:03"/>
        <d v="2025-09-25T10:09:03"/>
        <d v="2025-09-26T11:51:32"/>
        <d v="2025-09-26T12:06:32"/>
        <d v="2025-09-29T06:28:10"/>
        <d v="2025-09-30T13:08:02"/>
        <d v="2025-10-01T04:20:04"/>
        <d v="2025-09-30T13:08:09"/>
        <d v="2025-10-06T11:17:51"/>
        <d v="2025-10-08T10:03:28"/>
        <d v="2025-10-13T05:42:33"/>
        <d v="2025-10-13T07:46:37"/>
        <d v="2025-10-16T06:44:04"/>
        <d v="2025-10-15T13:10:07"/>
        <d v="2025-10-17T12:06:49"/>
        <d v="2025-10-28T06:20:04"/>
        <d v="2025-10-30T10:57:30"/>
        <d v="2025-10-31T04:02:02"/>
        <d v="2025-10-31T05:48:03"/>
        <d v="2025-11-11T03:57:34"/>
        <d v="2025-11-11T11:41:10"/>
        <d v="2025-11-07T12:01:10"/>
        <d v="2025-11-10T07:25:03"/>
        <d v="2025-11-12T03:46:28"/>
        <d v="2025-11-12T10:46:53"/>
        <d v="2025-11-19T04:49:03"/>
        <d v="2025-11-19T04:48:05"/>
        <d v="2025-11-21T09:28:03"/>
        <d v="2025-11-24T10:32:03"/>
        <d v="2025-11-26T10:29:02"/>
        <d v="2025-11-26T12:50:10"/>
        <d v="2025-11-27T12:07:03"/>
        <d v="2025-11-27T13:55:03"/>
        <d v="2025-12-03T09:18:03"/>
        <d v="2025-12-10T11:42:14"/>
        <d v="2025-12-10T13:02:03"/>
        <d v="2025-12-17T12:26:24"/>
        <d v="2025-12-18T03:46:42"/>
        <d v="2025-12-18T12:19:35"/>
        <d v="2025-12-22T11:41:03"/>
        <d v="2025-12-23T07:20:09"/>
        <d v="2025-12-24T10:03:10"/>
        <d v="2025-12-25T04:55:39"/>
        <d v="2025-12-25T05:01:24"/>
        <d v="2025-12-26T03:47:12"/>
        <d v="2025-12-25T10:38:12"/>
        <d v="2025-12-25T09:46:12"/>
        <d v="2025-12-26T11:44:08"/>
        <d v="2025-12-26T12:34:03"/>
        <d v="2025-12-29T10:11:32"/>
        <d v="2025-12-29T11:11:50"/>
        <d v="2025-12-29T12:28:51"/>
        <d v="2025-12-30T10:19:15"/>
        <d v="2025-12-30T10:39:30"/>
        <d v="2025-12-30T06:57:09"/>
        <d v="2025-12-30T10:20:09"/>
        <d v="2025-12-30T10:47:27"/>
        <d v="2025-12-30T12:17:10"/>
        <d v="2025-12-30T12:48:03"/>
        <d v="2025-12-31T06:01:15"/>
        <d v="2025-12-31T05:22:03"/>
        <d v="2025-12-31T04:27:09"/>
        <d v="2025-12-31T06:02:02"/>
        <d v="2025-12-31T05:59:24"/>
        <d v="2025-12-31T05:59:17"/>
        <d v="2025-12-31T06:19:09"/>
        <d v="2025-04-17T07:05:00"/>
        <d v="2025-04-29T11:30:33"/>
        <d v="2025-04-30T04:29:04"/>
        <d v="2025-04-30T10:09:04"/>
        <d v="2025-04-30T04:29:09"/>
        <d v="2025-04-30T04:29:01"/>
        <d v="2025-05-02T04:25:00"/>
        <d v="2025-05-08T11:09:21"/>
        <d v="2025-05-20T04:50:04"/>
        <d v="2025-05-28T11:41:02"/>
        <d v="2025-05-30T12:23:07"/>
        <d v="2025-06-09T11:52:07"/>
        <d v="2025-06-05T12:59:28"/>
        <d v="2025-06-05T12:59:03"/>
        <d v="2025-06-05T13:24:12"/>
        <d v="2025-06-20T09:26:02"/>
        <d v="2025-06-26T11:29:08"/>
        <d v="2025-07-01T06:18:08"/>
        <d v="2025-07-01T06:18:03"/>
        <d v="2025-07-03T09:25:02"/>
        <d v="2025-07-18T06:52:04"/>
        <d v="2025-07-25T04:23:04"/>
        <d v="2025-07-25T07:29:03"/>
        <d v="2025-08-07T09:06:09"/>
        <d v="2025-08-21T07:03:03"/>
        <d v="2025-09-02T04:09:18"/>
        <d v="2025-09-02T06:31:03"/>
        <d v="2025-09-18T12:26:10"/>
        <d v="2025-09-22T06:04:03"/>
        <d v="2025-09-24T04:56:18"/>
        <d v="2025-10-07T12:40:09"/>
        <d v="2025-10-03T07:48:03"/>
        <d v="2025-10-06T12:04:56"/>
        <d v="2025-10-07T12:40:03"/>
        <d v="2025-10-13T05:43:47"/>
        <d v="2025-10-13T05:44:32"/>
        <d v="2025-10-13T05:37:33"/>
        <d v="2025-10-22T04:03:03"/>
        <d v="2025-10-21T12:19:02"/>
        <d v="2025-10-22T12:19:34"/>
        <d v="2025-10-23T09:44:02"/>
        <d v="2025-10-30T12:26:19"/>
        <d v="2025-11-07T11:15:02"/>
        <d v="2025-11-13T09:52:28"/>
        <d v="2025-11-17T11:57:03"/>
        <d v="2025-11-13T10:35:28"/>
        <d v="2025-11-14T03:58:23"/>
        <d v="2025-11-14T13:58:30"/>
        <d v="2025-11-14T10:14:13"/>
        <d v="2025-11-18T12:16:02"/>
        <d v="2025-11-20T12:08:09"/>
        <d v="2025-11-24T03:43:12"/>
        <d v="2025-11-25T11:34:03"/>
        <d v="2025-11-26T03:40:17"/>
        <d v="2025-11-26T09:14:03"/>
        <d v="2025-11-26T12:49:09"/>
        <d v="2025-11-27T11:58:22"/>
        <d v="2025-11-28T10:50:03"/>
        <d v="2025-11-28T10:51:03"/>
        <d v="2025-11-28T11:58:10"/>
        <d v="2025-12-11T11:56:12"/>
        <d v="2025-12-19T04:01:15"/>
        <d v="2025-12-22T08:03:02"/>
        <d v="2025-12-22T14:09:13"/>
        <d v="2025-12-22T14:09:19"/>
        <d v="2025-12-23T12:32:02"/>
        <d v="2025-12-25T06:55:24"/>
        <d v="2025-12-25T06:55:30"/>
        <d v="2025-12-25T09:47:12"/>
        <d v="2025-12-25T12:17:25"/>
        <d v="2025-12-29T05:56:19"/>
        <d v="2025-12-26T10:57:03"/>
        <d v="2025-12-26T09:45:10"/>
        <d v="2025-12-29T05:58:25"/>
        <d v="2025-12-30T04:25:02"/>
        <d v="2025-12-30T04:20:09"/>
        <d v="2025-12-30T04:20:03"/>
        <d v="2025-12-30T10:23:16"/>
        <d v="2025-12-29T12:28:41"/>
        <d v="2025-12-29T12:32:37"/>
        <d v="2025-12-30T05:10:09"/>
        <d v="2025-12-30T05:18:08"/>
        <d v="2025-12-31T05:55:03"/>
        <d v="2025-12-30T12:18:03"/>
        <d v="2025-12-31T06:01:22"/>
        <d v="2025-12-31T09:07:03"/>
        <d v="2025-12-31T07:39:02"/>
        <d v="2025-04-16T04:09:00"/>
        <d v="2025-04-21T06:24:00"/>
        <d v="2025-05-05T09:52:06"/>
        <d v="2025-05-05T09:52:09"/>
        <d v="2025-05-05T09:52:14"/>
        <d v="2025-05-12T04:28:01"/>
        <d v="2025-05-12T09:59:32"/>
        <d v="2025-05-15T10:14:13"/>
        <d v="2025-05-19T06:33:02"/>
        <d v="2025-05-19T09:45:04"/>
        <d v="2025-05-20T10:16:33"/>
        <d v="2025-05-21T10:15:07"/>
        <d v="2025-05-29T07:15:03"/>
        <d v="2025-05-29T13:04:31"/>
        <d v="2025-05-30T13:21:10"/>
        <d v="2025-06-09T11:53:03"/>
        <d v="2025-06-10T05:46:13"/>
        <d v="2025-06-09T11:54:03"/>
        <d v="2025-06-10T09:33:12"/>
        <d v="2025-06-11T13:12:10"/>
        <d v="2025-06-12T10:28:02"/>
        <d v="2025-06-16T11:06:05"/>
        <d v="2025-06-20T07:30:07"/>
        <d v="2025-06-24T11:51:12"/>
        <d v="2025-06-24T11:51:08"/>
        <d v="2025-06-24T11:51:04"/>
        <d v="2025-06-25T06:33:03"/>
        <d v="2025-06-26T12:03:09"/>
        <d v="2025-06-27T10:24:36"/>
        <d v="2025-07-01T06:45:03"/>
        <d v="2025-06-30T11:43:10"/>
        <d v="2025-07-04T13:00:08"/>
        <d v="2025-07-11T09:54:02"/>
        <d v="2025-07-18T06:52:13"/>
        <d v="2025-07-24T11:30:10"/>
        <d v="2025-07-24T11:30:04"/>
        <d v="2025-07-24T12:19:03"/>
        <d v="2025-07-28T12:14:40"/>
        <d v="2025-07-31T05:07:01"/>
        <d v="2025-07-31T11:26:09"/>
        <d v="2025-08-06T07:05:03"/>
        <d v="2025-08-08T04:16:03"/>
        <d v="2025-08-07T11:40:03"/>
        <d v="2025-08-07T12:56:03"/>
        <d v="2025-08-08T10:17:03"/>
        <d v="2025-08-11T13:42:15"/>
        <d v="2025-08-12T11:37:03"/>
        <d v="2025-08-12T12:41:04"/>
        <d v="2025-08-15T09:44:36"/>
        <d v="2025-08-19T09:20:03"/>
        <d v="2025-08-19T12:55:04"/>
        <d v="2025-08-25T10:04:50"/>
        <d v="2025-08-25T10:00:15"/>
        <d v="2025-08-26T12:21:25"/>
        <d v="2025-08-27T11:47:12"/>
        <d v="2025-08-28T08:46:03"/>
        <d v="2025-08-28T12:02:07"/>
        <d v="2025-09-02T12:28:03"/>
        <d v="2025-08-29T10:05:03"/>
        <d v="2025-09-02T12:33:14"/>
        <d v="2025-08-29T08:01:08"/>
        <d v="2025-09-02T12:28:10"/>
        <d v="2025-08-29T09:27:27"/>
        <d v="2025-08-29T10:44:19"/>
        <d v="2025-08-29T09:35:03"/>
        <d v="2025-08-29T10:44:30"/>
        <d v="2025-08-29T10:05:10"/>
        <d v="2025-08-29T10:28:12"/>
        <d v="2025-08-29T10:44:25"/>
        <d v="2025-09-02T12:33:09"/>
        <d v="2025-09-02T12:29:03"/>
        <d v="2025-09-04T10:58:17"/>
        <d v="2025-09-18T10:49:03"/>
        <d v="2025-09-24T10:35:10"/>
        <d v="2025-09-24T10:35:17"/>
        <d v="2025-09-26T11:03:02"/>
        <d v="2025-09-26T11:02:39"/>
        <d v="2025-09-29T12:07:38"/>
        <d v="2025-09-30T10:38:15"/>
        <d v="2025-09-30T10:38:27"/>
        <d v="2025-09-30T09:24:03"/>
        <d v="2025-09-30T11:36:03"/>
        <d v="2025-09-30T11:15:03"/>
        <d v="2025-09-30T11:25:03"/>
        <d v="2025-10-01T09:32:04"/>
        <d v="2025-10-01T12:07:04"/>
        <d v="2025-10-02T11:01:10"/>
        <d v="2025-10-06T12:04:50"/>
        <d v="2025-10-07T12:11:03"/>
        <d v="2025-10-07T12:40:17"/>
        <d v="2025-10-08T10:59:28"/>
        <d v="2025-10-08T11:13:28"/>
        <d v="2025-10-13T05:29:43"/>
        <d v="2025-10-13T05:27:58"/>
        <d v="2025-10-13T05:16:45"/>
        <d v="2025-10-14T07:49:32"/>
        <d v="2025-10-15T12:00:29"/>
        <d v="2025-10-15T12:00:03"/>
        <d v="2025-10-16T05:35:03"/>
        <d v="2025-10-16T10:00:10"/>
        <d v="2025-10-17T09:48:01"/>
        <d v="2025-10-22T04:12:10"/>
        <d v="2025-10-23T09:37:03"/>
        <d v="2025-10-23T09:37:14"/>
        <d v="2025-10-24T03:46:18"/>
        <d v="2025-10-24T07:13:02"/>
        <d v="2025-10-24T07:46:02"/>
        <d v="2025-10-24T07:45:02"/>
        <d v="2025-10-28T07:37:05"/>
        <d v="2025-10-28T11:36:04"/>
        <d v="2025-10-28T08:03:04"/>
        <d v="2025-10-29T09:14:11"/>
        <d v="2025-10-29T09:14:04"/>
        <d v="2025-10-29T10:21:05"/>
        <d v="2025-10-29T10:21:11"/>
        <d v="2025-10-30T12:26:33"/>
        <d v="2025-10-30T12:26:25"/>
        <d v="2025-11-03T06:04:03"/>
        <d v="2025-10-31T11:36:04"/>
        <d v="2025-10-31T12:30:22"/>
        <d v="2025-11-05T10:44:06"/>
        <d v="2025-11-07T11:15:15"/>
        <d v="2025-11-07T11:15:09"/>
        <d v="2025-11-10T12:32:02"/>
        <d v="2025-11-11T07:23:02"/>
        <d v="2025-11-12T07:45:46"/>
        <d v="2025-11-12T12:40:46"/>
        <d v="2025-11-13T07:49:28"/>
        <d v="2025-11-13T07:37:28"/>
        <d v="2025-11-13T11:43:29"/>
        <d v="2025-11-14T10:14:26"/>
        <d v="2025-11-14T10:15:02"/>
        <d v="2025-11-17T11:39:09"/>
        <d v="2025-11-19T12:24:15"/>
        <d v="2025-11-19T12:24:09"/>
        <d v="2025-11-20T12:08:15"/>
        <d v="2025-11-20T09:41:10"/>
        <d v="2025-11-20T12:08:21"/>
        <d v="2025-11-21T09:27:09"/>
        <d v="2025-11-24T09:46:09"/>
        <d v="2025-11-24T09:46:03"/>
        <d v="2025-11-24T09:47:03"/>
        <d v="2025-11-24T10:02:02"/>
        <d v="2025-11-26T09:34:03"/>
        <d v="2025-11-27T09:55:09"/>
        <d v="2025-11-28T04:00:24"/>
        <d v="2025-11-27T11:11:02"/>
        <d v="2025-11-28T06:22:10"/>
        <d v="2025-11-28T09:50:04"/>
        <d v="2025-11-28T10:51:10"/>
        <d v="2025-11-28T12:22:09"/>
        <d v="2025-11-28T11:58:34"/>
        <d v="2025-12-01T10:37:02"/>
        <d v="2025-12-01T11:11:10"/>
        <d v="2025-12-03T09:19:23"/>
        <d v="2025-12-03T10:42:03"/>
        <d v="2025-12-05T07:15:02"/>
        <d v="2025-12-09T12:24:15"/>
        <d v="2025-12-09T11:56:03"/>
        <d v="2025-12-09T12:24:09"/>
        <d v="2025-12-10T11:42:08"/>
        <d v="2025-12-11T07:36:04"/>
        <d v="2025-12-11T11:53:04"/>
        <d v="2025-12-12T07:25:10"/>
        <d v="2025-12-12T11:51:16"/>
        <d v="2025-12-15T07:22:02"/>
        <d v="2025-12-15T07:51:03"/>
        <d v="2025-12-18T09:48:42"/>
        <d v="2025-12-15T11:26:02"/>
        <d v="2025-12-18T11:51:40"/>
        <d v="2025-12-19T07:50:54"/>
        <d v="2025-12-19T11:23:55"/>
        <d v="2025-12-22T14:08:15"/>
        <d v="2025-12-22T12:20:08"/>
        <d v="2025-12-22T12:19:02"/>
        <d v="2025-12-23T12:44:02"/>
        <d v="2025-12-24T12:42:08"/>
        <d v="2025-12-25T05:17:12"/>
        <d v="2025-12-25T12:49:11"/>
        <d v="2025-12-25T06:13:12"/>
        <d v="2025-12-25T06:27:11"/>
        <d v="2025-12-25T12:50:18"/>
        <d v="2025-12-25T10:26:12"/>
        <d v="2025-12-25T10:31:12"/>
        <d v="2025-12-26T09:10:03"/>
        <d v="2025-12-26T10:39:20"/>
        <d v="2025-12-26T10:40:02"/>
        <d v="2025-12-26T12:17:10"/>
        <d v="2025-12-26T12:16:15"/>
        <d v="2025-12-29T10:36:31"/>
        <d v="2025-12-29T10:11:20"/>
        <d v="2025-12-29T10:11:37"/>
        <d v="2025-12-29T11:10:47"/>
        <d v="2025-12-30T05:10:03"/>
        <d v="2025-12-29T11:31:37"/>
        <d v="2025-12-29T12:33:49"/>
        <d v="2025-12-29T13:02:37"/>
        <d v="2025-12-29T12:34:37"/>
        <d v="2025-12-30T10:19:33"/>
        <d v="2025-12-30T09:38:09"/>
        <d v="2025-12-30T10:19:08"/>
        <d v="2025-12-30T11:34:07"/>
        <d v="2025-12-30T10:19:26"/>
        <d v="2025-12-30T11:08:06"/>
        <d v="2025-12-31T04:14:02"/>
        <d v="2025-12-30T12:30:03"/>
        <d v="2025-12-30T17:32:21"/>
        <d v="2025-12-31T06:01:28"/>
        <d v="2025-12-31T03:56:03"/>
        <d v="2025-12-31T04:36:03"/>
        <d v="2025-12-31T05:54:03"/>
        <d v="2025-12-31T09:25:22"/>
        <d v="2025-12-31T11:10:08"/>
        <d v="2025-12-31T11:22:09"/>
        <d v="2025-12-31T11:22:15"/>
        <d v="2025-12-31T12:02:03"/>
        <d v="2025-12-31T11:21:16"/>
        <d v="2025-04-22T10:43:02"/>
        <d v="2025-04-23T09:39:02"/>
        <d v="2025-04-29T09:56:04"/>
        <d v="2025-05-08T10:46:21"/>
        <d v="2025-05-29T13:24:21"/>
        <d v="2025-05-29T12:57:15"/>
        <d v="2025-05-16T13:18:14"/>
        <d v="2025-05-19T12:56:03"/>
        <d v="2025-05-29T12:53:10"/>
        <d v="2025-05-29T12:56:15"/>
        <d v="2025-05-27T09:36:14"/>
        <d v="2025-05-29T13:04:22"/>
        <d v="2025-05-29T13:23:20"/>
        <d v="2025-05-30T11:23:25"/>
        <d v="2025-06-18T03:52:12"/>
        <d v="2025-06-19T10:55:02"/>
        <d v="2025-06-19T07:49:02"/>
        <d v="2025-06-20T09:39:01"/>
        <d v="2025-06-25T03:59:03"/>
        <d v="2025-06-25T03:58:04"/>
        <d v="2025-06-26T06:32:07"/>
        <d v="2025-06-26T06:32:02"/>
        <d v="2025-06-27T10:39:35"/>
        <d v="2025-06-26T06:32:11"/>
        <d v="2025-06-27T10:40:31"/>
        <d v="2025-07-16T12:04:08"/>
        <d v="2025-07-02T09:10:16"/>
        <d v="2025-07-02T06:45:05"/>
        <d v="2025-07-02T06:38:05"/>
        <d v="2025-07-02T12:49:05"/>
        <d v="2025-07-02T12:49:10"/>
        <d v="2025-07-02T12:50:05"/>
        <d v="2025-07-09T10:41:07"/>
        <d v="2025-07-10T11:12:03"/>
        <d v="2025-07-16T12:04:02"/>
        <d v="2025-07-15T13:10:02"/>
        <d v="2025-07-21T09:18:03"/>
        <d v="2025-07-22T10:35:02"/>
        <d v="2025-07-28T04:49:57"/>
        <d v="2025-07-30T04:44:12"/>
        <d v="2025-08-08T07:33:02"/>
        <d v="2025-08-11T13:42:21"/>
        <d v="2025-09-19T13:08:30"/>
        <d v="2025-08-20T04:29:19"/>
        <d v="2025-08-20T10:43:04"/>
        <d v="2025-08-26T12:21:03"/>
        <d v="2025-09-19T13:08:23"/>
        <d v="2025-08-29T07:13:03"/>
        <d v="2025-09-19T13:08:17"/>
        <d v="2025-08-29T11:47:19"/>
        <d v="2025-09-03T11:31:04"/>
        <d v="2025-09-09T11:10:40"/>
        <d v="2025-09-22T10:50:05"/>
        <d v="2025-09-11T04:48:12"/>
        <d v="2025-09-12T12:21:03"/>
        <d v="2025-09-15T10:13:03"/>
        <d v="2025-09-19T11:20:03"/>
        <d v="2025-09-23T07:14:13"/>
        <d v="2025-09-23T07:14:20"/>
        <d v="2025-09-23T12:23:32"/>
        <d v="2025-09-25T07:53:03"/>
        <d v="2025-09-25T12:06:11"/>
        <d v="2025-09-25T12:06:03"/>
        <d v="2025-09-30T12:29:03"/>
        <d v="2025-10-08T12:33:28"/>
        <d v="2025-10-07T12:12:09"/>
        <d v="2025-10-08T12:33:35"/>
        <d v="2025-10-13T09:34:46"/>
        <d v="2025-10-13T12:09:45"/>
        <d v="2025-10-17T07:14:22"/>
        <d v="2025-10-17T09:47:56"/>
        <d v="2025-10-17T09:49:02"/>
        <d v="2025-10-17T12:24:48"/>
        <d v="2025-10-17T12:23:54"/>
        <d v="2025-10-23T12:23:13"/>
        <d v="2025-10-23T11:51:03"/>
        <d v="2025-10-28T03:58:44"/>
        <d v="2025-10-28T03:58:10"/>
        <d v="2025-10-28T06:04:05"/>
        <d v="2025-11-04T04:47:41"/>
        <d v="2025-10-31T12:30:28"/>
        <d v="2025-11-06T05:57:16"/>
        <d v="2025-11-05T11:25:03"/>
        <d v="2025-11-11T10:06:04"/>
        <d v="2025-11-13T10:35:40"/>
        <d v="2025-11-14T03:58:36"/>
        <d v="2025-11-14T13:58:02"/>
        <d v="2025-11-19T06:23:03"/>
        <d v="2025-11-19T10:41:09"/>
        <d v="2025-11-21T06:15:21"/>
        <d v="2025-11-26T11:06:09"/>
        <d v="2025-11-26T12:50:03"/>
        <d v="2025-11-27T09:55:03"/>
        <d v="2025-11-28T07:01:02"/>
        <d v="2025-12-03T12:15:03"/>
        <d v="2025-12-05T11:21:03"/>
        <d v="2025-12-08T11:15:10"/>
        <d v="2025-12-10T13:02:08"/>
        <d v="2025-12-11T11:54:09"/>
        <d v="2025-12-12T09:02:03"/>
        <d v="2025-12-12T11:49:03"/>
        <d v="2025-12-18T09:49:52"/>
        <d v="2025-12-18T12:19:53"/>
        <d v="2025-12-19T05:54:02"/>
        <d v="2025-12-19T12:07:00"/>
        <d v="2025-12-22T09:43:02"/>
        <d v="2025-12-22T10:39:02"/>
        <d v="2025-12-23T12:34:08"/>
        <d v="2025-12-24T04:02:05"/>
        <d v="2025-12-26T10:40:09"/>
        <d v="2025-12-25T12:48:23"/>
        <d v="2025-12-26T09:10:14"/>
        <d v="2025-12-29T05:59:25"/>
        <d v="2025-12-26T12:59:02"/>
        <d v="2025-12-29T11:10:29"/>
        <d v="2025-12-29T05:56:25"/>
        <d v="2025-12-30T07:09:03"/>
        <d v="2025-12-29T12:14:56"/>
        <d v="2025-12-30T08:55:02"/>
        <d v="2025-12-29T12:24:38"/>
        <d v="2025-12-30T07:16:03"/>
        <d v="2025-12-30T07:44:08"/>
        <d v="2025-12-30T09:38:02"/>
        <d v="2025-12-30T11:34:13"/>
        <d v="2025-12-31T06:15:09"/>
        <d v="2025-12-31T09:25:03"/>
        <d v="2025-04-16T06:40:01"/>
        <d v="2025-04-16T06:40:05"/>
        <d v="2025-04-18T10:26:00"/>
        <d v="2025-04-22T09:37:02"/>
        <d v="2025-04-28T11:04:00"/>
        <d v="2025-04-29T04:26:59"/>
        <d v="2025-04-30T10:08:00"/>
        <d v="2025-05-02T04:21:09"/>
        <d v="2025-05-02T04:21:14"/>
        <d v="2025-05-02T04:21:05"/>
        <d v="2025-05-05T09:51:02"/>
        <d v="2025-05-05T12:30:11"/>
        <d v="2025-05-12T09:34:32"/>
        <d v="2025-05-13T10:59:27"/>
        <d v="2025-05-13T10:22:25"/>
        <d v="2025-05-15T12:42:18"/>
        <d v="2025-05-15T12:36:22"/>
        <d v="2025-05-15T12:36:13"/>
        <d v="2025-05-21T10:15:02"/>
        <d v="2025-06-03T07:16:29"/>
        <d v="2025-06-09T04:21:03"/>
        <d v="2025-06-12T13:02:09"/>
        <d v="2025-06-16T11:06:10"/>
        <d v="2025-06-25T11:42:03"/>
        <d v="2025-06-26T12:52:08"/>
        <d v="2025-06-27T11:05:36"/>
        <d v="2025-06-30T14:03:12"/>
        <d v="2025-07-04T12:59:13"/>
        <d v="2025-07-09T12:27:01"/>
        <d v="2025-07-11T10:42:03"/>
        <d v="2025-07-16T12:47:03"/>
        <d v="2025-07-17T07:44:09"/>
        <d v="2025-07-18T12:24:03"/>
        <d v="2025-07-24T05:03:03"/>
        <d v="2025-07-25T11:36:03"/>
        <d v="2025-07-28T04:50:13"/>
        <d v="2025-07-30T11:28:06"/>
        <d v="2025-07-30T11:27:59"/>
        <d v="2025-07-31T10:49:17"/>
        <d v="2025-07-31T12:41:09"/>
        <d v="2025-08-06T06:22:03"/>
        <d v="2025-08-08T10:48:03"/>
        <d v="2025-08-19T12:11:15"/>
        <d v="2025-08-25T09:59:33"/>
        <d v="2025-08-27T11:50:15"/>
        <d v="2025-08-28T07:44:02"/>
        <d v="2025-08-28T09:54:03"/>
        <d v="2025-08-28T13:03:18"/>
        <d v="2025-08-29T11:47:14"/>
        <d v="2025-09-02T04:10:17"/>
        <d v="2025-09-23T07:14:03"/>
        <d v="2025-09-24T04:57:10"/>
        <d v="2025-09-30T12:29:18"/>
        <d v="2025-10-03T12:55:36"/>
        <d v="2025-10-03T05:36:03"/>
        <d v="2025-10-06T12:03:56"/>
        <d v="2025-10-13T05:25:56"/>
        <d v="2025-10-13T12:09:56"/>
        <d v="2025-10-16T10:00:04"/>
        <d v="2025-10-17T07:14:03"/>
        <d v="2025-10-22T04:04:07"/>
        <d v="2025-10-28T03:58:24"/>
        <d v="2025-10-29T12:03:32"/>
        <d v="2025-10-29T12:03:13"/>
        <d v="2025-10-30T07:59:18"/>
        <d v="2025-10-31T11:16:21"/>
        <d v="2025-11-04T09:28:37"/>
        <d v="2025-11-05T12:17:03"/>
        <d v="2025-11-07T12:46:20"/>
        <d v="2025-11-14T10:14:02"/>
        <d v="2025-11-19T08:02:03"/>
        <d v="2025-11-19T12:25:03"/>
        <d v="2025-11-20T09:41:26"/>
        <d v="2025-11-25T09:19:03"/>
        <d v="2025-12-03T10:42:09"/>
        <d v="2025-12-09T11:13:23"/>
        <d v="2025-12-09T11:13:47"/>
        <d v="2025-12-10T11:43:24"/>
        <d v="2025-12-11T12:47:04"/>
        <d v="2025-12-15T03:50:20"/>
        <d v="2025-12-15T03:50:11"/>
        <d v="2025-12-18T04:29:36"/>
        <d v="2025-12-22T11:32:03"/>
        <d v="2025-12-22T11:33:03"/>
        <d v="2025-12-22T11:34:03"/>
        <d v="2025-12-22T12:40:08"/>
        <d v="2025-12-23T06:55:09"/>
        <d v="2025-12-23T10:00:02"/>
        <d v="2025-12-25T06:22:11"/>
        <d v="2025-12-23T12:34:14"/>
        <d v="2025-12-25T04:57:17"/>
        <d v="2025-12-24T11:03:02"/>
        <d v="2025-12-24T11:32:08"/>
        <d v="2025-12-24T12:34:16"/>
        <d v="2025-12-24T12:33:10"/>
        <d v="2025-12-25T05:38:12"/>
        <d v="2025-12-25T06:33:18"/>
        <d v="2025-12-25T12:17:11"/>
        <d v="2025-12-25T12:05:44"/>
        <d v="2025-12-25T12:51:26"/>
        <d v="2025-12-26T05:25:03"/>
        <d v="2025-12-26T12:16:03"/>
        <d v="2025-12-26T12:58:02"/>
        <d v="2025-12-29T11:11:13"/>
        <d v="2025-12-29T10:36:19"/>
        <d v="2025-12-30T12:18:28"/>
        <d v="2025-12-29T12:33:37"/>
        <d v="2025-12-30T10:39:02"/>
        <d v="2025-12-30T10:39:24"/>
        <d v="2025-12-30T10:24:03"/>
        <d v="2025-12-30T10:23:03"/>
        <d v="2025-12-30T11:35:19"/>
        <d v="2025-12-30T12:18:34"/>
        <d v="2025-12-30T12:26:02"/>
        <d v="2025-12-31T10:09:25"/>
        <d v="2025-04-23T11:20:02"/>
        <d v="2025-04-30T10:09:07"/>
        <d v="2025-04-30T10:09:00"/>
        <d v="2025-04-30T10:04:00"/>
        <d v="2025-05-05T13:14:19"/>
        <d v="2025-05-06T12:05:48"/>
        <d v="2025-05-06T12:58:08"/>
        <d v="2025-05-12T13:08:50"/>
        <d v="2025-05-13T09:28:25"/>
        <d v="2025-05-15T10:14:17"/>
        <d v="2025-05-15T11:23:13"/>
        <d v="2025-05-20T12:02:29"/>
        <d v="2025-05-21T11:03:03"/>
        <d v="2025-05-30T12:48:02"/>
        <d v="2025-06-05T12:58:07"/>
        <d v="2025-06-11T06:01:02"/>
        <d v="2025-06-11T13:14:07"/>
        <d v="2025-06-11T13:12:03"/>
        <d v="2025-06-19T05:19:07"/>
        <d v="2025-06-19T12:38:06"/>
        <d v="2025-06-20T10:42:02"/>
        <d v="2025-06-25T11:12:02"/>
        <d v="2025-06-25T11:15:02"/>
        <d v="2025-06-25T13:34:09"/>
        <d v="2025-06-26T10:39:08"/>
        <d v="2025-06-27T10:04:32"/>
        <d v="2025-07-01T12:12:08"/>
        <d v="2025-07-16T10:59:09"/>
        <d v="2025-07-24T12:27:03"/>
        <d v="2025-07-28T04:49:48"/>
        <d v="2025-07-31T12:03:09"/>
        <d v="2025-07-31T13:02:27"/>
        <d v="2025-07-31T13:02:09"/>
        <d v="2025-08-08T04:16:13"/>
        <d v="2025-08-18T04:36:17"/>
        <d v="2025-08-18T04:36:05"/>
        <d v="2025-08-22T09:23:38"/>
        <d v="2025-08-22T09:22:03"/>
        <d v="2025-08-25T12:02:50"/>
        <d v="2025-10-02T12:51:14"/>
        <d v="2025-10-13T05:04:50"/>
        <d v="2025-10-31T03:54:10"/>
        <d v="2025-10-31T03:54:03"/>
        <d v="2025-10-31T12:30:04"/>
        <d v="2025-11-07T10:09:14"/>
        <d v="2025-11-07T04:00:40"/>
        <d v="2025-11-13T07:38:28"/>
        <d v="2025-11-14T03:58:48"/>
        <d v="2025-11-18T12:17:03"/>
        <d v="2025-11-20T03:40:05"/>
        <d v="2025-11-20T09:40:04"/>
        <d v="2025-11-21T07:58:03"/>
        <d v="2025-11-25T04:04:02"/>
        <d v="2025-11-27T11:58:35"/>
        <d v="2025-12-02T03:53:03"/>
        <d v="2025-12-01T03:42:05"/>
        <d v="2025-12-01T12:56:03"/>
        <d v="2025-12-04T04:06:12"/>
        <d v="2025-12-05T04:20:03"/>
        <d v="2025-12-05T10:44:02"/>
        <d v="2025-12-05T12:07:02"/>
        <d v="2025-12-12T11:52:04"/>
        <d v="2025-12-12T11:52:10"/>
        <d v="2025-12-12T11:51:03"/>
        <d v="2025-12-18T03:57:28"/>
        <d v="2025-12-17T03:52:04"/>
        <d v="2025-12-17T12:26:19"/>
        <d v="2025-12-17T12:25:10"/>
        <d v="2025-12-18T09:48:48"/>
        <d v="2025-12-18T09:49:35"/>
        <d v="2025-12-19T12:34:54"/>
        <d v="2025-12-22T03:50:18"/>
        <d v="2025-12-23T12:34:02"/>
        <d v="2025-12-25T12:49:24"/>
        <d v="2025-12-25T12:17:18"/>
        <d v="2025-12-26T12:17:22"/>
        <d v="2025-12-26T12:51:09"/>
        <d v="2025-12-30T12:17:23"/>
        <d v="2025-12-30T12:49:03"/>
        <d v="2025-12-30T12:56:10"/>
        <d v="2025-12-31T09:23:22"/>
        <d v="2025-12-31T10:13:03"/>
        <d v="2025-04-11T04:22:00"/>
        <d v="2025-04-17T09:18:01"/>
        <d v="2025-04-17T11:30:01"/>
        <d v="2025-04-23T12:28:13"/>
        <d v="2025-04-24T12:55:10"/>
        <d v="2025-04-28T09:56:00"/>
        <d v="2025-04-28T06:58:05"/>
        <d v="2025-04-30T10:14:00"/>
        <d v="2025-04-30T10:11:05"/>
        <d v="2025-05-02T05:18:00"/>
        <d v="2025-05-05T09:50:11"/>
        <d v="2025-05-05T09:41:03"/>
        <d v="2025-05-13T12:35:29"/>
        <d v="2025-05-20T10:16:28"/>
        <d v="2025-05-20T11:50:28"/>
        <d v="2025-05-20T11:25:28"/>
        <d v="2025-05-22T04:46:03"/>
        <d v="2025-05-21T10:15:11"/>
        <d v="2025-05-26T05:58:04"/>
        <d v="2025-05-30T11:22:08"/>
        <d v="2025-06-11T13:11:03"/>
        <d v="2025-06-11T13:16:07"/>
        <d v="2025-06-17T07:00:03"/>
        <d v="2025-06-18T09:08:08"/>
        <d v="2025-06-18T11:43:06"/>
        <d v="2025-06-23T10:36:01"/>
        <d v="2025-06-20T13:06:07"/>
        <d v="2025-06-24T05:14:03"/>
        <d v="2025-06-25T06:33:07"/>
        <d v="2025-06-26T12:02:09"/>
        <d v="2025-06-26T12:13:12"/>
        <d v="2025-06-26T12:47:13"/>
        <d v="2025-06-26T12:47:08"/>
        <d v="2025-06-27T10:05:32"/>
        <d v="2025-06-27T10:04:36"/>
        <d v="2025-08-29T06:04:03"/>
        <d v="2025-07-09T10:41:01"/>
        <d v="2025-07-10T04:45:03"/>
        <d v="2025-07-10T12:07:09"/>
        <d v="2025-08-29T06:09:03"/>
        <d v="2025-07-15T07:35:03"/>
        <d v="2025-07-17T12:30:04"/>
        <d v="2025-08-01T05:23:03"/>
        <d v="2025-07-31T13:02:21"/>
        <d v="2025-08-11T13:42:09"/>
        <d v="2025-08-15T07:23:36"/>
        <d v="2025-08-19T12:11:08"/>
        <d v="2025-08-21T05:57:03"/>
        <d v="2025-08-25T13:15:56"/>
        <d v="2025-08-29T10:44:08"/>
        <d v="2025-09-26T11:02:48"/>
        <d v="2025-09-26T11:02:32"/>
        <d v="2025-09-29T11:52:38"/>
        <d v="2025-10-06T05:16:51"/>
        <d v="2025-10-13T05:36:49"/>
        <d v="2025-10-13T05:15:57"/>
        <d v="2025-10-15T05:47:03"/>
        <d v="2025-10-16T05:34:09"/>
        <d v="2025-10-22T12:19:29"/>
        <d v="2025-10-29T04:02:19"/>
        <d v="2025-10-29T12:04:05"/>
        <d v="2025-10-29T12:03:21"/>
        <d v="2025-11-03T11:49:02"/>
        <d v="2025-11-07T04:00:48"/>
        <d v="2025-11-20T10:25:03"/>
        <d v="2025-11-28T09:49:10"/>
        <d v="2025-12-01T06:58:03"/>
        <d v="2025-12-04T05:33:09"/>
        <d v="2025-12-05T05:08:10"/>
        <d v="2025-12-10T11:43:19"/>
        <d v="2025-12-12T03:53:09"/>
        <d v="2025-12-12T07:26:10"/>
        <d v="2025-12-12T13:05:02"/>
        <d v="2025-12-18T03:50:35"/>
        <d v="2025-12-22T12:40:02"/>
        <d v="2025-12-23T10:00:08"/>
        <d v="2025-12-24T10:03:22"/>
        <d v="2025-12-25T06:55:12"/>
        <d v="2025-12-26T11:44:13"/>
        <d v="2025-12-29T04:08:12"/>
        <d v="2025-12-29T13:03:37"/>
        <d v="2025-12-30T04:13:10"/>
        <d v="2025-12-29T12:28:56"/>
        <d v="2025-12-30T11:06:03"/>
        <d v="2025-12-31T11:23:15"/>
        <d v="2025-12-31T11:39:07"/>
        <d v="2025-12-31T11:23:02"/>
        <d v="2025-12-31T12:30:02"/>
        <d v="2025-04-21T12:31:59"/>
        <d v="2025-04-24T12:55:07"/>
        <d v="2025-04-29T09:54:00"/>
        <d v="2025-04-29T12:12:36"/>
        <d v="2025-04-30T04:32:01"/>
        <d v="2025-05-08T11:09:25"/>
        <d v="2025-05-14T10:48:02"/>
        <d v="2025-05-21T04:45:13"/>
        <d v="2025-05-27T09:36:04"/>
        <d v="2025-05-27T10:53:04"/>
        <d v="2025-06-11T13:11:11"/>
        <d v="2025-06-13T07:14:04"/>
        <d v="2025-06-18T03:51:21"/>
        <d v="2025-06-23T12:03:12"/>
        <d v="2025-07-04T09:32:03"/>
        <d v="2025-07-09T12:44:01"/>
        <d v="2025-07-10T04:22:03"/>
        <d v="2025-07-11T10:21:02"/>
        <d v="2025-07-23T05:27:03"/>
        <d v="2025-07-25T12:47:16"/>
        <d v="2025-07-30T12:50:00"/>
        <d v="2025-07-31T07:43:01"/>
        <d v="2025-08-14T11:11:01"/>
        <d v="2025-08-28T06:38:14"/>
        <d v="2025-08-29T06:04:10"/>
        <d v="2025-09-04T07:25:03"/>
        <d v="2025-09-18T06:13:10"/>
        <d v="2025-09-18T12:26:24"/>
        <d v="2025-09-22T10:05:05"/>
        <d v="2025-09-30T10:38:09"/>
        <d v="2025-10-21T10:47:02"/>
        <d v="2025-10-31T11:06:05"/>
        <d v="2025-11-18T11:25:09"/>
        <d v="2025-12-02T12:45:07"/>
        <d v="2025-12-08T11:29:09"/>
        <d v="2025-12-12T07:26:03"/>
        <d v="2025-12-17T07:55:03"/>
        <d v="2025-12-22T11:39:03"/>
        <d v="2025-12-26T10:39:08"/>
        <d v="2025-12-30T10:18:08"/>
        <d v="2025-12-31T06:00:08"/>
        <d v="2025-12-31T09:25:10"/>
        <d v="2025-12-31T10:09:19"/>
        <d v="2025-04-17T07:05:04"/>
        <d v="2025-04-21T06:24:03"/>
        <d v="2025-04-23T09:39:05"/>
        <d v="2025-04-24T06:04:03"/>
        <d v="2025-04-24T04:11:01"/>
        <d v="2025-04-28T05:25:15"/>
        <d v="2025-04-29T09:55:00"/>
        <d v="2025-05-29T12:57:10"/>
        <d v="2025-04-29T12:13:36"/>
        <d v="2025-05-08T09:56:25"/>
        <d v="2025-05-29T12:55:16"/>
        <d v="2025-05-27T04:26:02"/>
        <d v="2025-05-27T04:46:03"/>
        <d v="2025-05-21T13:09:06"/>
        <d v="2025-05-29T11:35:10"/>
        <d v="2025-05-29T13:23:28"/>
        <d v="2025-05-29T12:55:21"/>
        <d v="2025-05-30T11:23:07"/>
        <d v="2025-06-20T12:08:02"/>
        <d v="2025-06-27T10:38:31"/>
        <d v="2025-06-27T10:39:31"/>
        <d v="2025-06-27T12:40:32"/>
        <d v="2025-07-10T05:44:20"/>
        <d v="2025-07-10T05:44:10"/>
        <d v="2025-07-10T05:44:02"/>
        <d v="2025-07-10T07:28:03"/>
        <d v="2025-07-14T09:15:03"/>
        <d v="2025-07-18T11:36:03"/>
        <d v="2025-07-23T05:00:11"/>
        <d v="2025-07-23T05:00:03"/>
        <d v="2025-07-25T04:24:03"/>
        <d v="2025-08-29T09:35:09"/>
        <d v="2025-08-29T09:35:26"/>
        <d v="2025-08-20T13:00:05"/>
        <d v="2025-08-25T10:00:08"/>
        <d v="2025-08-26T10:28:03"/>
        <d v="2025-08-27T04:45:32"/>
        <d v="2025-09-02T04:09:04"/>
        <d v="2025-09-02T12:32:03"/>
        <d v="2025-09-16T11:07:10"/>
        <d v="2025-09-18T06:13:23"/>
        <d v="2025-09-22T07:53:03"/>
        <d v="2025-09-26T11:02:55"/>
        <d v="2025-10-02T06:45:03"/>
        <d v="2025-10-03T07:05:03"/>
        <d v="2025-10-08T10:10:28"/>
        <d v="2025-10-13T05:41:02"/>
        <d v="2025-10-13T05:23:27"/>
        <d v="2025-10-21T04:13:03"/>
        <d v="2025-10-22T05:22:02"/>
        <d v="2025-10-28T03:58:03"/>
        <d v="2025-11-10T05:01:03"/>
        <d v="2025-11-14T03:58:42"/>
        <d v="2025-11-14T03:59:03"/>
        <d v="2025-11-20T12:09:03"/>
        <d v="2025-11-20T03:43:03"/>
        <d v="2025-11-20T12:08:27"/>
        <d v="2025-11-25T05:54:02"/>
        <d v="2025-12-01T11:53:03"/>
        <d v="2025-12-02T03:53:09"/>
        <d v="2025-11-28T07:39:03"/>
        <d v="2025-12-01T12:57:03"/>
        <d v="2025-12-01T12:56:09"/>
        <d v="2025-12-04T05:34:03"/>
        <d v="2025-12-04T05:34:09"/>
        <d v="2025-12-04T09:33:02"/>
        <d v="2025-12-08T07:14:34"/>
        <d v="2025-12-09T11:13:03"/>
        <d v="2025-12-09T11:13:09"/>
        <d v="2025-12-10T06:11:03"/>
        <d v="2025-12-10T06:09:06"/>
        <d v="2025-12-15T11:26:21"/>
        <d v="2025-12-22T03:50:03"/>
        <d v="2025-12-22T03:50:11"/>
        <d v="2025-12-22T04:49:02"/>
        <d v="2025-12-22T10:37:08"/>
        <d v="2025-12-23T03:51:03"/>
        <d v="2025-12-24T04:23:08"/>
        <d v="2025-12-24T04:23:13"/>
        <d v="2025-12-24T04:23:02"/>
        <d v="2025-12-24T04:24:02"/>
        <d v="2025-12-25T04:57:30"/>
        <d v="2025-12-25T04:55:33"/>
        <d v="2025-12-24T11:04:08"/>
        <d v="2025-12-25T06:33:11"/>
        <d v="2025-12-25T12:06:17"/>
        <d v="2025-12-26T03:47:19"/>
        <d v="2025-12-26T07:33:15"/>
        <d v="2025-12-26T12:34:08"/>
        <d v="2025-12-26T12:58:08"/>
        <d v="2025-12-29T05:57:19"/>
        <d v="2025-12-29T08:05:20"/>
        <d v="2025-12-30T10:24:09"/>
        <d v="2025-12-30T06:27:08"/>
        <d v="2025-12-30T06:26:13"/>
        <d v="2025-12-30T11:29:08"/>
        <d v="2025-12-30T12:18:22"/>
        <d v="2025-12-30T12:19:03"/>
        <d v="2025-12-31T06:42:03"/>
        <d v="2025-12-31T04:14:09"/>
        <d v="2025-12-31T09:40:10"/>
        <d v="2025-12-31T11:18:28"/>
        <d v="2025-12-31T11:18:22"/>
        <d v="2025-04-04T10:51:02"/>
        <d v="2025-04-23T04:42:10"/>
        <d v="2025-04-18T12:03:59"/>
        <d v="2025-04-21T09:36:58"/>
        <d v="2025-04-24T06:50:07"/>
        <d v="2025-04-25T06:59:05"/>
        <d v="2025-04-25T06:59:09"/>
        <d v="2025-04-28T05:58:09"/>
        <d v="2025-04-25T13:04:18"/>
        <d v="2025-04-28T06:58:09"/>
        <d v="2025-04-28T06:58:01"/>
        <d v="2025-05-05T09:48:14"/>
        <d v="2025-05-05T09:45:03"/>
        <d v="2025-05-14T07:29:03"/>
        <d v="2025-05-16T05:23:21"/>
        <d v="2025-05-16T10:27:04"/>
        <d v="2025-05-26T04:14:06"/>
        <d v="2025-05-29T12:56:10"/>
        <d v="2025-06-03T07:16:04"/>
        <d v="2025-06-03T07:16:15"/>
        <d v="2025-06-03T07:13:04"/>
        <d v="2025-06-10T11:17:31"/>
        <d v="2025-06-10T11:17:07"/>
        <d v="2025-06-11T13:16:14"/>
        <d v="2025-06-11T13:11:06"/>
        <d v="2025-06-16T12:31:05"/>
        <d v="2025-06-16T12:37:03"/>
        <d v="2025-06-18T12:46:02"/>
        <d v="2025-06-24T11:50:03"/>
        <d v="2025-06-27T10:41:31"/>
        <d v="2025-07-08T10:55:02"/>
        <d v="2025-07-10T04:22:11"/>
        <d v="2025-07-16T07:03:03"/>
        <d v="2025-07-16T11:47:08"/>
        <d v="2025-07-23T06:36:03"/>
        <d v="2025-07-24T04:41:13"/>
        <d v="2025-07-25T09:37:04"/>
        <d v="2025-07-29T06:58:02"/>
        <d v="2025-07-30T04:43:03"/>
        <d v="2025-07-30T10:28:59"/>
        <d v="2025-07-31T13:02:15"/>
        <d v="2025-08-05T06:32:45"/>
        <d v="2025-08-19T10:27:02"/>
        <d v="2025-08-19T10:26:03"/>
        <d v="2025-08-22T09:24:03"/>
        <d v="2025-08-22T09:23:03"/>
        <d v="2025-08-25T10:03:57"/>
        <d v="2025-08-25T10:00:38"/>
        <d v="2025-08-25T10:03:50"/>
        <d v="2025-08-25T13:16:03"/>
        <d v="2025-08-25T13:15:50"/>
        <d v="2025-08-27T11:48:13"/>
        <d v="2025-08-27T12:39:20"/>
        <d v="2025-08-28T05:42:03"/>
        <d v="2025-08-28T06:38:09"/>
        <d v="2025-08-28T11:32:21"/>
        <d v="2025-08-28T13:03:10"/>
        <d v="2025-08-28T13:03:04"/>
        <d v="2025-08-29T09:27:08"/>
        <d v="2025-08-29T05:53:03"/>
        <d v="2025-08-29T09:27:14"/>
        <d v="2025-08-29T10:44:03"/>
        <d v="2025-08-29T12:56:07"/>
        <d v="2025-08-29T10:44:13"/>
        <d v="2025-09-05T05:41:03"/>
        <d v="2025-09-02T10:18:03"/>
        <d v="2025-09-02T04:10:09"/>
        <d v="2025-09-05T06:57:11"/>
        <d v="2025-09-19T07:57:22"/>
        <d v="2025-09-19T06:16:04"/>
        <d v="2025-09-19T11:57:03"/>
        <d v="2025-09-22T04:55:03"/>
        <d v="2025-09-24T07:56:09"/>
        <d v="2025-09-24T07:56:03"/>
        <d v="2025-09-30T13:08:15"/>
        <d v="2025-09-30T13:15:02"/>
        <d v="2025-10-01T06:10:04"/>
        <d v="2025-10-06T09:45:51"/>
        <d v="2025-10-06T12:59:56"/>
        <d v="2025-10-07T12:39:16"/>
        <d v="2025-10-08T12:55:28"/>
        <d v="2025-10-13T07:46:46"/>
        <d v="2025-10-13T07:46:54"/>
        <d v="2025-10-13T05:24:33"/>
        <d v="2025-10-13T15:48:45"/>
        <d v="2025-10-16T04:07:09"/>
        <d v="2025-10-17T07:14:09"/>
        <d v="2025-10-17T12:23:48"/>
        <d v="2025-10-20T11:47:03"/>
        <d v="2025-10-21T04:12:31"/>
        <d v="2025-10-21T04:12:04"/>
        <d v="2025-10-22T04:03:10"/>
        <d v="2025-10-22T11:37:29"/>
        <d v="2025-10-23T11:03:03"/>
        <d v="2025-10-23T11:03:28"/>
        <d v="2025-10-28T12:37:04"/>
        <d v="2025-10-30T11:05:12"/>
        <d v="2025-10-31T05:47:03"/>
        <d v="2025-10-31T11:16:04"/>
        <d v="2025-10-31T11:15:23"/>
        <d v="2025-11-04T05:04:39"/>
        <d v="2025-11-03T11:48:02"/>
        <d v="2025-11-04T09:27:37"/>
        <d v="2025-11-04T11:16:38"/>
        <d v="2025-11-06T05:57:09"/>
        <d v="2025-11-07T04:00:32"/>
        <d v="2025-11-07T04:00:03"/>
        <d v="2025-11-07T12:01:16"/>
        <d v="2025-11-10T10:31:03"/>
        <d v="2025-11-13T09:51:34"/>
        <d v="2025-11-20T09:41:03"/>
        <d v="2025-11-21T12:17:03"/>
        <d v="2025-11-24T09:46:16"/>
        <d v="2025-11-26T12:53:03"/>
        <d v="2025-11-27T11:58:10"/>
        <d v="2025-11-28T04:00:10"/>
        <d v="2025-11-28T04:00:02"/>
        <d v="2025-12-04T05:35:03"/>
        <d v="2025-11-28T12:22:15"/>
        <d v="2025-12-03T05:20:10"/>
        <d v="2025-12-05T09:34:02"/>
        <d v="2025-12-08T07:14:13"/>
        <d v="2025-12-08T07:14:20"/>
        <d v="2025-12-09T11:13:41"/>
        <d v="2025-12-09T11:13:35"/>
        <d v="2025-12-10T06:09:25"/>
        <d v="2025-12-10T11:42:02"/>
        <d v="2025-12-10T06:09:12"/>
        <d v="2025-12-15T03:49:05"/>
        <d v="2025-12-15T03:49:13"/>
        <d v="2025-12-12T12:48:14"/>
        <d v="2025-12-15T07:14:03"/>
        <d v="2025-12-17T12:29:24"/>
        <d v="2025-12-17T03:52:18"/>
        <d v="2025-12-15T11:55:09"/>
        <d v="2025-12-17T03:52:11"/>
        <d v="2025-12-18T05:49:35"/>
        <d v="2025-12-19T05:55:02"/>
        <d v="2025-12-22T14:10:02"/>
        <d v="2025-12-24T04:25:02"/>
        <d v="2025-12-25T04:56:26"/>
        <d v="2025-12-25T04:58:29"/>
        <d v="2025-12-24T07:22:03"/>
        <d v="2025-12-31T11:36:02"/>
        <d v="2025-12-25T04:55:26"/>
        <d v="2025-12-24T12:36:03"/>
        <d v="2025-12-25T12:49:30"/>
        <d v="2025-12-25T12:51:32"/>
        <d v="2025-12-25T12:50:34"/>
        <d v="2025-12-25T12:49:36"/>
        <d v="2025-12-25T12:48:35"/>
        <d v="2025-12-26T05:41:10"/>
        <d v="2025-12-26T10:58:26"/>
        <d v="2025-12-29T07:52:20"/>
        <d v="2025-12-26T11:36:07"/>
        <d v="2025-12-26T12:16:09"/>
        <d v="2025-12-29T05:59:32"/>
        <d v="2025-12-26T11:35:02"/>
        <d v="2025-12-29T05:56:44"/>
        <d v="2025-12-29T05:58:19"/>
        <d v="2025-12-30T04:12:11"/>
        <d v="2025-12-29T12:13:38"/>
        <d v="2025-12-29T12:29:02"/>
        <d v="2025-12-30T05:10:14"/>
        <d v="2025-12-30T10:39:08"/>
        <d v="2025-12-30T11:00:03"/>
        <d v="2025-12-30T10:39:19"/>
        <d v="2025-12-30T11:35:25"/>
        <d v="2025-12-30T10:23:10"/>
        <d v="2025-12-30T12:19:09"/>
        <d v="2025-12-31T04:36:09"/>
        <d v="2025-12-31T04:27:02"/>
        <d v="2025-12-31T06:18:02"/>
        <d v="2025-12-31T09:49:03"/>
        <d v="2025-12-31T10:09:13"/>
        <d v="2025-12-31T12:03:03"/>
        <d v="2025-12-31T11:11:08"/>
        <d v="2025-12-31T11:23:21"/>
        <d v="2025-12-31T11:11:03"/>
        <d v="2025-04-22T10:33:01"/>
        <d v="2025-04-24T12:53:04"/>
        <d v="2025-04-25T13:04:12"/>
        <d v="2025-04-25T13:04:08"/>
        <d v="2025-04-28T05:58:04"/>
        <d v="2025-04-29T04:26:08"/>
        <d v="2025-04-29T12:12:32"/>
        <d v="2025-04-30T10:13:11"/>
        <d v="2025-04-30T10:10:04"/>
        <d v="2025-04-30T12:00:08"/>
        <d v="2025-05-02T04:22:05"/>
        <d v="2025-05-02T04:22:00"/>
        <d v="2025-05-05T09:42:03"/>
        <d v="2025-05-05T11:09:06"/>
        <d v="2025-05-13T12:35:25"/>
        <d v="2025-05-16T07:42:04"/>
        <d v="2025-05-23T10:37:02"/>
        <d v="2025-05-26T10:24:07"/>
        <d v="2025-05-23T10:24:07"/>
        <d v="2025-05-26T10:24:02"/>
        <d v="2025-05-27T06:58:05"/>
        <d v="2025-05-29T05:54:03"/>
        <d v="2025-05-30T11:24:03"/>
        <d v="2025-06-03T04:37:03"/>
        <d v="2025-06-04T13:05:23"/>
        <d v="2025-06-10T05:46:03"/>
        <d v="2025-06-10T05:25:03"/>
        <d v="2025-06-11T13:16:18"/>
        <d v="2025-06-11T13:15:14"/>
        <d v="2025-06-16T04:32:06"/>
        <d v="2025-06-16T11:17:05"/>
        <d v="2025-06-20T07:30:12"/>
        <d v="2025-06-19T04:27:07"/>
        <d v="2025-06-24T04:16:15"/>
        <d v="2025-06-27T11:19:32"/>
        <d v="2025-06-27T12:12:31"/>
        <d v="2025-07-02T12:48:05"/>
        <d v="2025-07-04T04:17:03"/>
        <d v="2025-07-11T09:41:03"/>
        <d v="2025-07-14T06:28:03"/>
        <d v="2025-07-16T11:47:16"/>
        <d v="2025-07-17T12:23:04"/>
        <d v="2025-07-18T12:58:02"/>
        <d v="2025-07-22T09:10:03"/>
        <d v="2025-07-24T09:23:03"/>
        <d v="2025-07-24T07:06:03"/>
        <d v="2025-07-29T04:43:24"/>
        <d v="2025-07-30T04:45:03"/>
        <d v="2025-08-01T04:44:03"/>
        <d v="2025-08-05T06:55:43"/>
        <d v="2025-08-19T07:08:03"/>
        <d v="2025-08-19T13:16:03"/>
        <d v="2025-08-22T09:23:16"/>
        <d v="2025-08-28T06:56:03"/>
        <d v="2025-09-02T12:33:03"/>
        <d v="2025-09-12T10:40:03"/>
        <d v="2025-09-15T06:39:04"/>
        <d v="2025-09-17T11:43:17"/>
        <d v="2025-09-24T10:01:09"/>
        <d v="2025-09-25T04:22:04"/>
        <d v="2025-09-25T12:58:03"/>
        <d v="2025-09-26T09:53:52"/>
        <d v="2025-09-29T10:55:45"/>
        <d v="2025-10-01T07:01:04"/>
        <d v="2025-10-03T10:19:03"/>
        <d v="2025-10-03T12:55:30"/>
        <d v="2025-10-13T05:19:41"/>
        <d v="2025-10-23T11:03:07"/>
        <d v="2025-10-28T11:36:10"/>
        <d v="2025-10-30T10:56:12"/>
        <d v="2025-10-31T03:55:07"/>
        <d v="2025-10-31T03:55:02"/>
        <d v="2025-11-03T12:29:03"/>
        <d v="2025-11-13T11:43:35"/>
        <d v="2025-11-14T10:14:08"/>
        <d v="2025-11-14T10:13:02"/>
        <d v="2025-11-14T10:13:08"/>
        <d v="2025-11-19T09:11:03"/>
        <d v="2025-11-21T12:17:35"/>
        <d v="2025-11-27T03:44:09"/>
        <d v="2025-11-27T10:38:03"/>
        <d v="2025-11-28T03:58:16"/>
        <d v="2025-12-01T11:11:03"/>
        <d v="2025-12-02T09:32:19"/>
        <d v="2025-12-03T09:19:16"/>
        <d v="2025-12-04T05:33:03"/>
        <d v="2025-12-05T04:21:03"/>
        <d v="2025-12-05T04:27:09"/>
        <d v="2025-12-10T11:43:07"/>
        <d v="2025-12-11T05:34:03"/>
        <d v="2025-12-11T11:56:18"/>
        <d v="2025-12-11T11:56:04"/>
        <d v="2025-12-12T11:50:29"/>
        <d v="2025-12-17T05:27:03"/>
        <d v="2025-12-18T10:27:41"/>
        <d v="2025-12-18T10:27:35"/>
        <d v="2025-12-18T12:19:42"/>
        <d v="2025-12-19T12:12:55"/>
        <d v="2025-12-19T12:32:54"/>
        <d v="2025-12-22T10:43:03"/>
        <d v="2025-12-22T11:29:03"/>
        <d v="2025-12-23T03:53:03"/>
        <d v="2025-12-22T11:29:08"/>
        <d v="2025-12-22T11:28:03"/>
        <d v="2025-12-23T12:38:18"/>
        <d v="2025-12-23T12:40:02"/>
        <d v="2025-12-23T12:38:12"/>
        <d v="2025-12-23T12:39:07"/>
        <d v="2025-12-23T11:46:08"/>
        <d v="2025-12-25T04:55:47"/>
        <d v="2025-12-25T04:58:12"/>
        <d v="2025-12-25T04:57:24"/>
        <d v="2025-12-25T04:55:12"/>
        <d v="2025-12-25T04:57:11"/>
        <d v="2025-12-25T04:54:19"/>
        <d v="2025-12-24T10:03:16"/>
        <d v="2025-12-25T04:56:46"/>
        <d v="2025-12-25T04:56:41"/>
        <d v="2025-12-24T12:36:09"/>
        <d v="2025-12-25T12:51:37"/>
        <d v="2025-12-25T12:50:23"/>
        <d v="2025-12-25T12:02:11"/>
        <d v="2025-12-25T12:48:41"/>
        <d v="2025-12-26T07:33:22"/>
        <d v="2025-12-26T05:05:03"/>
        <d v="2025-12-26T10:59:03"/>
        <d v="2025-12-26T11:49:14"/>
        <d v="2025-12-29T05:59:19"/>
        <d v="2025-12-29T05:57:37"/>
        <d v="2025-12-29T04:08:04"/>
        <d v="2025-12-29T05:32:19"/>
        <d v="2025-12-29T11:11:42"/>
        <d v="2025-12-29T11:12:03"/>
        <d v="2025-12-29T12:07:46"/>
        <d v="2025-12-30T10:19:21"/>
        <d v="2025-12-30T10:19:37"/>
        <d v="2025-12-30T11:56:02"/>
        <d v="2025-12-30T10:55:03"/>
        <d v="2025-12-30T11:34:18"/>
        <d v="2025-12-30T12:30:09"/>
        <d v="2025-12-31T09:23:09"/>
        <d v="2025-12-31T09:23:15"/>
        <d v="2025-12-31T09:20:03"/>
        <d v="2025-04-17T11:29:05"/>
        <d v="2025-04-22T10:34:06"/>
        <d v="2025-04-24T12:54:17"/>
        <d v="2025-04-25T09:49:05"/>
        <d v="2025-04-28T05:25:06"/>
        <d v="2025-04-29T04:27:04"/>
        <d v="2025-04-30T04:29:21"/>
        <d v="2025-05-06T12:58:11"/>
        <d v="2025-05-16T11:08:03"/>
        <d v="2025-05-16T11:03:04"/>
        <d v="2025-05-16T10:25:03"/>
        <d v="2025-05-16T11:57:08"/>
        <d v="2025-05-16T13:18:05"/>
        <d v="2025-05-20T12:43:29"/>
        <d v="2025-05-21T05:42:02"/>
        <d v="2025-05-22T04:37:03"/>
        <d v="2025-05-29T12:54:33"/>
        <d v="2025-06-03T04:32:12"/>
        <d v="2025-06-03T04:33:03"/>
        <d v="2025-06-04T04:22:12"/>
        <d v="2025-06-10T05:47:08"/>
        <d v="2025-06-10T04:46:03"/>
        <d v="2025-06-11T13:14:11"/>
        <d v="2025-06-11T13:15:07"/>
        <d v="2025-06-12T13:02:03"/>
        <d v="2025-06-18T11:43:03"/>
        <d v="2025-06-19T09:09:03"/>
        <d v="2025-06-19T12:37:03"/>
        <d v="2025-06-23T09:02:02"/>
        <d v="2025-06-25T03:59:08"/>
        <d v="2025-06-25T03:58:10"/>
        <d v="2025-06-27T10:05:36"/>
        <d v="2025-06-27T10:38:36"/>
        <d v="2025-06-27T12:12:35"/>
        <d v="2025-06-27T13:10:39"/>
        <d v="2025-06-30T04:07:18"/>
        <d v="2025-06-30T14:01:15"/>
        <d v="2025-07-03T11:04:37"/>
        <d v="2025-07-04T11:05:03"/>
        <d v="2025-07-11T04:04:10"/>
        <d v="2025-07-16T11:47:02"/>
        <d v="2025-07-18T10:52:18"/>
        <d v="2025-07-21T12:36:03"/>
        <d v="2025-07-23T11:18:03"/>
        <d v="2025-07-25T10:19:10"/>
        <d v="2025-07-28T04:49:01"/>
        <d v="2025-07-29T04:43:32"/>
        <d v="2025-07-31T13:02:34"/>
        <d v="2025-08-05T06:57:01"/>
        <d v="2025-08-05T11:34:47"/>
        <d v="2025-08-14T11:27:00"/>
        <d v="2025-08-18T12:09:03"/>
        <d v="2025-08-20T09:17:03"/>
        <d v="2025-08-21T07:03:09"/>
        <d v="2025-08-25T10:04:12"/>
        <d v="2025-08-27T04:45:11"/>
        <d v="2025-08-28T13:04:16"/>
        <d v="2025-08-29T11:47:09"/>
        <d v="2025-09-02T04:09:12"/>
        <d v="2025-09-04T05:28:11"/>
        <d v="2025-09-04T10:58:03"/>
        <d v="2025-09-08T10:43:09"/>
        <d v="2025-09-08T11:23:03"/>
        <d v="2025-09-08T12:55:03"/>
        <d v="2025-09-11T10:33:28"/>
        <d v="2025-09-12T06:28:03"/>
        <d v="2025-09-16T11:07:03"/>
        <d v="2025-09-22T12:51:06"/>
        <d v="2025-09-29T10:32:45"/>
        <d v="2025-09-29T10:55:39"/>
        <d v="2025-10-06T11:17:57"/>
        <d v="2025-10-06T11:34:51"/>
        <d v="2025-10-06T12:59:50"/>
        <d v="2025-10-08T12:33:41"/>
        <d v="2025-10-15T13:07:03"/>
        <d v="2025-10-17T11:57:48"/>
        <d v="2025-10-20T11:47:10"/>
        <d v="2025-10-22T06:22:04"/>
        <d v="2025-10-23T06:14:02"/>
        <d v="2025-10-28T03:57:10"/>
        <d v="2025-10-28T03:51:03"/>
        <d v="2025-10-30T10:57:24"/>
        <d v="2025-10-31T07:01:10"/>
        <d v="2025-10-31T11:15:11"/>
        <d v="2025-11-07T04:00:25"/>
        <d v="2025-11-07T12:46:03"/>
        <d v="2025-11-11T03:58:03"/>
        <d v="2025-11-13T04:58:31"/>
        <d v="2025-11-17T12:33:42"/>
        <d v="2025-11-20T12:06:03"/>
        <d v="2025-11-21T04:12:03"/>
        <d v="2025-11-21T10:17:03"/>
        <d v="2025-11-21T10:27:03"/>
        <d v="2025-11-26T12:51:08"/>
        <d v="2025-11-26T12:49:28"/>
        <d v="2025-11-28T04:00:37"/>
        <d v="2025-11-28T04:00:30"/>
        <d v="2025-11-28T04:00:17"/>
        <d v="2025-11-28T11:58:22"/>
        <d v="2025-11-28T11:58:04"/>
        <d v="2025-12-09T11:14:09"/>
        <d v="2025-12-09T11:15:19"/>
        <d v="2025-12-11T12:50:11"/>
        <d v="2025-12-12T11:50:03"/>
        <d v="2025-12-12T11:50:10"/>
        <d v="2025-12-12T12:48:08"/>
        <d v="2025-12-17T12:26:08"/>
        <d v="2025-12-18T03:50:55"/>
        <d v="2025-12-19T07:37:59"/>
        <d v="2025-12-19T10:18:55"/>
        <d v="2025-12-23T03:51:17"/>
        <d v="2025-12-23T03:51:24"/>
        <d v="2025-12-23T11:58:02"/>
        <d v="2025-12-24T04:02:11"/>
        <d v="2025-12-24T12:34:09"/>
        <d v="2025-12-25T03:52:03"/>
        <d v="2025-12-25T09:47:19"/>
        <d v="2025-12-25T07:42:17"/>
        <d v="2025-12-26T07:42:03"/>
        <d v="2025-12-26T11:49:02"/>
        <d v="2025-12-26T10:57:14"/>
        <d v="2025-12-26T12:17:41"/>
        <d v="2025-12-26T11:44:02"/>
        <d v="2025-12-26T12:16:21"/>
        <d v="2025-12-29T06:59:20"/>
        <d v="2025-12-29T12:14:37"/>
        <d v="2025-12-29T13:09:38"/>
        <d v="2025-12-30T05:38:03"/>
        <d v="2025-12-30T07:05:03"/>
        <d v="2025-12-30T10:23:21"/>
        <d v="2025-12-30T12:17:03"/>
        <d v="2025-12-30T12:56:05"/>
        <d v="2025-12-31T07:34:22"/>
        <d v="2025-12-31T07:34:16"/>
        <d v="2025-12-31T11:18:09"/>
        <d v="2025-08-25T13:28:08"/>
        <d v="2025-12-19T03:48:20"/>
        <d v="2025-12-30T12:57:59"/>
        <d v="2025-12-30T12:58:19"/>
        <d v="2025-12-31T08:56:39"/>
        <d v="2025-12-08T11:29:03"/>
        <d v="2026-01-09T03:53:10"/>
        <d v="2026-01-21T10:05:15"/>
        <d v="2026-01-21T10:06:09"/>
        <d v="2026-01-21T09:58:29"/>
        <d v="2026-01-22T04:23:15"/>
        <d v="2026-02-03T09:42:41"/>
        <d v="2026-02-03T12:28:42"/>
        <d v="2026-02-03T12:55:42"/>
        <d v="2026-02-25T05:58:36"/>
        <d v="2026-02-16T11:40:03"/>
        <d v="2026-03-03T04:15:31"/>
        <d v="2026-02-26T04:31:03"/>
        <d v="2026-02-27T10:15:53"/>
        <d v="2026-03-04T12:21:37"/>
        <d v="2026-03-06T12:12:03"/>
        <d v="2026-03-17T03:47:03"/>
        <d v="2026-03-17T09:33:03"/>
        <d v="2026-03-18T11:39:03"/>
        <d v="2026-03-31T11:08:09"/>
        <d v="2026-03-31T12:45:09"/>
        <d v="2026-03-31T12:38:09"/>
        <d v="2026-04-01T12:06:16"/>
        <d v="2026-04-03T07:48:06"/>
        <d v="2026-04-03T12:53:07"/>
        <d v="2026-04-14T12:15:31"/>
        <d v="2026-04-20T03:42:04"/>
        <d v="2026-04-22T12:59:02"/>
        <d v="2026-04-23T10:05:03"/>
        <d v="2026-04-27T12:22:03"/>
        <d v="2026-04-28T10:43:03"/>
        <d v="2026-04-28T12:29:08"/>
        <d v="2026-04-30T13:13:34"/>
        <d v="2026-04-30T13:13:40"/>
        <d v="2026-05-04T10:44:03"/>
        <d v="2026-05-04T14:35:03"/>
        <d v="2026-05-08T11:53:14"/>
        <d v="2026-05-12T03:50:02"/>
        <d v="2026-05-14T13:16:17"/>
        <d v="2026-05-18T11:57:09"/>
        <d v="2026-05-19T07:21:02"/>
        <d v="2026-05-19T09:21:08"/>
        <d v="2026-05-22T11:13:03"/>
        <d v="2026-05-22T11:12:03"/>
        <d v="2026-01-09T10:10:03"/>
        <d v="2026-01-09T11:42:02"/>
        <d v="2026-01-16T06:02:03"/>
        <d v="2026-01-21T10:07:42"/>
        <d v="2026-01-21T10:08:09"/>
        <d v="2026-01-23T04:01:10"/>
        <d v="2026-01-28T13:36:15"/>
        <d v="2026-02-12T11:40:03"/>
        <d v="2026-02-23T07:00:03"/>
        <d v="2026-02-25T09:33:02"/>
        <d v="2026-02-26T12:32:04"/>
        <d v="2026-03-05T05:53:04"/>
        <d v="2026-03-05T05:02:03"/>
        <d v="2026-03-05T07:01:04"/>
        <d v="2026-03-05T10:46:03"/>
        <d v="2026-03-06T12:18:03"/>
        <d v="2026-03-10T10:23:03"/>
        <d v="2026-03-13T05:37:02"/>
        <d v="2026-03-13T12:13:03"/>
        <d v="2026-03-16T10:54:03"/>
        <d v="2026-03-16T12:30:03"/>
        <d v="2026-03-19T10:22:03"/>
        <d v="2026-03-26T06:21:03"/>
        <d v="2026-03-27T04:20:03"/>
        <d v="2026-03-31T06:21:09"/>
        <d v="2026-03-31T06:58:09"/>
        <d v="2026-03-31T11:59:09"/>
        <d v="2026-04-03T07:49:06"/>
        <d v="2026-04-07T06:57:02"/>
        <d v="2026-04-07T12:15:03"/>
        <d v="2026-04-16T09:58:02"/>
        <d v="2026-04-16T12:30:03"/>
        <d v="2026-04-23T05:05:03"/>
        <d v="2026-04-29T09:59:03"/>
        <d v="2026-01-13T03:57:03"/>
        <d v="2026-01-09T03:53:03"/>
        <d v="2026-01-09T12:18:03"/>
        <d v="2026-01-13T11:09:03"/>
        <d v="2026-01-15T12:12:10"/>
        <d v="2026-01-16T07:26:03"/>
        <d v="2026-01-21T10:07:35"/>
        <d v="2026-01-22T04:24:16"/>
        <d v="2026-01-23T04:02:22"/>
        <d v="2026-01-23T12:04:15"/>
        <d v="2026-01-28T13:36:09"/>
        <d v="2026-01-28T04:24:24"/>
        <d v="2026-01-30T13:14:21"/>
        <d v="2026-01-30T13:14:15"/>
        <d v="2026-02-04T07:28:03"/>
        <d v="2026-02-04T09:29:02"/>
        <d v="2026-02-25T09:24:40"/>
        <d v="2026-02-13T11:24:02"/>
        <d v="2026-02-16T11:36:03"/>
        <d v="2026-02-17T12:09:03"/>
        <d v="2026-02-18T06:17:03"/>
        <d v="2026-02-25T10:09:08"/>
        <d v="2026-03-02T12:30:02"/>
        <d v="2026-02-18T10:10:03"/>
        <d v="2026-02-20T06:26:02"/>
        <d v="2026-02-25T05:58:03"/>
        <d v="2026-02-24T04:58:03"/>
        <d v="2026-02-24T12:38:02"/>
        <d v="2026-03-04T11:38:37"/>
        <d v="2026-02-27T05:47:53"/>
        <d v="2026-02-27T09:20:54"/>
        <d v="2026-03-05T12:43:04"/>
        <d v="2026-03-06T10:31:03"/>
        <d v="2026-03-12T12:33:02"/>
        <d v="2026-03-13T08:59:03"/>
        <d v="2026-03-17T06:50:02"/>
        <d v="2026-03-18T10:02:02"/>
        <d v="2026-03-20T07:17:02"/>
        <d v="2026-03-20T07:01:14"/>
        <d v="2026-03-20T10:35:02"/>
        <d v="2026-03-26T09:19:02"/>
        <d v="2026-04-02T11:33:03"/>
        <d v="2026-04-03T11:12:07"/>
        <d v="2026-04-06T11:08:09"/>
        <d v="2026-04-08T11:12:03"/>
        <d v="2026-04-13T05:35:11"/>
        <d v="2026-04-13T09:51:11"/>
        <d v="2026-04-16T10:11:02"/>
        <d v="2026-04-16T11:02:02"/>
        <d v="2026-04-17T09:56:03"/>
        <d v="2026-04-20T11:53:03"/>
        <d v="2026-04-20T11:34:02"/>
        <d v="2026-05-05T12:16:15"/>
        <d v="2026-05-13T04:11:04"/>
        <d v="2026-05-14T12:33:17"/>
        <d v="2026-05-15T12:14:03"/>
        <d v="2026-05-15T12:19:04"/>
        <d v="2026-05-18T11:57:03"/>
        <d v="2026-05-21T03:41:04"/>
        <d v="2026-05-21T12:15:02"/>
        <d v="2026-05-26T12:33:02"/>
        <d v="2026-01-08T04:08:04"/>
        <d v="2026-01-09T12:09:03"/>
        <d v="2026-01-09T12:09:09"/>
        <d v="2026-01-12T09:51:09"/>
        <d v="2026-01-13T12:33:02"/>
        <d v="2026-01-16T07:28:03"/>
        <d v="2026-01-16T11:58:02"/>
        <d v="2026-01-21T09:58:03"/>
        <d v="2026-01-21T10:07:02"/>
        <d v="2026-01-21T10:07:16"/>
        <d v="2026-01-22T04:25:09"/>
        <d v="2026-01-22T04:24:09"/>
        <d v="2026-01-23T12:05:32"/>
        <d v="2026-01-26T03:49:04"/>
        <d v="2026-01-26T13:42:15"/>
        <d v="2026-02-09T15:32:34"/>
        <d v="2026-02-25T10:11:04"/>
        <d v="2026-02-10T13:39:03"/>
        <d v="2026-02-11T11:18:03"/>
        <d v="2026-02-20T11:42:02"/>
        <d v="2026-02-26T09:30:22"/>
        <d v="2026-02-25T10:17:21"/>
        <d v="2026-02-23T07:05:03"/>
        <d v="2026-03-04T04:40:40"/>
        <d v="2026-03-19T04:06:10"/>
        <d v="2026-02-27T09:57:53"/>
        <d v="2026-03-04T05:27:37"/>
        <d v="2026-02-25T09:24:02"/>
        <d v="2026-03-06T04:29:03"/>
        <d v="2026-02-24T11:21:03"/>
        <d v="2026-03-27T11:43:05"/>
        <d v="2026-03-12T06:46:19"/>
        <d v="2026-02-25T09:23:02"/>
        <d v="2026-03-03T10:06:02"/>
        <d v="2026-02-27T09:44:53"/>
        <d v="2026-02-27T11:50:53"/>
        <d v="2026-02-27T13:22:53"/>
        <d v="2026-03-04T12:32:38"/>
        <d v="2026-03-05T07:12:04"/>
        <d v="2026-03-05T11:47:04"/>
        <d v="2026-03-05T13:50:04"/>
        <d v="2026-03-05T13:54:04"/>
        <d v="2026-03-05T13:55:04"/>
        <d v="2026-03-06T10:00:03"/>
        <d v="2026-03-06T11:19:03"/>
        <d v="2026-03-06T11:37:02"/>
        <d v="2026-03-11T05:12:03"/>
        <d v="2026-03-11T12:06:04"/>
        <d v="2026-03-12T10:59:02"/>
        <d v="2026-03-12T10:58:03"/>
        <d v="2026-03-13T08:26:03"/>
        <d v="2026-03-16T04:11:04"/>
        <d v="2026-03-19T09:49:16"/>
        <d v="2026-03-18T12:59:02"/>
        <d v="2026-03-18T14:19:02"/>
        <d v="2026-03-19T05:25:02"/>
        <d v="2026-03-19T08:59:03"/>
        <d v="2026-03-19T09:51:03"/>
        <d v="2026-03-20T11:03:02"/>
        <d v="2026-03-20T11:28:02"/>
        <d v="2026-03-20T11:58:02"/>
        <d v="2026-03-26T04:52:03"/>
        <d v="2026-03-20T12:52:02"/>
        <d v="2026-03-26T13:33:03"/>
        <d v="2026-03-27T11:03:05"/>
        <d v="2026-03-27T11:45:48"/>
        <d v="2026-03-27T12:51:55"/>
        <d v="2026-03-30T13:03:04"/>
        <d v="2026-03-30T11:24:03"/>
        <d v="2026-03-30T13:34:03"/>
        <d v="2026-03-30T13:33:03"/>
        <d v="2026-03-31T12:48:09"/>
        <d v="2026-04-07T12:05:15"/>
        <d v="2026-04-07T09:37:15"/>
        <d v="2026-04-02T07:37:02"/>
        <d v="2026-04-03T07:55:06"/>
        <d v="2026-04-03T06:36:06"/>
        <d v="2026-04-03T10:26:06"/>
        <d v="2026-04-07T09:37:08"/>
        <d v="2026-04-06T06:15:05"/>
        <d v="2026-04-06T10:09:08"/>
        <d v="2026-04-06T11:24:08"/>
        <d v="2026-04-07T12:08:03"/>
        <d v="2026-04-07T12:25:03"/>
        <d v="2026-04-09T04:25:03"/>
        <d v="2026-04-09T04:05:03"/>
        <d v="2026-04-09T10:11:04"/>
        <d v="2026-04-09T12:57:03"/>
        <d v="2026-04-13T12:43:10"/>
        <d v="2026-04-13T12:13:11"/>
        <d v="2026-04-13T12:30:10"/>
        <d v="2026-04-13T12:41:11"/>
        <d v="2026-04-14T12:27:31"/>
        <d v="2026-04-14T12:16:31"/>
        <d v="2026-04-15T09:38:03"/>
        <d v="2026-04-15T10:20:15"/>
        <d v="2026-04-16T09:56:03"/>
        <d v="2026-04-16T09:21:02"/>
        <d v="2026-04-21T10:00:12"/>
        <d v="2026-04-28T06:51:03"/>
        <d v="2026-04-28T08:56:03"/>
        <d v="2026-04-28T09:06:03"/>
        <d v="2026-04-28T11:26:02"/>
        <d v="2026-04-28T14:19:03"/>
        <d v="2026-04-29T10:59:04"/>
        <d v="2026-04-30T06:37:34"/>
        <d v="2026-04-30T11:59:34"/>
        <d v="2026-04-30T13:01:34"/>
        <d v="2026-04-30T14:49:34"/>
        <d v="2026-04-30T14:52:34"/>
        <d v="2026-04-30T15:57:35"/>
        <d v="2026-05-04T13:19:02"/>
        <d v="2026-05-12T11:20:03"/>
        <d v="2026-05-12T13:43:04"/>
        <d v="2026-05-14T12:25:17"/>
        <d v="2026-05-15T12:33:04"/>
        <d v="2026-05-15T12:33:10"/>
        <d v="2026-05-15T13:12:03"/>
        <d v="2026-05-18T12:50:58"/>
        <d v="2026-05-18T13:08:37"/>
        <d v="2026-05-19T06:46:03"/>
        <d v="2026-05-19T14:47:02"/>
        <d v="2026-05-21T13:05:03"/>
        <d v="2026-05-22T07:41:03"/>
        <d v="2026-05-22T07:18:02"/>
        <d v="2026-05-22T07:53:03"/>
        <d v="2026-05-25T03:52:19"/>
        <d v="2026-05-22T11:19:03"/>
        <d v="2026-05-22T12:42:03"/>
        <d v="2026-01-23T04:04:23"/>
        <d v="2026-01-30T10:02:03"/>
        <d v="2026-02-23T04:27:02"/>
        <d v="2026-02-24T05:07:02"/>
        <d v="2026-02-26T11:23:04"/>
        <d v="2026-02-27T12:19:53"/>
        <d v="2026-03-06T11:50:02"/>
        <d v="2026-03-06T11:51:09"/>
        <d v="2026-03-16T04:10:15"/>
        <d v="2026-03-27T12:58:54"/>
        <d v="2026-04-01T12:25:16"/>
        <d v="2026-04-02T04:29:03"/>
        <d v="2026-04-02T12:48:02"/>
        <d v="2026-04-10T04:46:06"/>
        <d v="2026-04-10T04:46:00"/>
        <d v="2026-04-09T13:34:03"/>
        <d v="2026-04-10T07:12:00"/>
        <d v="2026-04-13T11:16:11"/>
        <d v="2026-04-21T11:09:11"/>
        <d v="2026-04-27T12:31:03"/>
        <d v="2026-05-05T11:10:15"/>
        <d v="2026-05-08T11:56:38"/>
        <d v="2026-05-21T09:15:02"/>
        <d v="2026-05-22T09:06:04"/>
        <d v="2026-04-10T10:20:04"/>
        <d v="2026-01-06T07:34:02"/>
        <d v="2026-01-09T10:10:18"/>
        <d v="2026-01-12T05:28:04"/>
        <d v="2026-01-12T09:27:03"/>
        <d v="2026-01-12T05:28:12"/>
        <d v="2026-01-12T05:29:03"/>
        <d v="2026-01-14T06:45:03"/>
        <d v="2026-01-13T07:35:03"/>
        <d v="2026-01-13T12:15:02"/>
        <d v="2026-01-13T12:13:02"/>
        <d v="2026-01-13T12:31:03"/>
        <d v="2026-01-14T07:01:02"/>
        <d v="2026-01-15T06:16:03"/>
        <d v="2026-01-16T09:08:02"/>
        <d v="2026-01-21T09:58:10"/>
        <d v="2026-01-21T09:58:23"/>
        <d v="2026-01-22T07:01:03"/>
        <d v="2026-01-22T04:22:11"/>
        <d v="2026-01-23T04:01:03"/>
        <d v="2026-01-26T03:48:03"/>
        <d v="2026-01-26T13:43:09"/>
        <d v="2026-01-28T04:25:41"/>
        <d v="2026-01-28T13:37:09"/>
        <d v="2026-01-30T10:04:17"/>
        <d v="2026-01-30T13:14:04"/>
        <d v="2026-02-03T13:19:41"/>
        <d v="2026-02-05T05:09:02"/>
        <d v="2026-02-09T12:37:41"/>
        <d v="2026-02-24T09:22:02"/>
        <d v="2026-02-12T12:05:04"/>
        <d v="2026-02-27T04:02:54"/>
        <d v="2026-02-10T07:49:03"/>
        <d v="2026-02-12T06:55:03"/>
        <d v="2026-02-12T06:31:03"/>
        <d v="2026-02-12T06:13:22"/>
        <d v="2026-02-11T13:01:02"/>
        <d v="2026-02-12T07:21:04"/>
        <d v="2026-02-20T06:54:43"/>
        <d v="2026-02-25T10:19:03"/>
        <d v="2026-02-20T06:53:39"/>
        <d v="2026-03-06T09:53:03"/>
        <d v="2026-02-13T10:50:03"/>
        <d v="2026-02-17T12:48:02"/>
        <d v="2026-02-17T03:50:03"/>
        <d v="2026-02-20T06:55:39"/>
        <d v="2026-02-26T10:17:48"/>
        <d v="2026-03-16T04:24:04"/>
        <d v="2026-02-24T04:45:05"/>
        <d v="2026-02-20T11:31:03"/>
        <d v="2026-02-26T10:19:07"/>
        <d v="2026-02-26T11:48:04"/>
        <d v="2026-02-24T05:59:03"/>
        <d v="2026-02-27T05:50:53"/>
        <d v="2026-02-27T09:36:53"/>
        <d v="2026-03-04T09:52:38"/>
        <d v="2026-03-04T09:55:38"/>
        <d v="2026-03-05T06:22:03"/>
        <d v="2026-03-05T11:15:04"/>
        <d v="2026-03-05T12:51:03"/>
        <d v="2026-03-06T10:04:02"/>
        <d v="2026-03-10T10:48:03"/>
        <d v="2026-03-11T07:57:03"/>
        <d v="2026-03-12T04:24:03"/>
        <d v="2026-03-13T09:32:02"/>
        <d v="2026-03-13T12:22:42"/>
        <d v="2026-03-13T11:38:02"/>
        <d v="2026-03-16T11:24:03"/>
        <d v="2026-03-16T11:03:03"/>
        <d v="2026-03-18T09:52:03"/>
        <d v="2026-03-18T10:22:02"/>
        <d v="2026-03-18T11:31:02"/>
        <d v="2026-03-18T12:12:03"/>
        <d v="2026-03-19T06:10:02"/>
        <d v="2026-03-20T04:47:03"/>
        <d v="2026-03-20T06:59:02"/>
        <d v="2026-03-20T07:06:03"/>
        <d v="2026-03-26T06:49:03"/>
        <d v="2026-03-27T09:59:05"/>
        <d v="2026-03-30T11:36:04"/>
        <d v="2026-03-30T11:39:04"/>
        <d v="2026-03-31T07:09:09"/>
        <d v="2026-03-31T14:24:09"/>
        <d v="2026-04-01T05:39:17"/>
        <d v="2026-04-03T11:24:07"/>
        <d v="2026-04-03T12:12:07"/>
        <d v="2026-04-06T05:26:05"/>
        <d v="2026-04-07T09:19:02"/>
        <d v="2026-04-08T07:30:03"/>
        <d v="2026-04-08T11:40:03"/>
        <d v="2026-04-09T05:33:03"/>
        <d v="2026-04-10T05:54:59"/>
        <d v="2026-04-14T06:41:03"/>
        <d v="2026-04-14T11:15:03"/>
        <d v="2026-04-14T12:36:30"/>
        <d v="2026-04-16T14:03:03"/>
        <d v="2026-04-15T07:20:03"/>
        <d v="2026-04-15T09:25:03"/>
        <d v="2026-04-20T10:08:03"/>
        <d v="2026-04-20T12:30:02"/>
        <d v="2026-04-21T09:43:12"/>
        <d v="2026-04-27T09:16:02"/>
        <d v="2026-04-27T10:08:02"/>
        <d v="2026-04-27T09:27:03"/>
        <d v="2026-04-28T11:14:03"/>
        <d v="2026-04-29T07:45:03"/>
        <d v="2026-04-30T12:24:35"/>
        <d v="2026-05-06T05:43:03"/>
        <d v="2026-05-06T10:57:02"/>
        <d v="2026-05-08T05:42:14"/>
        <d v="2026-05-12T12:02:03"/>
        <d v="2026-05-14T09:53:16"/>
        <d v="2026-05-14T11:15:16"/>
        <d v="2026-05-15T12:15:04"/>
        <d v="2026-05-15T12:43:03"/>
        <d v="2026-05-18T12:46:03"/>
        <d v="2026-05-19T12:21:02"/>
        <d v="2026-05-18T12:33:03"/>
        <d v="2026-05-19T12:43:03"/>
        <d v="2026-05-20T11:41:03"/>
        <d v="2026-05-21T09:40:07"/>
        <d v="2026-05-22T07:30:02"/>
        <d v="2026-05-22T11:06:03"/>
        <d v="2026-05-22T12:06:11"/>
        <d v="2026-05-22T12:04:04"/>
        <d v="2026-05-25T09:51:11"/>
        <d v="2026-01-09T11:42:09"/>
        <d v="2026-01-21T10:06:30"/>
        <d v="2026-01-23T04:05:18"/>
        <d v="2026-01-23T04:02:15"/>
        <d v="2026-01-23T12:04:08"/>
        <d v="2026-01-28T04:25:10"/>
        <d v="2026-01-28T04:24:11"/>
        <d v="2026-02-10T09:10:04"/>
        <d v="2026-02-16T10:13:51"/>
        <d v="2026-02-16T11:55:02"/>
        <d v="2026-02-20T12:22:42"/>
        <d v="2026-02-19T11:06:31"/>
        <d v="2026-02-20T10:55:03"/>
        <d v="2026-02-25T09:22:02"/>
        <d v="2026-02-25T10:17:03"/>
        <d v="2026-02-26T11:27:04"/>
        <d v="2026-02-26T11:29:03"/>
        <d v="2026-02-27T05:18:53"/>
        <d v="2026-02-27T06:12:54"/>
        <d v="2026-02-27T07:37:54"/>
        <d v="2026-02-27T10:54:54"/>
        <d v="2026-03-02T06:04:03"/>
        <d v="2026-03-04T12:05:38"/>
        <d v="2026-03-05T10:40:04"/>
        <d v="2026-03-10T07:36:03"/>
        <d v="2026-03-16T09:57:03"/>
        <d v="2026-03-19T09:27:02"/>
        <d v="2026-03-30T07:00:04"/>
        <d v="2026-03-31T05:35:09"/>
        <d v="2026-03-31T05:36:10"/>
        <d v="2026-03-31T07:40:09"/>
        <d v="2026-04-02T10:56:02"/>
        <d v="2026-04-02T10:57:02"/>
        <d v="2026-04-02T13:00:03"/>
        <d v="2026-04-07T04:52:02"/>
        <d v="2026-04-07T11:15:02"/>
        <d v="2026-04-08T12:32:02"/>
        <d v="2026-04-08T12:39:02"/>
        <d v="2026-04-10T12:04:05"/>
        <d v="2026-04-15T11:55:03"/>
        <d v="2026-04-15T12:12:03"/>
        <d v="2026-04-16T11:28:03"/>
        <d v="2026-04-23T11:08:03"/>
        <d v="2026-04-23T11:50:03"/>
        <d v="2026-04-24T07:15:03"/>
        <d v="2026-04-29T05:50:02"/>
        <d v="2026-04-29T07:23:02"/>
        <d v="2026-04-30T07:23:35"/>
        <d v="2026-04-30T07:46:34"/>
        <d v="2026-04-30T09:29:34"/>
        <d v="2026-05-05T11:43:14"/>
        <d v="2026-05-19T10:42:02"/>
        <d v="2026-05-25T09:33:10"/>
        <d v="2026-05-26T11:59:03"/>
        <d v="2026-01-09T10:10:10"/>
        <d v="2026-01-16T11:24:03"/>
        <d v="2026-01-21T10:07:09"/>
        <d v="2026-01-23T04:04:03"/>
        <d v="2026-02-03T12:03:43"/>
        <d v="2026-02-23T11:17:08"/>
        <d v="2026-02-27T05:25:53"/>
        <d v="2026-03-03T06:15:03"/>
        <d v="2026-03-11T03:49:04"/>
        <d v="2026-03-13T10:33:03"/>
        <d v="2026-03-13T10:55:02"/>
        <d v="2026-03-16T04:27:53"/>
        <d v="2026-03-16T06:17:03"/>
        <d v="2026-03-16T06:18:02"/>
        <d v="2026-03-18T09:51:03"/>
        <d v="2026-03-20T09:04:02"/>
        <d v="2026-03-26T07:39:03"/>
        <d v="2026-04-01T07:19:16"/>
        <d v="2026-04-13T11:07:10"/>
        <d v="2026-04-13T10:52:11"/>
        <d v="2026-04-14T10:39:03"/>
        <d v="2026-04-17T10:03:03"/>
        <d v="2026-04-24T12:51:02"/>
        <d v="2026-04-28T12:29:02"/>
        <d v="2026-04-29T11:02:04"/>
        <d v="2026-04-29T12:33:04"/>
        <d v="2026-05-13T06:01:03"/>
        <d v="2026-05-15T10:07:03"/>
        <d v="2026-05-18T05:56:02"/>
        <d v="2026-05-21T11:45:03"/>
        <d v="2026-05-25T10:45:11"/>
        <d v="2026-05-26T11:50:02"/>
        <d v="2026-01-14T11:20:02"/>
        <d v="2026-01-16T12:57:09"/>
        <d v="2026-01-23T12:05:21"/>
        <d v="2026-01-26T13:42:41"/>
        <d v="2026-01-28T13:37:02"/>
        <d v="2026-01-28T13:38:21"/>
        <d v="2026-02-04T13:01:03"/>
        <d v="2026-02-09T11:59:34"/>
        <d v="2026-03-05T11:45:03"/>
        <d v="2026-03-16T04:26:43"/>
        <d v="2026-02-26T09:20:03"/>
        <d v="2026-02-26T09:30:03"/>
        <d v="2026-03-02T12:35:03"/>
        <d v="2026-03-05T09:21:04"/>
        <d v="2026-03-04T05:37:38"/>
        <d v="2026-03-12T12:15:02"/>
        <d v="2026-03-18T12:02:02"/>
        <d v="2026-03-18T12:02:08"/>
        <d v="2026-03-18T12:10:02"/>
        <d v="2026-03-19T06:11:02"/>
        <d v="2026-03-20T07:34:02"/>
        <d v="2026-03-27T07:28:08"/>
        <d v="2026-03-31T05:05:09"/>
        <d v="2026-03-30T12:12:03"/>
        <d v="2026-03-31T05:26:09"/>
        <d v="2026-04-03T10:32:06"/>
        <d v="2026-04-06T07:07:04"/>
        <d v="2026-04-07T09:03:03"/>
        <d v="2026-04-10T09:09:00"/>
        <d v="2026-04-13T12:18:11"/>
        <d v="2026-04-15T11:41:03"/>
        <d v="2026-05-05T07:50:14"/>
        <d v="2026-05-08T11:50:14"/>
        <d v="2026-05-19T16:59:02"/>
        <d v="2026-05-18T12:08:02"/>
        <d v="2026-01-15T09:39:09"/>
        <d v="2026-01-15T06:17:03"/>
        <d v="2026-01-21T10:06:03"/>
        <d v="2026-01-23T12:05:03"/>
        <d v="2026-02-05T11:08:03"/>
        <d v="2026-02-25T10:16:53"/>
        <d v="2026-03-13T06:38:03"/>
        <d v="2026-02-27T06:05:54"/>
        <d v="2026-03-02T03:46:04"/>
        <d v="2026-02-27T06:44:54"/>
        <d v="2026-03-05T12:21:03"/>
        <d v="2026-03-02T06:15:03"/>
        <d v="2026-03-05T04:18:10"/>
        <d v="2026-03-10T11:49:03"/>
        <d v="2026-03-12T12:19:20"/>
        <d v="2026-03-12T10:45:02"/>
        <d v="2026-03-13T09:40:03"/>
        <d v="2026-03-20T10:12:02"/>
        <d v="2026-04-03T07:37:06"/>
        <d v="2026-04-10T12:46:04"/>
        <d v="2026-04-17T10:32:03"/>
        <d v="2026-04-28T10:20:03"/>
        <d v="2026-04-28T11:44:02"/>
        <d v="2026-04-30T09:52:35"/>
        <d v="2026-05-04T09:02:02"/>
        <d v="2026-05-05T04:21:03"/>
        <d v="2026-05-12T03:52:03"/>
        <d v="2026-05-21T11:59:02"/>
        <d v="2026-01-15T09:39:15"/>
        <d v="2026-01-15T09:39:02"/>
        <d v="2026-01-21T10:05:02"/>
        <d v="2026-01-23T04:04:10"/>
        <d v="2026-01-23T12:04:21"/>
        <d v="2026-02-02T05:50:40"/>
        <d v="2026-02-05T12:00:03"/>
        <d v="2026-02-05T12:38:03"/>
        <d v="2026-02-09T05:21:02"/>
        <d v="2026-02-13T11:36:02"/>
        <d v="2026-02-18T11:28:03"/>
        <d v="2026-02-23T06:41:03"/>
        <d v="2026-02-27T09:38:53"/>
        <d v="2026-03-03T06:39:03"/>
        <d v="2026-03-03T11:22:02"/>
        <d v="2026-03-06T10:23:03"/>
        <d v="2026-03-10T11:50:03"/>
        <d v="2026-03-11T10:17:04"/>
        <d v="2026-03-20T09:53:02"/>
        <d v="2026-03-27T11:10:06"/>
        <d v="2026-03-30T10:45:03"/>
        <d v="2026-03-31T11:21:09"/>
        <d v="2026-04-02T11:19:03"/>
        <d v="2026-04-02T11:18:02"/>
        <d v="2026-04-02T11:30:03"/>
        <d v="2026-04-03T12:46:07"/>
        <d v="2026-04-14T11:11:03"/>
        <d v="2026-04-15T09:10:03"/>
        <d v="2026-04-16T07:24:02"/>
        <d v="2026-04-17T03:33:02"/>
        <d v="2026-04-17T07:25:03"/>
        <d v="2026-04-20T10:28:04"/>
        <d v="2026-04-21T11:37:11"/>
        <d v="2026-04-22T12:21:02"/>
        <d v="2026-04-28T12:57:02"/>
        <d v="2026-04-29T11:48:04"/>
        <d v="2026-04-29T11:46:04"/>
        <d v="2026-04-30T10:29:35"/>
        <d v="2026-05-08T12:14:14"/>
        <d v="2026-05-12T12:33:03"/>
        <d v="2026-05-12T12:44:03"/>
        <d v="2026-05-14T04:29:17"/>
        <d v="2026-05-14T10:47:17"/>
        <d v="2026-05-18T10:02:02"/>
        <d v="2026-05-21T12:30:03"/>
        <d v="2026-05-25T03:55:11"/>
        <d v="2026-01-06T04:40:03"/>
        <d v="2026-01-12T10:25:03"/>
        <d v="2026-01-13T10:17:15"/>
        <d v="2026-01-14T11:06:02"/>
        <d v="2026-01-16T12:57:03"/>
        <d v="2026-01-22T04:22:03"/>
        <d v="2026-01-22T04:23:08"/>
        <d v="2026-01-28T04:23:11"/>
        <d v="2026-02-03T06:31:03"/>
        <d v="2026-02-04T11:36:03"/>
        <d v="2026-02-04T11:50:02"/>
        <d v="2026-02-10T09:05:04"/>
        <d v="2026-02-16T11:57:02"/>
        <d v="2026-02-25T10:18:20"/>
        <d v="2026-02-26T11:53:04"/>
        <d v="2026-03-03T12:14:02"/>
        <d v="2026-03-05T11:52:04"/>
        <d v="2026-03-13T11:26:03"/>
        <d v="2026-03-16T04:25:04"/>
        <d v="2026-03-13T12:22:48"/>
        <d v="2026-03-18T11:47:02"/>
        <d v="2026-03-19T07:36:03"/>
        <d v="2026-03-20T10:59:02"/>
        <d v="2026-03-27T13:09:54"/>
        <d v="2026-03-30T11:35:03"/>
        <d v="2026-04-09T05:58:03"/>
        <d v="2026-04-22T12:30:02"/>
        <d v="2026-04-29T10:48:04"/>
        <d v="2026-04-30T15:21:34"/>
        <d v="2026-05-18T13:23:38"/>
        <d v="2026-05-22T10:55:03"/>
        <d v="2026-05-26T10:49:03"/>
        <d v="2026-05-26T06:52:03"/>
        <d v="2026-01-09T12:09:23"/>
        <d v="2026-01-12T09:51:03"/>
        <d v="2026-01-21T10:05:21"/>
        <d v="2026-01-23T04:05:12"/>
        <d v="2026-01-26T13:41:02"/>
        <d v="2026-01-26T13:42:27"/>
        <d v="2026-01-26T13:42:21"/>
        <d v="2026-01-30T10:04:03"/>
        <d v="2026-02-03T12:31:42"/>
        <d v="2026-02-06T11:57:02"/>
        <d v="2026-02-09T12:11:34"/>
        <d v="2026-02-25T10:18:40"/>
        <d v="2026-02-11T10:00:03"/>
        <d v="2026-02-20T06:23:02"/>
        <d v="2026-02-25T10:15:35"/>
        <d v="2026-02-25T10:16:23"/>
        <d v="2026-02-25T12:04:02"/>
        <d v="2026-02-27T05:35:55"/>
        <d v="2026-03-02T12:34:02"/>
        <d v="2026-03-03T09:56:03"/>
        <d v="2026-03-05T09:17:04"/>
        <d v="2026-03-06T12:11:03"/>
        <d v="2026-03-10T12:25:03"/>
        <d v="2026-03-11T05:03:03"/>
        <d v="2026-03-11T07:44:04"/>
        <d v="2026-03-11T07:38:04"/>
        <d v="2026-03-11T12:18:04"/>
        <d v="2026-03-13T10:14:03"/>
        <d v="2026-03-18T10:30:03"/>
        <d v="2026-03-18T10:46:02"/>
        <d v="2026-03-18T10:45:02"/>
        <d v="2026-03-19T07:23:02"/>
        <d v="2026-03-19T09:48:03"/>
        <d v="2026-03-19T11:08:03"/>
        <d v="2026-03-20T07:12:02"/>
        <d v="2026-03-26T12:00:03"/>
        <d v="2026-03-31T08:56:10"/>
        <d v="2026-03-31T11:28:09"/>
        <d v="2026-04-02T12:28:02"/>
        <d v="2026-04-03T07:40:06"/>
        <d v="2026-04-07T05:48:03"/>
        <d v="2026-04-10T09:40:59"/>
        <d v="2026-04-16T09:47:03"/>
        <d v="2026-04-17T05:42:03"/>
        <d v="2026-04-17T11:00:02"/>
        <d v="2026-04-24T11:34:02"/>
        <d v="2026-04-27T12:17:02"/>
        <d v="2026-04-30T07:19:34"/>
        <d v="2026-04-29T09:07:03"/>
        <d v="2026-04-30T09:42:35"/>
        <d v="2026-05-08T03:32:04"/>
        <d v="2026-05-08T12:02:14"/>
        <d v="2026-05-15T07:53:04"/>
        <d v="2026-05-15T10:45:04"/>
        <d v="2026-05-19T09:21:02"/>
        <d v="2026-05-20T04:47:03"/>
        <d v="2026-05-20T11:44:03"/>
        <d v="2026-05-21T10:07:03"/>
        <d v="2026-05-21T12:22:03"/>
        <d v="2026-05-22T11:32:04"/>
        <d v="2026-05-22T12:21:04"/>
        <d v="2026-05-25T12:26:11"/>
        <d v="2026-05-26T06:12:03"/>
        <d v="2026-05-26T11:42:03"/>
        <d v="2026-01-15T10:17:02"/>
        <d v="2026-02-11T10:10:02"/>
        <d v="2026-02-13T06:12:02"/>
        <d v="2026-02-17T06:56:03"/>
        <d v="2026-02-18T09:27:03"/>
        <d v="2026-02-18T12:38:03"/>
        <d v="2026-02-20T05:51:03"/>
        <d v="2026-02-25T04:22:02"/>
        <d v="2026-02-26T12:33:04"/>
        <d v="2026-02-27T07:10:53"/>
        <d v="2026-03-20T09:47:03"/>
        <d v="2026-03-26T12:18:02"/>
        <d v="2026-03-31T12:35:09"/>
        <d v="2026-03-02T11:19:03"/>
        <d v="2026-03-06T11:51:02"/>
        <d v="2026-03-06T12:07:03"/>
        <d v="2026-03-10T08:51:02"/>
        <d v="2026-03-12T12:24:02"/>
        <d v="2026-03-12T12:27:03"/>
        <d v="2026-03-12T12:24:08"/>
        <d v="2026-03-13T07:13:09"/>
        <d v="2026-03-13T07:13:03"/>
        <d v="2026-03-13T14:05:43"/>
        <d v="2026-03-18T12:14:02"/>
        <d v="2026-03-19T11:17:03"/>
        <d v="2026-03-19T05:13:02"/>
        <d v="2026-04-07T11:32:02"/>
        <d v="2026-04-08T11:41:06"/>
        <d v="2026-04-08T12:21:03"/>
        <d v="2026-04-13T10:33:11"/>
        <d v="2026-04-14T06:44:03"/>
        <d v="2026-04-22T09:18:02"/>
        <d v="2026-04-22T09:30:03"/>
        <d v="2026-04-24T10:54:02"/>
        <d v="2026-04-24T13:02:03"/>
        <d v="2026-04-27T09:34:03"/>
        <d v="2026-04-29T12:06:03"/>
        <d v="2026-04-30T10:13:34"/>
        <d v="2026-05-15T09:56:03"/>
        <d v="2026-05-15T11:35:04"/>
        <d v="2026-05-18T12:00:03"/>
        <d v="2026-05-21T10:07:09"/>
        <d v="2026-05-25T10:41:11"/>
        <d v="2026-05-21T10:59:02"/>
        <d v="2026-05-26T09:47:03"/>
        <d v="2026-05-26T09:48:03"/>
        <d v="2026-05-26T13:02:03"/>
        <d v="2026-01-13T10:17:03"/>
        <d v="2026-01-13T10:17:09"/>
        <d v="2026-01-22T04:25:02"/>
        <d v="2026-01-28T04:23:04"/>
        <d v="2026-01-30T13:13:04"/>
        <d v="2026-02-06T10:59:03"/>
        <d v="2026-02-20T03:59:43"/>
        <d v="2026-02-27T10:06:53"/>
        <d v="2026-03-04T10:37:38"/>
        <d v="2026-03-16T04:28:03"/>
        <d v="2026-03-17T07:03:03"/>
        <d v="2026-03-19T04:08:03"/>
        <d v="2026-03-19T12:54:02"/>
        <d v="2026-03-30T12:03:03"/>
        <d v="2026-04-03T06:42:06"/>
        <d v="2026-04-03T12:39:15"/>
        <d v="2026-04-08T06:46:03"/>
        <d v="2026-04-13T13:38:10"/>
        <d v="2026-04-16T13:18:02"/>
        <d v="2026-04-17T11:45:03"/>
        <d v="2026-04-23T12:31:03"/>
        <d v="2026-04-24T12:04:02"/>
        <d v="2026-04-29T13:18:04"/>
        <d v="2026-04-30T06:05:35"/>
        <d v="2026-04-30T11:13:34"/>
        <d v="2026-05-04T09:14:02"/>
        <d v="2026-05-06T12:02:03"/>
        <d v="2026-05-19T12:24:08"/>
        <d v="2026-02-25T10:17:59"/>
        <d v="2026-02-26T04:32:03"/>
        <d v="2026-03-04T10:49:38"/>
        <d v="2026-03-05T09:42:03"/>
        <d v="2026-03-19T05:48:02"/>
        <d v="2026-04-30T12:06:34"/>
        <d v="2026-04-02T05:13:02"/>
        <d v="2026-04-14T12:25:31"/>
        <d v="2026-04-20T13:07:46"/>
        <d v="2026-04-29T09:51:03"/>
        <d v="2026-04-30T07:04:34"/>
        <d v="2026-05-08T11:56:26"/>
        <d v="2026-05-22T10:02:04"/>
        <d v="2026-01-14T10:07:02"/>
        <d v="2026-01-26T13:43:03"/>
        <d v="2026-02-02T11:02:09"/>
        <d v="2026-02-03T07:17:30"/>
        <d v="2026-03-02T11:00:03"/>
        <d v="2026-02-18T12:41:03"/>
        <d v="2026-02-25T10:07:09"/>
        <d v="2026-02-24T13:53:02"/>
        <d v="2026-02-26T05:47:17"/>
        <d v="2026-02-27T07:58:54"/>
        <d v="2026-03-02T06:16:11"/>
        <d v="2026-03-02T03:59:03"/>
        <d v="2026-03-16T12:38:02"/>
        <d v="2026-03-20T10:46:02"/>
        <d v="2026-03-20T12:23:02"/>
        <d v="2026-03-30T10:16:06"/>
        <d v="2026-03-31T14:17:09"/>
        <d v="2026-04-01T16:20:16"/>
        <d v="2026-04-08T11:47:09"/>
        <d v="2026-04-08T11:47:03"/>
        <d v="2026-04-17T07:20:03"/>
        <d v="2026-04-20T12:19:02"/>
        <d v="2026-04-21T10:28:11"/>
        <d v="2026-04-22T12:15:02"/>
        <d v="2026-04-28T12:28:02"/>
        <d v="2026-05-05T05:27:15"/>
        <d v="2026-05-15T09:13:03"/>
        <d v="2026-05-26T11:41:03"/>
        <d v="2026-05-26T09:36:03"/>
        <d v="2026-01-09T12:09:16"/>
        <d v="2026-01-13T06:56:09"/>
        <d v="2026-01-13T06:56:02"/>
        <d v="2026-01-15T12:12:03"/>
        <d v="2026-01-21T10:06:22"/>
        <d v="2026-01-22T04:24:02"/>
        <d v="2026-01-23T04:03:10"/>
        <d v="2026-02-05T07:12:03"/>
        <d v="2026-02-09T04:25:03"/>
        <d v="2026-02-09T12:42:33"/>
        <d v="2026-02-13T04:33:03"/>
        <d v="2026-02-17T10:11:02"/>
        <d v="2026-02-18T04:02:03"/>
        <d v="2026-02-19T07:06:03"/>
        <d v="2026-02-23T03:38:03"/>
        <d v="2026-02-25T09:48:03"/>
        <d v="2026-03-03T10:07:02"/>
        <d v="2026-03-04T03:49:03"/>
        <d v="2026-03-04T12:21:43"/>
        <d v="2026-03-05T09:52:03"/>
        <d v="2026-03-11T06:08:04"/>
        <d v="2026-03-12T07:10:03"/>
        <d v="2026-03-12T10:07:02"/>
        <d v="2026-03-13T11:44:02"/>
        <d v="2026-03-13T12:27:42"/>
        <d v="2026-03-16T12:36:03"/>
        <d v="2026-03-16T12:22:06"/>
        <d v="2026-03-18T12:28:02"/>
        <d v="2026-04-01T07:42:16"/>
        <d v="2026-04-02T09:57:03"/>
        <d v="2026-04-08T04:55:04"/>
        <d v="2026-04-09T10:18:04"/>
        <d v="2026-04-20T12:38:03"/>
        <d v="2026-04-29T04:22:03"/>
        <d v="2026-04-30T05:31:35"/>
        <d v="2026-04-30T11:14:34"/>
        <d v="2026-05-14T10:07:16"/>
        <d v="2026-05-18T11:17:03"/>
        <d v="2026-05-19T04:04:03"/>
        <d v="2026-05-19T10:58:02"/>
        <d v="2026-05-21T12:28:03"/>
        <d v="2026-05-25T04:59:11"/>
        <d v="2026-05-25T12:23:11"/>
        <d v="2026-05-26T11:39:11"/>
        <d v="2026-05-26T12:29:03"/>
        <d v="2026-01-21T10:08:02"/>
        <d v="2026-01-22T04:23:21"/>
        <d v="2026-01-23T12:05:14"/>
        <d v="2026-01-26T12:12:03"/>
        <d v="2026-01-28T04:26:03"/>
        <d v="2026-02-04T07:01:03"/>
        <d v="2026-02-05T12:59:02"/>
        <d v="2026-02-06T12:11:03"/>
        <d v="2026-02-09T12:26:34"/>
        <d v="2026-02-09T12:56:34"/>
        <d v="2026-02-11T05:58:03"/>
        <d v="2026-02-11T09:36:03"/>
        <d v="2026-02-16T11:43:03"/>
        <d v="2026-02-19T12:48:30"/>
        <d v="2026-02-25T10:15:53"/>
        <d v="2026-02-26T09:08:04"/>
        <d v="2026-03-11T05:11:04"/>
        <d v="2026-03-11T12:53:03"/>
        <d v="2026-03-12T11:54:03"/>
        <d v="2026-03-13T06:59:03"/>
        <d v="2026-03-20T04:49:03"/>
        <d v="2026-03-20T04:58:02"/>
        <d v="2026-03-27T12:07:54"/>
        <d v="2026-04-01T10:05:16"/>
        <d v="2026-04-07T11:01:03"/>
        <d v="2026-04-10T13:11:04"/>
        <d v="2026-04-13T11:52:10"/>
        <d v="2026-04-13T07:06:11"/>
        <d v="2026-04-16T07:53:03"/>
        <d v="2026-04-17T07:29:03"/>
        <d v="2026-04-21T12:19:12"/>
        <d v="2026-05-05T09:02:14"/>
        <d v="2026-05-06T11:13:03"/>
        <d v="2026-05-13T04:50:03"/>
        <d v="2026-05-22T10:37:04"/>
        <d v="2026-05-22T10:27:03"/>
        <d v="2026-01-09T11:42:16"/>
        <d v="2026-01-13T11:09:09"/>
        <d v="2026-01-15T04:05:11"/>
        <d v="2026-01-21T09:58:37"/>
        <d v="2026-01-21T10:07:28"/>
        <d v="2026-01-21T10:06:16"/>
        <d v="2026-01-26T03:49:11"/>
        <d v="2026-01-28T04:25:33"/>
        <d v="2026-01-28T04:25:02"/>
        <d v="2026-01-30T05:44:17"/>
        <d v="2026-02-05T12:43:02"/>
        <d v="2026-02-10T12:29:03"/>
        <d v="2026-02-12T09:47:03"/>
        <d v="2026-02-16T04:47:03"/>
        <d v="2026-02-24T12:16:32"/>
        <d v="2026-02-25T10:07:02"/>
        <d v="2026-02-23T12:04:02"/>
        <d v="2026-02-26T04:33:03"/>
        <d v="2026-02-26T12:12:03"/>
        <d v="2026-02-27T12:00:54"/>
        <d v="2026-02-27T11:25:53"/>
        <d v="2026-02-27T13:30:53"/>
        <d v="2026-03-02T11:04:03"/>
        <d v="2026-03-03T11:33:02"/>
        <d v="2026-03-06T09:56:03"/>
        <d v="2026-03-12T11:16:03"/>
        <d v="2026-03-13T11:59:03"/>
        <d v="2026-03-13T12:36:42"/>
        <d v="2026-03-16T10:29:02"/>
        <d v="2026-03-17T05:06:03"/>
        <d v="2026-03-20T06:45:02"/>
        <d v="2026-03-30T12:27:04"/>
        <d v="2026-03-30T12:28:04"/>
        <d v="2026-03-30T12:30:04"/>
        <d v="2026-03-31T12:26:10"/>
        <d v="2026-04-01T12:38:16"/>
        <d v="2026-04-07T07:29:15"/>
        <d v="2026-04-07T13:02:02"/>
        <d v="2026-04-09T11:00:04"/>
        <d v="2026-04-10T07:42:00"/>
        <d v="2026-04-17T06:29:03"/>
        <d v="2026-04-20T10:20:03"/>
        <d v="2026-04-20T12:57:45"/>
        <d v="2026-04-21T09:05:11"/>
        <d v="2026-04-22T06:15:03"/>
        <d v="2026-04-22T12:52:03"/>
        <d v="2026-04-30T12:05:35"/>
        <d v="2026-05-06T12:06:02"/>
        <d v="2026-05-12T03:36:07"/>
        <d v="2026-05-13T12:19:02"/>
        <d v="2026-05-14T09:05:17"/>
        <d v="2026-05-18T09:46:03"/>
        <d v="2026-05-20T09:42:02"/>
        <d v="2026-05-22T06:30:02"/>
        <d v="2026-05-22T12:19:03"/>
        <d v="2026-05-25T12:33:10"/>
        <d v="2026-03-10T04:01:35"/>
        <d v="2026-03-10T04:15:46"/>
        <d v="2026-03-20T07:02:57"/>
        <d v="2026-04-03T11:49:06"/>
        <d v="2026-04-27T04:07:01"/>
        <d v="2026-05-25T04:29:32"/>
      </sharedItems>
      <fieldGroup par="17"/>
    </cacheField>
    <cacheField name="Месяцы (Период)" numFmtId="0" databaseField="0">
      <fieldGroup base="14">
        <rangePr groupBy="months" startDate="2025-04-04T10:51:02" endDate="2026-05-26T13:02:03"/>
        <groupItems count="14">
          <s v="&lt;04.04.2025"/>
          <s v="янв"/>
          <s v="февр"/>
          <s v="март"/>
          <s v="апр"/>
          <s v="май"/>
          <s v="июнь"/>
          <s v="июль"/>
          <s v="авг"/>
          <s v="сент"/>
          <s v="окт"/>
          <s v="нояб"/>
          <s v="дек"/>
          <s v="&gt;26.05.2026"/>
        </groupItems>
      </fieldGroup>
    </cacheField>
    <cacheField name="Кварталы (Период)" numFmtId="0" databaseField="0">
      <fieldGroup base="14">
        <rangePr groupBy="quarters" startDate="2025-04-04T10:51:02" endDate="2026-05-26T13:02:03"/>
        <groupItems count="6">
          <s v="&lt;04.04.2025"/>
          <s v="Кв-л1"/>
          <s v="Кв-л2"/>
          <s v="Кв-л3"/>
          <s v="Кв-л4"/>
          <s v="&gt;26.05.2026"/>
        </groupItems>
      </fieldGroup>
    </cacheField>
    <cacheField name="Годы (Период)" numFmtId="0" databaseField="0">
      <fieldGroup base="14">
        <rangePr groupBy="years" startDate="2025-04-04T10:51:02" endDate="2026-05-26T13:02:03"/>
        <groupItems count="4">
          <s v="&lt;04.04.2025"/>
          <s v="2025"/>
          <s v="2026"/>
          <s v="&gt;26.05.2026"/>
        </groupItems>
      </fieldGroup>
    </cacheField>
  </cacheFields>
  <extLst>
    <ext xmlns:x14="http://schemas.microsoft.com/office/spreadsheetml/2009/9/main" uri="{725AE2AE-9491-48be-B2B4-4EB974FC3084}">
      <x14:pivotCacheDefinition pivotCacheId="144442052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78">
  <r>
    <s v="ИП"/>
    <s v="Фазылов в лице ФАЗЫЛОВА ҚУАНЫША БАУЫРЖАНҰЛЫ"/>
    <x v="0"/>
    <s v="Расширение бизнеса в области технического обслуживания и ремонта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80000000"/>
    <n v="51461700"/>
    <x v="0"/>
    <s v="г.Семей"/>
    <x v="0"/>
    <x v="0"/>
    <x v="0"/>
    <x v="0"/>
  </r>
  <r>
    <s v="ТОО"/>
    <s v="ZHANDENT"/>
    <x v="0"/>
    <s v="Расширение медицинской деятельности"/>
    <x v="1"/>
    <s v="86230-Стоматологическая деятельность"/>
    <x v="1"/>
    <n v="50000000"/>
    <n v="25000000"/>
    <x v="0"/>
    <s v="г.Семей"/>
    <x v="0"/>
    <x v="1"/>
    <x v="0"/>
    <x v="1"/>
  </r>
  <r>
    <s v="ИП"/>
    <s v="Гайнулина Эльмира Самигулловна"/>
    <x v="1"/>
    <s v="Расширение бизнеса в области торговли"/>
    <x v="0"/>
    <s v="46909-Оптовая торговля широким ассортиментом товаров без какой-либо конкретизации"/>
    <x v="2"/>
    <n v="40000000"/>
    <n v="34000000"/>
    <x v="0"/>
    <s v="г.Семей"/>
    <x v="0"/>
    <x v="1"/>
    <x v="0"/>
    <x v="2"/>
  </r>
  <r>
    <s v="ТОО"/>
    <s v="Kazakhstan Buildings-I"/>
    <x v="0"/>
    <s v="Организация деятельности по производству товарного бетона"/>
    <x v="2"/>
    <s v="23630-Производство товарного бетона"/>
    <x v="3"/>
    <n v="580000000"/>
    <n v="449717260"/>
    <x v="0"/>
    <s v="район Жаңасемей"/>
    <x v="0"/>
    <x v="2"/>
    <x v="0"/>
    <x v="3"/>
  </r>
  <r>
    <s v="ТОО"/>
    <s v="Kazakhstan Buildings-I"/>
    <x v="1"/>
    <s v="Расширение текущей деятельности"/>
    <x v="2"/>
    <s v="23630-Производство товарного бетона"/>
    <x v="3"/>
    <n v="60000000"/>
    <n v="46000000"/>
    <x v="0"/>
    <s v="г.Семей"/>
    <x v="0"/>
    <x v="2"/>
    <x v="0"/>
    <x v="4"/>
  </r>
  <r>
    <s v="ИП"/>
    <s v="Заңғар в лице Такишова Сейтжана Бейсеновича"/>
    <x v="0"/>
    <s v="Расширение деятельности в области грузовых перевозок"/>
    <x v="3"/>
    <s v="49410-Деятельность грузового автомобильного транспорта"/>
    <x v="1"/>
    <n v="25000000"/>
    <n v="12461753.33"/>
    <x v="0"/>
    <s v="г.Семей"/>
    <x v="0"/>
    <x v="0"/>
    <x v="0"/>
    <x v="5"/>
  </r>
  <r>
    <s v="ИП"/>
    <s v="Абаев Д.А. в лице Абаева Дастана Абаевича"/>
    <x v="1"/>
    <s v="Расширение деятельности пекарни"/>
    <x v="2"/>
    <s v="10710-Производство хлебобулочных и мучных кондитерских изделий недлительного хранения"/>
    <x v="1"/>
    <n v="30000000"/>
    <n v="25500000"/>
    <x v="0"/>
    <s v="Урджарский район"/>
    <x v="0"/>
    <x v="0"/>
    <x v="0"/>
    <x v="6"/>
  </r>
  <r>
    <s v="ИП"/>
    <s v="Толеуханов в лице Толеуханова Армана Нуриевича"/>
    <x v="0"/>
    <s v="Приобретение недвижимости, проведение ремонта/реконструкции и приобретение ОС для организации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500000000"/>
    <n v="199570500"/>
    <x v="0"/>
    <s v="г.Семей"/>
    <x v="0"/>
    <x v="1"/>
    <x v="0"/>
    <x v="7"/>
  </r>
  <r>
    <s v="ИП"/>
    <s v="ZHAKAN Logistics в лице ЕРЕЖЕББАЕВОЙ САУЛЕ ТУРСЫНХАНКЫЗЫ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120000000"/>
    <n v="40000000"/>
    <x v="0"/>
    <s v="г.Семей"/>
    <x v="0"/>
    <x v="0"/>
    <x v="0"/>
    <x v="8"/>
  </r>
  <r>
    <s v="ИП"/>
    <s v="Injir в лице ЖҰМАБАЕВОЙ АЙГЕРІМ ЕРКІНҚЫЗЫ"/>
    <x v="0"/>
    <s v="Организация деятельности в области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0000000"/>
    <n v="6000000"/>
    <x v="0"/>
    <s v="г.Семей"/>
    <x v="0"/>
    <x v="0"/>
    <x v="0"/>
    <x v="9"/>
  </r>
  <r>
    <s v="ТОО"/>
    <s v="Q4Tulpar_Atyrau"/>
    <x v="0"/>
    <s v="Ремонт и реконструкция коммерческого помещения в банном комплексе"/>
    <x v="0"/>
    <s v="46140-Деятельность агентов по оптовой  торговле машинами, оборудованием, судами и летательными аппаратами"/>
    <x v="1"/>
    <n v="300000000"/>
    <n v="139800000"/>
    <x v="0"/>
    <s v="Урджарский район"/>
    <x v="0"/>
    <x v="0"/>
    <x v="0"/>
    <x v="10"/>
  </r>
  <r>
    <s v="ИП"/>
    <s v="Акылбеков Даулет Усенович"/>
    <x v="1"/>
    <s v="Расширение производства в сфере производства металлических конструкций"/>
    <x v="2"/>
    <s v="25112-Производство легких металлических конструкций"/>
    <x v="1"/>
    <n v="20000000"/>
    <n v="1328000"/>
    <x v="0"/>
    <s v="г.Семей"/>
    <x v="0"/>
    <x v="0"/>
    <x v="0"/>
    <x v="11"/>
  </r>
  <r>
    <s v="ИП"/>
    <s v="Dinat Абдуллина Динара Болатовна в лице Абдуллиной Динары Болатовны"/>
    <x v="0"/>
    <s v="Приобретение жилого дома для организации деятельности по сдаче в аренду собственной недвижимости"/>
    <x v="5"/>
    <s v="68201-Аренда (субаренда) и управление собственной или арендованной жилой недвижимостью"/>
    <x v="1"/>
    <n v="54600000"/>
    <n v="27300000"/>
    <x v="0"/>
    <s v="г.Семей"/>
    <x v="0"/>
    <x v="0"/>
    <x v="0"/>
    <x v="12"/>
  </r>
  <r>
    <s v="ИП"/>
    <s v="Ткачева Айгул Сапаровна"/>
    <x v="1"/>
    <s v="Расширение деятельности в обла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0"/>
    <s v="г.Семей"/>
    <x v="0"/>
    <x v="1"/>
    <x v="0"/>
    <x v="13"/>
  </r>
  <r>
    <s v="ТОО"/>
    <s v="BAI 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28000000"/>
    <n v="58880000"/>
    <x v="0"/>
    <s v="Урджарский район"/>
    <x v="0"/>
    <x v="0"/>
    <x v="0"/>
    <x v="14"/>
  </r>
  <r>
    <s v="ИП"/>
    <s v="Prime Way в лице ЖУНУСОВА ДУМАНА ЕРСИНОВИЧА"/>
    <x v="0"/>
    <s v="Приобретение спецтехники для организации деятельности грузовых перевозок"/>
    <x v="3"/>
    <s v="49410-Деятельность грузового автомобильного транспорта"/>
    <x v="1"/>
    <n v="20900000"/>
    <n v="10190000"/>
    <x v="0"/>
    <s v="г.Семей"/>
    <x v="0"/>
    <x v="0"/>
    <x v="0"/>
    <x v="15"/>
  </r>
  <r>
    <s v="ИП"/>
    <s v="Бейсембекова Э.Р. в лице Бейсембековой Эльмиры Рустамовны"/>
    <x v="0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99991100"/>
    <n v="9643000"/>
    <x v="0"/>
    <s v="г.Семей"/>
    <x v="0"/>
    <x v="0"/>
    <x v="0"/>
    <x v="16"/>
  </r>
  <r>
    <s v="ИП"/>
    <s v="Крыкбаева Гульнара Советказыновна"/>
    <x v="0"/>
    <s v="Расширение деятельности в области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365000000"/>
    <n v="127886650"/>
    <x v="0"/>
    <s v="г.Семей"/>
    <x v="0"/>
    <x v="0"/>
    <x v="0"/>
    <x v="17"/>
  </r>
  <r>
    <s v="ИП"/>
    <s v="НҰРҒАЗЫҚЫЗЫ НАЗЕРКЕ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8000000"/>
    <n v="15300000"/>
    <x v="0"/>
    <s v="г.Семей"/>
    <x v="0"/>
    <x v="0"/>
    <x v="0"/>
    <x v="18"/>
  </r>
  <r>
    <s v="ИП"/>
    <s v="Кусаинова в лице КУСАИНОВОЙ САЛТАНАТ САРМАНОВНЫ"/>
    <x v="0"/>
    <s v="Расширение деятельности в сфере разведения лошадей"/>
    <x v="6"/>
    <s v="01431-Разведение лошадей"/>
    <x v="1"/>
    <n v="45500000"/>
    <n v="22750000"/>
    <x v="0"/>
    <s v="Бескарагайский район"/>
    <x v="0"/>
    <x v="0"/>
    <x v="0"/>
    <x v="19"/>
  </r>
  <r>
    <s v="ИП"/>
    <s v="Бейсембекова Э.Р. в лице Бейсембековой Эльмиры Рустамовны"/>
    <x v="1"/>
    <s v="Расширение бизнеса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100000000"/>
    <n v="85000000"/>
    <x v="0"/>
    <s v="г.Семей"/>
    <x v="0"/>
    <x v="0"/>
    <x v="0"/>
    <x v="20"/>
  </r>
  <r>
    <s v="ТОО"/>
    <s v="BUSINESS MDM"/>
    <x v="0"/>
    <s v="Проведение строительно-монтажных работ для организации деятельности в сфере дошкольного образования"/>
    <x v="7"/>
    <s v="85100-Дошкольное образование"/>
    <x v="1"/>
    <n v="21500000"/>
    <n v="10750000"/>
    <x v="0"/>
    <s v="г.Семей"/>
    <x v="0"/>
    <x v="0"/>
    <x v="0"/>
    <x v="21"/>
  </r>
  <r>
    <s v="ИП"/>
    <s v="МУХАМАДИЕВ ЕРЛАН КАРИМОВИЧ"/>
    <x v="0"/>
    <s v="Расширение деятельности в сфере предоставления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93000000"/>
    <n v="32000000"/>
    <x v="0"/>
    <s v="г.Семей"/>
    <x v="0"/>
    <x v="0"/>
    <x v="0"/>
    <x v="22"/>
  </r>
  <r>
    <s v="ИП"/>
    <s v="Балжан в лице ЖАНЫЛХАН БАЛЖАН ЖАБАЙҚЫЗЫ"/>
    <x v="0"/>
    <s v="Расширение бизнеса по грузовым перевозкам"/>
    <x v="3"/>
    <s v="49410-Деятельность грузового автомобильного транспорта"/>
    <x v="1"/>
    <n v="60000000"/>
    <n v="46600000"/>
    <x v="0"/>
    <s v="Урджарский район"/>
    <x v="0"/>
    <x v="0"/>
    <x v="0"/>
    <x v="23"/>
  </r>
  <r>
    <s v="ИП"/>
    <s v="Бақытбекұлы в лице БАҚЫТБЕКҰЛЫ АРХАТА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30000000"/>
    <n v="13800000"/>
    <x v="0"/>
    <s v="г.Семей"/>
    <x v="0"/>
    <x v="0"/>
    <x v="0"/>
    <x v="24"/>
  </r>
  <r>
    <s v="ТОО"/>
    <s v="Арсемед"/>
    <x v="0"/>
    <s v="Расширение деятельности в сфере разработки программного обеспечения"/>
    <x v="8"/>
    <s v="62011-Разработка программного обеспечения"/>
    <x v="4"/>
    <n v="60000000"/>
    <n v="17200000"/>
    <x v="0"/>
    <s v="г.Астана"/>
    <x v="1"/>
    <x v="0"/>
    <x v="0"/>
    <x v="25"/>
  </r>
  <r>
    <s v="ИП"/>
    <s v="Мусман в лице МУСМАНА АЛЬГИСА ЭЛЬДАРОВИЧА"/>
    <x v="0"/>
    <s v="Расширение деятельности грузовых перевозок"/>
    <x v="3"/>
    <s v="49410-Деятельность грузового автомобильного транспорта"/>
    <x v="4"/>
    <n v="100000000"/>
    <n v="85000000"/>
    <x v="0"/>
    <s v="г.Семей"/>
    <x v="0"/>
    <x v="0"/>
    <x v="0"/>
    <x v="26"/>
  </r>
  <r>
    <s v="ТОО"/>
    <s v="KREPTO&amp;MONOLIT"/>
    <x v="0"/>
    <s v="Расширение деятельности в сфере производства товарного бетона"/>
    <x v="2"/>
    <s v="23630-Производство товарного бетона"/>
    <x v="1"/>
    <n v="119551900"/>
    <n v="68000000"/>
    <x v="0"/>
    <s v="г.Семей"/>
    <x v="0"/>
    <x v="1"/>
    <x v="0"/>
    <x v="27"/>
  </r>
  <r>
    <s v="ИП"/>
    <s v="Сәрсенбай Гүлмира Сырлыбекқызы"/>
    <x v="0"/>
    <s v="Расширение деятельности в области отделки тканей и текстильных изделий"/>
    <x v="2"/>
    <s v="13300-Отделка тканей и текстильных изделий"/>
    <x v="1"/>
    <n v="91000000"/>
    <n v="45500000"/>
    <x v="0"/>
    <s v="г.Семей"/>
    <x v="0"/>
    <x v="1"/>
    <x v="0"/>
    <x v="28"/>
  </r>
  <r>
    <s v="ТОО"/>
    <s v="СЕМЕЙ-ОРДА"/>
    <x v="1"/>
    <s v="Расширение деятельности в сфере производства известняковой и доломитовой муки"/>
    <x v="2"/>
    <s v="23522-Производство известняковой и доломитовой муки"/>
    <x v="1"/>
    <n v="90000000"/>
    <n v="45000000"/>
    <x v="0"/>
    <s v="г.Семей"/>
    <x v="0"/>
    <x v="1"/>
    <x v="0"/>
    <x v="29"/>
  </r>
  <r>
    <s v="ИП"/>
    <s v="МАХАМБЕТОВА БОТАКОЗ СЕРИКОВНА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120000000"/>
    <n v="102000000"/>
    <x v="0"/>
    <s v="район Мақаншы"/>
    <x v="0"/>
    <x v="0"/>
    <x v="0"/>
    <x v="30"/>
  </r>
  <r>
    <s v="ИП"/>
    <s v="Абдрахманов в лице АБДРАХМАНОВА АСХАДА САБИХАНОВИЧА"/>
    <x v="0"/>
    <s v="Расширение деятельности в области по обеспечению физического комфорта"/>
    <x v="9"/>
    <s v="96040-Деятельность по обеспечению физического комфорта"/>
    <x v="1"/>
    <n v="50000000"/>
    <n v="42500000"/>
    <x v="0"/>
    <s v="Аягозский район"/>
    <x v="0"/>
    <x v="0"/>
    <x v="0"/>
    <x v="31"/>
  </r>
  <r>
    <s v="ИП"/>
    <s v="ZHAKAN Logistics в лице ЕРЕЖЕББАЕВОЙ САУЛЕ ТУРСЫНХАНКЫЗЫ"/>
    <x v="0"/>
    <s v="Расширение бизнеса в области грузовых перевозок"/>
    <x v="3"/>
    <s v="49410-Деятельность грузового автомобильного транспорта"/>
    <x v="1"/>
    <n v="100000000"/>
    <n v="85000000"/>
    <x v="0"/>
    <s v="г.Семей"/>
    <x v="0"/>
    <x v="0"/>
    <x v="0"/>
    <x v="32"/>
  </r>
  <r>
    <s v="ИП"/>
    <s v="Токтагалиев А.К. в лице Токтагалиева Айдына Калиоллаевича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50000000"/>
    <n v="42000000"/>
    <x v="0"/>
    <s v="г.Семей"/>
    <x v="0"/>
    <x v="0"/>
    <x v="0"/>
    <x v="33"/>
  </r>
  <r>
    <s v="ИП"/>
    <s v="Толеуханов в лице Толеуханова Армана Нуриевича"/>
    <x v="0"/>
    <s v="Расширен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0000000"/>
    <n v="40000000"/>
    <x v="0"/>
    <s v="г.Семей"/>
    <x v="0"/>
    <x v="1"/>
    <x v="0"/>
    <x v="34"/>
  </r>
  <r>
    <s v="ТОО"/>
    <s v="Liber-Semey"/>
    <x v="2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100000000"/>
    <n v="73493000"/>
    <x v="0"/>
    <s v="г.Семей"/>
    <x v="0"/>
    <x v="1"/>
    <x v="0"/>
    <x v="35"/>
  </r>
  <r>
    <s v="ТОО"/>
    <s v="ДиДи2122"/>
    <x v="0"/>
    <s v="Организация деятельности в области образования"/>
    <x v="7"/>
    <s v="85609-Прочая вспомогательная деятельность в области образования"/>
    <x v="1"/>
    <n v="50000000"/>
    <n v="4000000"/>
    <x v="0"/>
    <s v="г.Семей"/>
    <x v="0"/>
    <x v="0"/>
    <x v="0"/>
    <x v="36"/>
  </r>
  <r>
    <s v="ИП"/>
    <s v="DaMiRenta в лице Карпич Евгении Викторовны"/>
    <x v="0"/>
    <s v="Расширение деятельности в области грузовых перевозок"/>
    <x v="3"/>
    <s v="49410-Деятельность грузового автомобильного транспорта"/>
    <x v="4"/>
    <n v="30000000"/>
    <n v="25000000"/>
    <x v="0"/>
    <s v="г.Семей"/>
    <x v="0"/>
    <x v="0"/>
    <x v="0"/>
    <x v="37"/>
  </r>
  <r>
    <s v="ТОО"/>
    <s v="SSH Group"/>
    <x v="1"/>
    <s v="Расширение бизнеса по производству шпал"/>
    <x v="2"/>
    <s v="16101-Распиловка и строгание древесины"/>
    <x v="4"/>
    <n v="890000000"/>
    <n v="756500000"/>
    <x v="0"/>
    <s v="г.Семей"/>
    <x v="0"/>
    <x v="2"/>
    <x v="0"/>
    <x v="38"/>
  </r>
  <r>
    <s v="ТОО"/>
    <s v="Шығыс ШПЗ"/>
    <x v="1"/>
    <s v="Расширение бизнеса в области производства деревянных изделий"/>
    <x v="2"/>
    <s v="16101-Распиловка и строгание древесины"/>
    <x v="4"/>
    <n v="265177500"/>
    <n v="225400875"/>
    <x v="0"/>
    <s v="г.Семей"/>
    <x v="0"/>
    <x v="2"/>
    <x v="0"/>
    <x v="39"/>
  </r>
  <r>
    <s v="ТОО"/>
    <s v="ТОРГОВАЯ ФИРМА АГАТ"/>
    <x v="3"/>
    <s v="Расширение деятельное по сдачи в аренду коммерческого помещения"/>
    <x v="5"/>
    <s v="68201-Аренда (субаренда) и управление собственной или арендованной жилой недвижимостью"/>
    <x v="5"/>
    <n v="51432009"/>
    <n v="23144404"/>
    <x v="0"/>
    <s v="г.Семей"/>
    <x v="0"/>
    <x v="0"/>
    <x v="0"/>
    <x v="40"/>
  </r>
  <r>
    <s v="ИП"/>
    <s v="Гефест Компани в лице Лаук Ольги Анатольевны"/>
    <x v="1"/>
    <s v="Расширение деятельности в прочей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9700000"/>
    <n v="9850000"/>
    <x v="0"/>
    <s v="г.Семей"/>
    <x v="0"/>
    <x v="0"/>
    <x v="0"/>
    <x v="41"/>
  </r>
  <r>
    <s v="ТОО"/>
    <s v="ArInvest energy"/>
    <x v="1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4"/>
    <n v="300000000"/>
    <n v="255000000"/>
    <x v="0"/>
    <s v="г.Павлодар"/>
    <x v="2"/>
    <x v="2"/>
    <x v="0"/>
    <x v="42"/>
  </r>
  <r>
    <s v="ТОО"/>
    <s v="Даму Строй LTD"/>
    <x v="1"/>
    <s v="Расширение деятельности в сфере строительства жилых зданий"/>
    <x v="10"/>
    <s v="41201-Строительство жилых зданий"/>
    <x v="5"/>
    <n v="200000000"/>
    <n v="74500000"/>
    <x v="0"/>
    <s v="г.Семей"/>
    <x v="0"/>
    <x v="1"/>
    <x v="0"/>
    <x v="43"/>
  </r>
  <r>
    <s v="ИП"/>
    <s v="ЗЕЙНЕГАБИДЕНОВА КЫМБАТ УАГЫЗХАНОВНА"/>
    <x v="0"/>
    <s v="Организация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9530000"/>
    <x v="0"/>
    <s v="г.Семей"/>
    <x v="0"/>
    <x v="0"/>
    <x v="0"/>
    <x v="44"/>
  </r>
  <r>
    <s v="ТОО"/>
    <s v="ONE PIECE-1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5"/>
    <n v="120000000"/>
    <n v="102000000"/>
    <x v="0"/>
    <s v="г.Аксу"/>
    <x v="2"/>
    <x v="0"/>
    <x v="0"/>
    <x v="45"/>
  </r>
  <r>
    <s v="ИП"/>
    <s v="Гайнулина Эльмира Самигулловна"/>
    <x v="1"/>
    <s v="Расширение деятельности в области оптовой торговли"/>
    <x v="0"/>
    <s v="46909-Оптовая торговля широким ассортиментом товаров без какой-либо конкретизации"/>
    <x v="2"/>
    <n v="25000000"/>
    <n v="8645650"/>
    <x v="0"/>
    <s v="г.Семей"/>
    <x v="0"/>
    <x v="1"/>
    <x v="0"/>
    <x v="46"/>
  </r>
  <r>
    <s v="ИП"/>
    <s v="ГАЗИЗБЕКОВ ЕРНАР РУСЛАНОВИЧ"/>
    <x v="0"/>
    <s v="Расширение деятельности по показу кинофильмов"/>
    <x v="8"/>
    <s v="59140-Деятельность по показу кинофильмов"/>
    <x v="0"/>
    <n v="30000000"/>
    <n v="25500000"/>
    <x v="0"/>
    <s v="г.Семей"/>
    <x v="0"/>
    <x v="1"/>
    <x v="0"/>
    <x v="47"/>
  </r>
  <r>
    <s v="ИП"/>
    <s v="AzaLiya в лице ЕНСЕБАЕВОЙ ЗУЛЬФИИ МУНИРОВНЫ"/>
    <x v="0"/>
    <s v="Расширение деятельности в области производства спецодежды"/>
    <x v="2"/>
    <s v="14120-Производство спецодежды"/>
    <x v="0"/>
    <n v="120000000"/>
    <n v="40567800"/>
    <x v="0"/>
    <s v="г.Семей"/>
    <x v="0"/>
    <x v="1"/>
    <x v="0"/>
    <x v="48"/>
  </r>
  <r>
    <s v="ИП"/>
    <s v="Кудагелдинов в лице Кудагелдинова Амангазы Нургалыевича"/>
    <x v="0"/>
    <s v="Организация деятельности производства прочей мебели"/>
    <x v="2"/>
    <s v="31090-Производство прочей мебели"/>
    <x v="0"/>
    <n v="20000000"/>
    <n v="17000000"/>
    <x v="0"/>
    <s v="г.Семей"/>
    <x v="0"/>
    <x v="0"/>
    <x v="0"/>
    <x v="49"/>
  </r>
  <r>
    <s v="ТОО"/>
    <s v="StudDom"/>
    <x v="3"/>
    <s v="Организация деятельности по грузоперевозкам"/>
    <x v="3"/>
    <s v="49410-Деятельность грузового автомобильного транспорта"/>
    <x v="1"/>
    <n v="126558694"/>
    <n v="103000000"/>
    <x v="0"/>
    <s v="г.Семей"/>
    <x v="0"/>
    <x v="1"/>
    <x v="0"/>
    <x v="50"/>
  </r>
  <r>
    <s v="ИП"/>
    <s v="Нур Жол в лице Данабаева Аслана Аскаровича"/>
    <x v="0"/>
    <s v="Расширение деятельности предоставления услуг гостиницы "/>
    <x v="4"/>
    <s v="55102-Предоставление услуг гостиницами без ресторанов, за исключением гостиниц, находящихся на придорожной полосе"/>
    <x v="4"/>
    <n v="35500000"/>
    <n v="23600000"/>
    <x v="0"/>
    <s v="г.Семей"/>
    <x v="0"/>
    <x v="0"/>
    <x v="0"/>
    <x v="51"/>
  </r>
  <r>
    <s v="ТОО"/>
    <s v="РСУ-4"/>
    <x v="1"/>
    <s v="Расширение деятельности по производству промышленных газов"/>
    <x v="2"/>
    <s v="20110-Производство промышленных газов"/>
    <x v="4"/>
    <n v="150000000"/>
    <n v="127500000"/>
    <x v="0"/>
    <s v="г.Алматы"/>
    <x v="3"/>
    <x v="0"/>
    <x v="0"/>
    <x v="52"/>
  </r>
  <r>
    <s v="ИП"/>
    <s v="АХМЕТҚАЛИ АСЫЛАН ЕРЛАНҰЛЫ"/>
    <x v="0"/>
    <s v="Расширение бизнеса по грузовым перевозкам"/>
    <x v="3"/>
    <s v="49410-Деятельность грузового автомобильного транспорта"/>
    <x v="4"/>
    <n v="44000000"/>
    <n v="37400000"/>
    <x v="0"/>
    <s v="г.Семей"/>
    <x v="0"/>
    <x v="0"/>
    <x v="0"/>
    <x v="53"/>
  </r>
  <r>
    <s v="ТОО"/>
    <s v="PANDA CHILD"/>
    <x v="0"/>
    <s v="Расширение деятельности в сфере дошкольного образования"/>
    <x v="7"/>
    <s v="85100-Дошкольное образование"/>
    <x v="0"/>
    <n v="20000000"/>
    <n v="17000000"/>
    <x v="0"/>
    <s v="г.Семей"/>
    <x v="0"/>
    <x v="0"/>
    <x v="0"/>
    <x v="54"/>
  </r>
  <r>
    <s v="ТОО"/>
    <s v="Макай"/>
    <x v="1"/>
    <s v="Расширение бизнеса по производству масло-жировой продукции"/>
    <x v="2"/>
    <s v="10411-Производство неочищенных масел и жиров"/>
    <x v="1"/>
    <n v="1000000000"/>
    <n v="449007184"/>
    <x v="0"/>
    <s v="г.Семей"/>
    <x v="0"/>
    <x v="2"/>
    <x v="0"/>
    <x v="55"/>
  </r>
  <r>
    <s v="ТОО"/>
    <s v="Parasat Consulting"/>
    <x v="0"/>
    <s v="Организация деятельности производства легких металлических конструкций"/>
    <x v="2"/>
    <s v="25112-Производство легких металлических конструкций"/>
    <x v="1"/>
    <n v="240000000"/>
    <n v="120000000"/>
    <x v="0"/>
    <s v="г.Семей"/>
    <x v="0"/>
    <x v="0"/>
    <x v="0"/>
    <x v="56"/>
  </r>
  <r>
    <s v="ИП"/>
    <s v="Сарсекин Айдар Кайратович"/>
    <x v="0"/>
    <s v="Расширение деятельности по грузоперевозкам"/>
    <x v="3"/>
    <s v="49410-Деятельность грузового автомобильного транспорта"/>
    <x v="0"/>
    <n v="15000000"/>
    <n v="12750000"/>
    <x v="0"/>
    <s v="г.Семей"/>
    <x v="0"/>
    <x v="0"/>
    <x v="0"/>
    <x v="57"/>
  </r>
  <r>
    <s v="ИП"/>
    <s v="ОКУБАЕВ НУРЖАН МАРАТОВИЧ"/>
    <x v="0"/>
    <s v="Расширение деятельности в сфере общественного питания"/>
    <x v="4"/>
    <s v="56299-Прочая деятельность по обеспечению питанием, не включенная в другие группировки"/>
    <x v="0"/>
    <n v="80000000"/>
    <n v="68000000"/>
    <x v="0"/>
    <s v="г.Аксу"/>
    <x v="2"/>
    <x v="1"/>
    <x v="0"/>
    <x v="58"/>
  </r>
  <r>
    <s v="ИП"/>
    <s v="Козыгулов Расул Маратбекович"/>
    <x v="0"/>
    <s v="Расширение бизнеса по грузовым перевозкам"/>
    <x v="3"/>
    <s v="49410-Деятельность грузового автомобильного транспорта"/>
    <x v="0"/>
    <n v="40500000"/>
    <n v="24995700"/>
    <x v="0"/>
    <s v="г.Усть-Каменогорск"/>
    <x v="4"/>
    <x v="0"/>
    <x v="0"/>
    <x v="59"/>
  </r>
  <r>
    <s v="ИП"/>
    <s v="КАРЛЫБАЕВ АЛМАС ЖУМАГАЗЫЕ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35000000"/>
    <n v="12444000"/>
    <x v="0"/>
    <s v="г.Семей"/>
    <x v="0"/>
    <x v="0"/>
    <x v="0"/>
    <x v="60"/>
  </r>
  <r>
    <s v="ИП"/>
    <s v="Мусабекова А.С. в лице МУСАБЕКОВОЙ АКМАРАЛ СЕМБАЕВНЫ"/>
    <x v="3"/>
    <s v="Расширение деятельности в сфере сдачи в аренду собственной недвижимости"/>
    <x v="5"/>
    <s v="68201-Аренда (субаренда) и управление собственной или арендованной жилой недвижимостью"/>
    <x v="5"/>
    <n v="181984381"/>
    <n v="32400000"/>
    <x v="0"/>
    <s v="г.Семей"/>
    <x v="0"/>
    <x v="0"/>
    <x v="0"/>
    <x v="61"/>
  </r>
  <r>
    <s v="ИП"/>
    <s v="НУРОВ БЕРИК КУАНЫШЕВИЧ"/>
    <x v="0"/>
    <s v="Расширение прочих видов деятельности по организации отдыха и развлечений"/>
    <x v="11"/>
    <s v="93299-Прочие виды деятельности по организации отдыха и развлечений"/>
    <x v="6"/>
    <n v="68849974"/>
    <n v="36167966"/>
    <x v="0"/>
    <s v="г.Семей"/>
    <x v="0"/>
    <x v="0"/>
    <x v="0"/>
    <x v="62"/>
  </r>
  <r>
    <s v="ИП"/>
    <s v="ГАРБУЗЕНКО АЛЕКСАНДР ПЕТРОВИЧ"/>
    <x v="0"/>
    <s v="Расширение деятельности прочей розничной торговля в специализированных магазинах"/>
    <x v="0"/>
    <s v="47785-Прочая розничная торговля в специализированных магазинах, являющихся торговыми объектами, с торговой площадью более 2000 кв.м (2000 кв.м и выше)"/>
    <x v="6"/>
    <n v="19618086"/>
    <n v="16675373"/>
    <x v="0"/>
    <s v="г.Семей"/>
    <x v="0"/>
    <x v="0"/>
    <x v="0"/>
    <x v="63"/>
  </r>
  <r>
    <s v="ИП"/>
    <s v="Абдыров М в лице АБДЫРОВА МАРАТА ЕСЕНБАЕВИЧА"/>
    <x v="0"/>
    <s v="Расширение деятельности в сфере грузовых перевозок"/>
    <x v="3"/>
    <s v="49410-Деятельность грузового автомобильного транспорта"/>
    <x v="4"/>
    <n v="50000000"/>
    <n v="42500000"/>
    <x v="0"/>
    <s v="Урджарский район"/>
    <x v="0"/>
    <x v="0"/>
    <x v="0"/>
    <x v="64"/>
  </r>
  <r>
    <s v="ТОО"/>
    <s v="Кастос"/>
    <x v="0"/>
    <s v="Расширение стоматологической деятельности"/>
    <x v="1"/>
    <s v="86230-Стоматологическая деятельность"/>
    <x v="5"/>
    <n v="39206500"/>
    <n v="5000000"/>
    <x v="0"/>
    <s v="г.Павлодар"/>
    <x v="2"/>
    <x v="0"/>
    <x v="0"/>
    <x v="65"/>
  </r>
  <r>
    <s v="ИП"/>
    <s v="Гимжевский Олег Валерьевич"/>
    <x v="0"/>
    <s v="Организация деятельности грузовых перевозок"/>
    <x v="3"/>
    <s v="49410-Деятельность грузового автомобильного транспорта"/>
    <x v="1"/>
    <n v="17000000"/>
    <n v="8500000"/>
    <x v="0"/>
    <s v="г.Семей"/>
    <x v="0"/>
    <x v="0"/>
    <x v="0"/>
    <x v="66"/>
  </r>
  <r>
    <s v="ИП"/>
    <s v="B-Diligent в лице БЕРИКБОСЫНОВА БАУЫРЖАНА ТУРСЫНГАЛИЕВИЧА"/>
    <x v="0"/>
    <s v="Организация деятельности обработки и удаления неопасных отходов"/>
    <x v="12"/>
    <s v="38210-Обработка и удаление неопасных отходов"/>
    <x v="1"/>
    <n v="69000000"/>
    <n v="34500000"/>
    <x v="0"/>
    <s v="г.Алматы"/>
    <x v="3"/>
    <x v="0"/>
    <x v="0"/>
    <x v="67"/>
  </r>
  <r>
    <s v="ИП"/>
    <s v="МҰҚАНОВА БАҒЫМ СОВЕТҚЫЗЫ"/>
    <x v="0"/>
    <s v="Расширение деятельности в сфере грузовых перевозок"/>
    <x v="3"/>
    <s v="49410-Деятельность грузового автомобильного транспорта"/>
    <x v="1"/>
    <n v="22500000"/>
    <n v="11250000"/>
    <x v="0"/>
    <s v="г.Семей"/>
    <x v="0"/>
    <x v="0"/>
    <x v="0"/>
    <x v="68"/>
  </r>
  <r>
    <s v="ИП"/>
    <s v="МУХАНОВА в лице МУХАНОВОЙ ДИНАРЫ ЖАНЫБЕКОВНЫ"/>
    <x v="0"/>
    <s v="Организация деятельности в сфере грузовых перевозок"/>
    <x v="3"/>
    <s v="49410-Деятельность грузового автомобильного транспорта"/>
    <x v="1"/>
    <n v="28500000"/>
    <n v="14250000"/>
    <x v="0"/>
    <s v="г.Семей"/>
    <x v="0"/>
    <x v="0"/>
    <x v="0"/>
    <x v="69"/>
  </r>
  <r>
    <s v="ИП"/>
    <s v="АЯГАНОВА в лице САҒЫНТАЙҚЫЗЫ ЗАУРЕ"/>
    <x v="0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8000000"/>
    <n v="49000000"/>
    <x v="0"/>
    <s v="г.Семей"/>
    <x v="0"/>
    <x v="0"/>
    <x v="0"/>
    <x v="70"/>
  </r>
  <r>
    <s v="ИП"/>
    <s v="Камал в лице КАМАЛОВА АЙДЫНА АМАНГЕЛЬДЫЕВИЧА"/>
    <x v="0"/>
    <s v="Организация деятельности производства металлических дверей и окон"/>
    <x v="2"/>
    <s v="25120-Производство металлических дверей и окон"/>
    <x v="4"/>
    <n v="9000000"/>
    <n v="7650000"/>
    <x v="0"/>
    <s v="г.Семей"/>
    <x v="0"/>
    <x v="0"/>
    <x v="0"/>
    <x v="71"/>
  </r>
  <r>
    <s v="ИП"/>
    <s v="Камал в лице КАМАЛОВА АЙДЫНА АМАНГЕЛЬДЫЕВИЧА"/>
    <x v="1"/>
    <s v="Расширение деятельности по производству металлических дверей и окон"/>
    <x v="2"/>
    <s v="25120-Производство металлических дверей и окон"/>
    <x v="4"/>
    <n v="5500000"/>
    <n v="4675000"/>
    <x v="0"/>
    <s v="г.Семей"/>
    <x v="0"/>
    <x v="0"/>
    <x v="0"/>
    <x v="72"/>
  </r>
  <r>
    <s v="ИП"/>
    <s v="КУСАИНОВ БОЛАТ ЖУМАТАЕВИЧ"/>
    <x v="0"/>
    <s v="Расширение деятельности по сдаче в аренду собственной жилой недвижимости"/>
    <x v="5"/>
    <s v="68201-Аренда (субаренда) и управление собственной или арендованной жилой недвижимостью"/>
    <x v="0"/>
    <n v="20000000"/>
    <n v="17000000"/>
    <x v="0"/>
    <s v="г.Семей"/>
    <x v="0"/>
    <x v="0"/>
    <x v="0"/>
    <x v="73"/>
  </r>
  <r>
    <s v="ИП"/>
    <s v="Мухамеджанова Ая Кадековна"/>
    <x v="0"/>
    <s v="Расширение деятельности прочей розничной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74"/>
  </r>
  <r>
    <s v="ТОО"/>
    <s v="Grant Stroy Group"/>
    <x v="1"/>
    <s v="Расширение деятельности в сфере оптовой торговли"/>
    <x v="0"/>
    <s v="46909-Оптовая торговля широким ассортиментом товаров без какой-либо конкретизации"/>
    <x v="0"/>
    <n v="77500000"/>
    <n v="30800000"/>
    <x v="0"/>
    <s v="Бескарагайский район"/>
    <x v="0"/>
    <x v="0"/>
    <x v="0"/>
    <x v="75"/>
  </r>
  <r>
    <s v="ТОО"/>
    <s v="Intellect Electronics"/>
    <x v="1"/>
    <s v="Расширение деятельности по ремонту компьютеров и периферийного оборудования"/>
    <x v="9"/>
    <s v="95110-Ремонт компьютеров и периферийного оборудования"/>
    <x v="0"/>
    <n v="20000000"/>
    <n v="17000000"/>
    <x v="0"/>
    <s v="г.Семей"/>
    <x v="0"/>
    <x v="0"/>
    <x v="0"/>
    <x v="76"/>
  </r>
  <r>
    <s v="ТОО"/>
    <s v="Семей Құрылыс Материалдары"/>
    <x v="0"/>
    <s v="Расширение бизнеса в области производства строительных материалов"/>
    <x v="2"/>
    <s v="23650-Производство изделий из асбестоцемента и волокнистого цемента"/>
    <x v="3"/>
    <n v="500000000"/>
    <n v="142000000"/>
    <x v="0"/>
    <s v="г.Семей"/>
    <x v="0"/>
    <x v="3"/>
    <x v="0"/>
    <x v="77"/>
  </r>
  <r>
    <s v="ИП"/>
    <s v="СКОКОВ ДМИТРИЙ АЛЕКСАНДРОВИЧ"/>
    <x v="0"/>
    <s v="Расширение деятельности в области торговли"/>
    <x v="0"/>
    <s v="47599-Розничная торговля осветительными приборами и бытовыми товарами, не включенными в другие группировки,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78"/>
  </r>
  <r>
    <s v="ТОО"/>
    <s v="Q4Tulpar_Oral"/>
    <x v="0"/>
    <s v="Расширение деятельности предоставления услуг гостиницами с ресторанами, за исключением гостиниц, находящихся на придорожной полосе"/>
    <x v="4"/>
    <s v="55101-Предоставление услуг гостиницами с ресторанами, за исключением гостиниц, находящихся на придорожной полосе"/>
    <x v="1"/>
    <n v="1459000000"/>
    <n v="1240150000"/>
    <x v="0"/>
    <s v="г.Семей"/>
    <x v="0"/>
    <x v="0"/>
    <x v="0"/>
    <x v="79"/>
  </r>
  <r>
    <s v="ИП"/>
    <s v="Амренова Айтолкын Тастымбековна"/>
    <x v="0"/>
    <s v="Расширение деятельности в области производства"/>
    <x v="2"/>
    <s v="24200-Производство труб, трубок, полых профилей, фитингов из стали"/>
    <x v="1"/>
    <n v="55000000"/>
    <n v="24930349"/>
    <x v="0"/>
    <s v="г.Астана"/>
    <x v="1"/>
    <x v="1"/>
    <x v="0"/>
    <x v="80"/>
  </r>
  <r>
    <s v="ИП"/>
    <s v="ДЮСЕКОВА ДИАНА МИРХАДОВНА"/>
    <x v="0"/>
    <s v="Расширение деятельности розничной торговли часами и ювелирными изделиями в специализированных магазинах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0"/>
    <n v="20000000"/>
    <n v="17000000"/>
    <x v="0"/>
    <s v="г.Семей"/>
    <x v="0"/>
    <x v="0"/>
    <x v="0"/>
    <x v="81"/>
  </r>
  <r>
    <s v="ИП"/>
    <s v="НУРПЕИСОВ КУАТ ТОЛЕУБЕКОВИЧ"/>
    <x v="0"/>
    <s v="Расширение образовательной деятельности"/>
    <x v="7"/>
    <s v="85599-Прочая деятельность в области образования, не включенная в другие группировки"/>
    <x v="0"/>
    <n v="20000000"/>
    <n v="17000000"/>
    <x v="0"/>
    <s v="г.Семей"/>
    <x v="0"/>
    <x v="0"/>
    <x v="0"/>
    <x v="82"/>
  </r>
  <r>
    <s v="ТОО"/>
    <s v="OD Coworking"/>
    <x v="0"/>
    <s v="Организация деятельности по грузовым перевозкам"/>
    <x v="3"/>
    <s v="49410-Деятельность грузового автомобильного транспорта"/>
    <x v="1"/>
    <n v="60000000"/>
    <n v="30000000"/>
    <x v="0"/>
    <s v="г.Астана"/>
    <x v="1"/>
    <x v="0"/>
    <x v="0"/>
    <x v="83"/>
  </r>
  <r>
    <s v="ИП"/>
    <s v="Мамишева в лице Мамишевой Бакытгуль Алтынбековны"/>
    <x v="0"/>
    <s v="Организация деятельности розничной торговли фруктами и овощами в специализированных магазинах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0"/>
    <n v="20000000"/>
    <n v="17000000"/>
    <x v="0"/>
    <s v="Аягозский район"/>
    <x v="0"/>
    <x v="0"/>
    <x v="0"/>
    <x v="84"/>
  </r>
  <r>
    <s v="ИП"/>
    <s v="Баянбаева Сандугаш Ахметовна"/>
    <x v="0"/>
    <s v="Расширение в области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0"/>
    <n v="20000000"/>
    <n v="17000000"/>
    <x v="0"/>
    <s v="г.Семей"/>
    <x v="0"/>
    <x v="0"/>
    <x v="0"/>
    <x v="85"/>
  </r>
  <r>
    <s v="ИП"/>
    <s v="ДЮСЕКОВ МИРХАД МЕНДАГАЛИЕВИЧ"/>
    <x v="4"/>
    <s v="Расширение деятельности в области аренды и производства"/>
    <x v="2"/>
    <s v="32120-Производство ювелирных и аналогичных изделий"/>
    <x v="0"/>
    <n v="102633000"/>
    <n v="51316500"/>
    <x v="0"/>
    <s v="г.Семей"/>
    <x v="0"/>
    <x v="0"/>
    <x v="0"/>
    <x v="86"/>
  </r>
  <r>
    <s v="ТОО"/>
    <s v="SDS plus company"/>
    <x v="1"/>
    <s v="Расширение бизнеса в области производства"/>
    <x v="2"/>
    <s v="23611-Производство сборных железобетонных и бетонных конструкций и изделий"/>
    <x v="5"/>
    <n v="50000000"/>
    <n v="42500000"/>
    <x v="0"/>
    <s v="г.Семей"/>
    <x v="0"/>
    <x v="1"/>
    <x v="0"/>
    <x v="87"/>
  </r>
  <r>
    <s v="ИП"/>
    <s v="Турсынханов Сайлаугали Тулегенович"/>
    <x v="0"/>
    <s v="Организация деятельности предоставления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39000000"/>
    <n v="22477455"/>
    <x v="0"/>
    <s v="район Мақаншы"/>
    <x v="0"/>
    <x v="0"/>
    <x v="0"/>
    <x v="88"/>
  </r>
  <r>
    <s v="ИП"/>
    <s v="Асанали в лице СУЛЕЙМЕНОВОЙ МАРЖАН АМАНГЕЛЬДИЕВНЫ"/>
    <x v="0"/>
    <s v="Организация деятельности базы отдыха"/>
    <x v="4"/>
    <s v="55200-Предоставление жилья на выходные дни и прочие периоды краткосрочного проживания"/>
    <x v="4"/>
    <n v="150000000"/>
    <n v="73300000"/>
    <x v="0"/>
    <s v="район Мақаншы"/>
    <x v="0"/>
    <x v="1"/>
    <x v="0"/>
    <x v="89"/>
  </r>
  <r>
    <s v="ТОО"/>
    <s v="РСУ-4"/>
    <x v="2"/>
    <s v="Расширение деятельности по производству промышленных газов"/>
    <x v="2"/>
    <s v="20110-Производство промышленных газов"/>
    <x v="4"/>
    <n v="150000000"/>
    <n v="127500000"/>
    <x v="0"/>
    <s v="г.Алматы"/>
    <x v="3"/>
    <x v="0"/>
    <x v="0"/>
    <x v="90"/>
  </r>
  <r>
    <s v="ТОО"/>
    <s v="AmirTradeCompany"/>
    <x v="1"/>
    <s v="Расширение деятельности в области производства масел"/>
    <x v="2"/>
    <s v="10411-Производство неочищенных масел и жиров"/>
    <x v="7"/>
    <n v="3500000000"/>
    <n v="2975000000"/>
    <x v="0"/>
    <s v="г.Семей"/>
    <x v="0"/>
    <x v="2"/>
    <x v="0"/>
    <x v="91"/>
  </r>
  <r>
    <s v="ТОО"/>
    <s v="Казлеспром LTD"/>
    <x v="0"/>
    <s v="Расширение деятельности по переработке макулатуры"/>
    <x v="2"/>
    <s v="17211-Производство гофрированной бумаги и картона"/>
    <x v="0"/>
    <n v="100000000"/>
    <n v="70000000"/>
    <x v="0"/>
    <s v="г.Семей"/>
    <x v="0"/>
    <x v="1"/>
    <x v="0"/>
    <x v="92"/>
  </r>
  <r>
    <s v="ИП"/>
    <s v="АДАРИЧЕВ СЕРГЕЙ АЛЕКСАНДРОВИЧ"/>
    <x v="0"/>
    <s v="Организация деятельности аренды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0"/>
    <n v="20000000"/>
    <n v="17000000"/>
    <x v="0"/>
    <s v="г.Семей"/>
    <x v="0"/>
    <x v="0"/>
    <x v="0"/>
    <x v="93"/>
  </r>
  <r>
    <s v="ИП"/>
    <s v="Мусман в лице МУСМАНА АЛЬГИСА ЭЛЬДАРОВИЧА"/>
    <x v="4"/>
    <s v="Расширение бизнеса по грузовым перевозкам"/>
    <x v="3"/>
    <s v="49410-Деятельность грузового автомобильного транспорта"/>
    <x v="4"/>
    <n v="98223734.510000005"/>
    <n v="83430000"/>
    <x v="0"/>
    <s v="г.Семей"/>
    <x v="0"/>
    <x v="0"/>
    <x v="0"/>
    <x v="94"/>
  </r>
  <r>
    <s v="ИП"/>
    <s v="УТЕПОВА МАДИНА МУСЛИМОВНА"/>
    <x v="0"/>
    <s v="Расширение деятельности в области производства"/>
    <x v="2"/>
    <s v="10710-Производство хлебобулочных и мучных кондитерских изделий недлительного хранения"/>
    <x v="0"/>
    <n v="15000000"/>
    <n v="12750000"/>
    <x v="0"/>
    <s v="г.Семей"/>
    <x v="0"/>
    <x v="0"/>
    <x v="0"/>
    <x v="95"/>
  </r>
  <r>
    <s v="ИП"/>
    <s v="Жунусов Канат Тсутае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17500000"/>
    <n v="3642000"/>
    <x v="0"/>
    <s v="г.Семей"/>
    <x v="0"/>
    <x v="0"/>
    <x v="0"/>
    <x v="96"/>
  </r>
  <r>
    <s v="ИП"/>
    <s v="Куркембаева в лице Куркембаевой Арай Гылымжановн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7000000"/>
    <n v="3500000"/>
    <x v="0"/>
    <s v="Урджарский район"/>
    <x v="0"/>
    <x v="0"/>
    <x v="0"/>
    <x v="97"/>
  </r>
  <r>
    <s v="ТОО"/>
    <s v="DDG"/>
    <x v="0"/>
    <s v="Расширение деятельности оптовой торговли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0"/>
    <n v="20000000"/>
    <n v="17000000"/>
    <x v="0"/>
    <s v="г.Семей"/>
    <x v="0"/>
    <x v="0"/>
    <x v="0"/>
    <x v="98"/>
  </r>
  <r>
    <s v="ИП"/>
    <s v="Жабагина Акмарал Капсаттаровна"/>
    <x v="0"/>
    <s v="Расширение деятельности аренды (субаренда) и управление собственными или арендованными встроенными, пристроенными нежилыми помещениями в жилых домах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60000000"/>
    <n v="31680000"/>
    <x v="0"/>
    <s v="г.Семей"/>
    <x v="0"/>
    <x v="1"/>
    <x v="0"/>
    <x v="99"/>
  </r>
  <r>
    <s v="ИП"/>
    <s v="Шажанханов в лице ШАЖАНХАНОВА НУРЛАНА МАДЕТОВИЧА"/>
    <x v="1"/>
    <s v="Расширение деятельности по грузовым перевозкам"/>
    <x v="3"/>
    <s v="49410-Деятельность грузового автомобильного транспорта"/>
    <x v="4"/>
    <n v="20000000"/>
    <n v="17000000"/>
    <x v="0"/>
    <s v="г.Семей"/>
    <x v="0"/>
    <x v="0"/>
    <x v="0"/>
    <x v="100"/>
  </r>
  <r>
    <s v="ИП"/>
    <s v="Мулдагалиева Шолпан Сапаровна"/>
    <x v="1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4000000"/>
    <n v="2000000"/>
    <x v="0"/>
    <s v="г.Семей"/>
    <x v="0"/>
    <x v="0"/>
    <x v="0"/>
    <x v="101"/>
  </r>
  <r>
    <s v="ИП"/>
    <s v="Ибраева в лице ИБРАЕВОЙ БОТЫ МАКСАТОВНЫ"/>
    <x v="0"/>
    <s v="Организация деятельности прочей розничная торговля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16000000"/>
    <n v="13600000"/>
    <x v="0"/>
    <s v="г.Семей"/>
    <x v="0"/>
    <x v="0"/>
    <x v="0"/>
    <x v="102"/>
  </r>
  <r>
    <s v="ИП"/>
    <s v="Болатов Рахат Канатович"/>
    <x v="0"/>
    <s v="Организация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80000000"/>
    <n v="33072482"/>
    <x v="0"/>
    <s v="г.Семей"/>
    <x v="0"/>
    <x v="0"/>
    <x v="0"/>
    <x v="103"/>
  </r>
  <r>
    <s v="ИП"/>
    <s v="Базарбаева Роза в лице Базарбаевой Розы Темирбаевны"/>
    <x v="1"/>
    <s v="Расширение деятельности в области прочей розничной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0"/>
    <s v="г.Семей"/>
    <x v="0"/>
    <x v="0"/>
    <x v="0"/>
    <x v="104"/>
  </r>
  <r>
    <s v="ИП"/>
    <s v="Линник Юрий Андреевич"/>
    <x v="0"/>
    <s v="Организация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1500000"/>
    <n v="15750000"/>
    <x v="0"/>
    <s v="г.Семей"/>
    <x v="0"/>
    <x v="0"/>
    <x v="0"/>
    <x v="105"/>
  </r>
  <r>
    <s v="ИП"/>
    <s v="Карибаева Г в лице Карибаевой Гульназ Мусулманкуловны"/>
    <x v="0"/>
    <s v="Организация деятельности исследования конъюнктуры рынка и изучение общественного мнения"/>
    <x v="13"/>
    <s v="73200-Исследование конъюнктуры рынка и изучение общественного мнения"/>
    <x v="2"/>
    <n v="20000000"/>
    <n v="17000000"/>
    <x v="0"/>
    <s v="г.Семей"/>
    <x v="0"/>
    <x v="0"/>
    <x v="0"/>
    <x v="106"/>
  </r>
  <r>
    <s v="ИП"/>
    <s v="АСКАТОВА КЫРМЫЗЫ РЫМБЕКОВНА"/>
    <x v="0"/>
    <s v="Расширение деятельности технического обслуживания и ремонта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19000000"/>
    <n v="16150000"/>
    <x v="0"/>
    <s v="г.Семей"/>
    <x v="0"/>
    <x v="0"/>
    <x v="0"/>
    <x v="107"/>
  </r>
  <r>
    <s v="ИП"/>
    <s v="Линник Юрий Андреевич"/>
    <x v="0"/>
    <s v="Расширение деятельности в области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11000000"/>
    <n v="9350000"/>
    <x v="0"/>
    <s v="г.Семей"/>
    <x v="0"/>
    <x v="0"/>
    <x v="0"/>
    <x v="108"/>
  </r>
  <r>
    <s v="ИП"/>
    <s v="Шалғынбаев в лице ШАЛГЫНБАЕВА АЗАМАТА ТАЛҒАТҰЛЫ"/>
    <x v="0"/>
    <s v="Расширение деятельности в области образования"/>
    <x v="7"/>
    <s v="85609-Прочая вспомогательная деятельность в области образования"/>
    <x v="0"/>
    <n v="20000000"/>
    <n v="17000000"/>
    <x v="0"/>
    <s v="г.Астана"/>
    <x v="1"/>
    <x v="0"/>
    <x v="0"/>
    <x v="109"/>
  </r>
  <r>
    <s v="ИП"/>
    <s v="Шакиртова Айгуль Абылкасымовна"/>
    <x v="0"/>
    <s v="Расширение деятельности в области торговл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2"/>
    <n v="9000000"/>
    <n v="7650000"/>
    <x v="0"/>
    <s v="г.Семей"/>
    <x v="0"/>
    <x v="0"/>
    <x v="0"/>
    <x v="110"/>
  </r>
  <r>
    <s v="ТОО"/>
    <s v="Фирма &quot;PROGRESS LTD&quot;"/>
    <x v="0"/>
    <s v="Расширение деятельности в области прочих строительно-монтажных работ"/>
    <x v="10"/>
    <s v="43298-Прочие строительно-монтажные работы, не включенные в другие группировки"/>
    <x v="2"/>
    <n v="44000000"/>
    <n v="37400000"/>
    <x v="0"/>
    <s v="г.Алматы"/>
    <x v="3"/>
    <x v="0"/>
    <x v="0"/>
    <x v="111"/>
  </r>
  <r>
    <s v="ИП"/>
    <s v="Баймуханова Мейрамгуль Толымхановна"/>
    <x v="0"/>
    <s v="Расширение бизнеса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2"/>
    <n v="10000000"/>
    <n v="8500000"/>
    <x v="0"/>
    <s v="г.Семей"/>
    <x v="0"/>
    <x v="0"/>
    <x v="0"/>
    <x v="112"/>
  </r>
  <r>
    <s v="ИП"/>
    <s v="АЛИНОВА КЕНЖИБИКЕ КАСЕНОВНА"/>
    <x v="0"/>
    <s v="Организация деятельности в области предоставления услуг проживания"/>
    <x v="4"/>
    <s v="55101-Предоставление услуг гостиницами с ресторанами, за исключением гостиниц, находящихся на придорожной полосе"/>
    <x v="2"/>
    <n v="20000000"/>
    <n v="17000000"/>
    <x v="0"/>
    <s v="г.Семей"/>
    <x v="0"/>
    <x v="0"/>
    <x v="0"/>
    <x v="113"/>
  </r>
  <r>
    <s v="ИП"/>
    <s v="Жилбаева в лице ЖИЛБАЕВОЙ ДАРИИ АЙТКАЗИНОВНЫ"/>
    <x v="0"/>
    <s v="Организация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2"/>
    <n v="35000000"/>
    <n v="29750000"/>
    <x v="0"/>
    <s v="г.Семей"/>
    <x v="0"/>
    <x v="0"/>
    <x v="0"/>
    <x v="114"/>
  </r>
  <r>
    <s v="ИП"/>
    <s v="Кусаинова в лице КУСАИНОВОЙ САЛТАНАТ САРМАНОВНЫ"/>
    <x v="0"/>
    <s v="Расширение деятельности в области аренды"/>
    <x v="5"/>
    <s v="68201-Аренда (субаренда) и управление собственной или арендованной жилой недвижимостью"/>
    <x v="2"/>
    <n v="30000000"/>
    <n v="25500000"/>
    <x v="0"/>
    <s v="г.Семей"/>
    <x v="0"/>
    <x v="0"/>
    <x v="0"/>
    <x v="115"/>
  </r>
  <r>
    <s v="ИП"/>
    <s v="Толеубаев в лице ТОЛЕУБАЕВА РУСТАМА КУМУСБАЕ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50000000"/>
    <n v="42500000"/>
    <x v="0"/>
    <s v="г.Семей"/>
    <x v="0"/>
    <x v="0"/>
    <x v="0"/>
    <x v="116"/>
  </r>
  <r>
    <s v="ИП"/>
    <s v="ӘМІРХАНОВ А.А. в лице ӘМІРХАНОВА АҢСАРА АМАНГЕЛДІҰЛЫ"/>
    <x v="0"/>
    <s v="Расширение деятельности в области предоставления прочих услуг "/>
    <x v="9"/>
    <s v="96090-Предоставление прочих услуг, не включенных в другие группировки"/>
    <x v="2"/>
    <n v="65000000"/>
    <n v="55250000"/>
    <x v="0"/>
    <s v="г.Астана"/>
    <x v="1"/>
    <x v="0"/>
    <x v="0"/>
    <x v="117"/>
  </r>
  <r>
    <s v="ИП"/>
    <s v="КАРЛЫБАЕВ АЛМАС ЖУМАГАЗЫЕВИЧ"/>
    <x v="3"/>
    <s v="Расширение деятельности по грузоперевозкам"/>
    <x v="3"/>
    <s v="49410-Деятельность грузового автомобильного транспорта"/>
    <x v="4"/>
    <n v="34600000"/>
    <n v="12520000"/>
    <x v="0"/>
    <s v="г.Семей"/>
    <x v="0"/>
    <x v="0"/>
    <x v="0"/>
    <x v="118"/>
  </r>
  <r>
    <s v="ИП"/>
    <s v="Назымқызы Г в лице НАЗЫМҚЫЗЫ ГҮЛНҰР"/>
    <x v="0"/>
    <s v="Расширение текущей деятельности"/>
    <x v="2"/>
    <s v="18120-Прочие виды печатного производства"/>
    <x v="3"/>
    <n v="5000000"/>
    <n v="3500000"/>
    <x v="0"/>
    <s v="Абайский район"/>
    <x v="0"/>
    <x v="0"/>
    <x v="0"/>
    <x v="119"/>
  </r>
  <r>
    <s v="ИП"/>
    <s v="КУСАИНОВ БОЛАТ ЖУМАТАЕВИЧ"/>
    <x v="0"/>
    <s v="Расширение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2"/>
    <n v="50000000"/>
    <n v="42500000"/>
    <x v="0"/>
    <s v="г.Семей"/>
    <x v="0"/>
    <x v="0"/>
    <x v="0"/>
    <x v="120"/>
  </r>
  <r>
    <s v="ИП"/>
    <s v="Сламбаев Каныш Доненбекович"/>
    <x v="0"/>
    <s v="Расширение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Семей"/>
    <x v="0"/>
    <x v="0"/>
    <x v="0"/>
    <x v="121"/>
  </r>
  <r>
    <s v="ИП"/>
    <s v="Жокенова Лаура Айтказыевна"/>
    <x v="0"/>
    <s v="Расширение деятельности в области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2"/>
    <n v="50000000"/>
    <n v="42500000"/>
    <x v="0"/>
    <s v="г.Семей"/>
    <x v="0"/>
    <x v="0"/>
    <x v="0"/>
    <x v="122"/>
  </r>
  <r>
    <s v="ТОО"/>
    <s v="СЕМЕЙГИДРОГЕОЛОГИЯ"/>
    <x v="1"/>
    <s v="Расширение деятельности по производству напитков"/>
    <x v="2"/>
    <s v="11070-Производство безалкогольных напитков, минеральных вод и других вод в бутылках"/>
    <x v="3"/>
    <n v="50000000"/>
    <n v="21688792"/>
    <x v="0"/>
    <s v="Бородулихинский район"/>
    <x v="0"/>
    <x v="2"/>
    <x v="0"/>
    <x v="123"/>
  </r>
  <r>
    <s v="ТОО"/>
    <s v="СЕМЕЙГИДРОГЕОЛОГИЯ"/>
    <x v="0"/>
    <s v="Расширение деятельности в области производства напитков"/>
    <x v="2"/>
    <s v="11070-Производство безалкогольных напитков, минеральных вод и других вод в бутылках"/>
    <x v="3"/>
    <n v="70000000"/>
    <n v="30364308"/>
    <x v="0"/>
    <s v="Бородулихинский район"/>
    <x v="0"/>
    <x v="2"/>
    <x v="0"/>
    <x v="124"/>
  </r>
  <r>
    <s v="ИП"/>
    <s v="Жүнісжанов Н в лице ЖҮНІСЖАНОВА НҰРБҰЛАНА НҰРҒАЗЫҰЛЫ"/>
    <x v="0"/>
    <s v="Расширение деятельности предоставления услуг по проживанию"/>
    <x v="4"/>
    <s v="55101-Предоставление услуг гостиницами с ресторанами, за исключением гостиниц, находящихся на придорожной полосе"/>
    <x v="3"/>
    <n v="15000000"/>
    <n v="9000000"/>
    <x v="0"/>
    <s v="Абайский район"/>
    <x v="0"/>
    <x v="0"/>
    <x v="0"/>
    <x v="125"/>
  </r>
  <r>
    <s v="ТОО"/>
    <s v="МОНТАЖНИКИ"/>
    <x v="0"/>
    <s v="Расширение деятельности в области инженерно-технического проектирования"/>
    <x v="13"/>
    <s v="71121-Деятельность в области инженерно-технического проектирования, за исключением объектов атомной промышленности и атомной энергетики"/>
    <x v="2"/>
    <n v="50000000"/>
    <n v="42500000"/>
    <x v="0"/>
    <s v="г.Семей"/>
    <x v="0"/>
    <x v="1"/>
    <x v="0"/>
    <x v="126"/>
  </r>
  <r>
    <s v="ИП"/>
    <s v="Рахатов Улукбек Айда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0"/>
    <s v="г.Семей"/>
    <x v="0"/>
    <x v="0"/>
    <x v="0"/>
    <x v="127"/>
  </r>
  <r>
    <s v="ИП"/>
    <s v="Нурдаулет в лице ЖӘНІБЕКОВА НҰРДӘУЛЕТА НҰРЛАНҰЛЫ"/>
    <x v="0"/>
    <s v="Организация дел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50000000"/>
    <n v="42500000"/>
    <x v="0"/>
    <s v="Бородулихинский район"/>
    <x v="0"/>
    <x v="0"/>
    <x v="0"/>
    <x v="128"/>
  </r>
  <r>
    <s v="ИП"/>
    <s v="ШАКИРТОВ СЕРКБОЛСЫН"/>
    <x v="0"/>
    <s v="Организация деятельности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2"/>
    <n v="40000000"/>
    <n v="34000000"/>
    <x v="0"/>
    <s v="г.Семей"/>
    <x v="0"/>
    <x v="0"/>
    <x v="0"/>
    <x v="129"/>
  </r>
  <r>
    <s v="ИП"/>
    <s v="РАКИШЕВ КУАН КУАНЫШЕВИЧ"/>
    <x v="0"/>
    <s v="Организация деятельности предоставления прочих видов услуг "/>
    <x v="9"/>
    <s v="96090-Предоставление прочих услуг, не включенных в другие группировки"/>
    <x v="6"/>
    <n v="23526964"/>
    <n v="19997919"/>
    <x v="0"/>
    <s v="г.Семей"/>
    <x v="0"/>
    <x v="0"/>
    <x v="0"/>
    <x v="130"/>
  </r>
  <r>
    <s v="ИП"/>
    <s v="Мариям в лице Жабагиной Розы Рахимовны "/>
    <x v="0"/>
    <s v="Организация деятельности прочей деятельность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Астана"/>
    <x v="1"/>
    <x v="0"/>
    <x v="0"/>
    <x v="131"/>
  </r>
  <r>
    <s v="ИП"/>
    <s v="Салтанат в лице БЕРДАХАНОВОЙ САЛТАНАТ МАНСУРОВНЫ"/>
    <x v="0"/>
    <s v="Организация деятельности предоставления прочих индивидуальных услуг"/>
    <x v="9"/>
    <s v="96090-Предоставление прочих услуг, не включенных в другие группировки"/>
    <x v="2"/>
    <n v="35000000"/>
    <n v="29750000"/>
    <x v="0"/>
    <s v="г.Кызылорда"/>
    <x v="5"/>
    <x v="0"/>
    <x v="0"/>
    <x v="132"/>
  </r>
  <r>
    <s v="ИП"/>
    <s v="ТЕМИРХАНОВ АДЛЕТ БАХЫТБЕКОВИЧ"/>
    <x v="0"/>
    <s v="Организация деятельности предоставления услуг гостиницами "/>
    <x v="4"/>
    <s v="55102-Предоставление услуг гостиницами без ресторанов, за исключением гостиниц, находящихся на придорожной полосе"/>
    <x v="3"/>
    <n v="700000000"/>
    <n v="387549300.57999998"/>
    <x v="0"/>
    <s v="г.Семей"/>
    <x v="0"/>
    <x v="0"/>
    <x v="0"/>
    <x v="133"/>
  </r>
  <r>
    <s v="ТОО"/>
    <s v="СМК Лидер 21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0"/>
    <s v="г.Семей"/>
    <x v="0"/>
    <x v="0"/>
    <x v="0"/>
    <x v="134"/>
  </r>
  <r>
    <s v="ИП"/>
    <s v="Шрайнер Ирина Николае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9710000"/>
    <n v="13797000"/>
    <x v="0"/>
    <s v="СЕМЕЙ Г.А."/>
    <x v="0"/>
    <x v="0"/>
    <x v="0"/>
    <x v="135"/>
  </r>
  <r>
    <s v="ИП"/>
    <s v="Байшимирова Л.Ж. в лице Байшимировой Лауры Жумабековны"/>
    <x v="1"/>
    <s v="Расширение деятельности розничной торговли часами и ювелирн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2"/>
    <n v="100000000"/>
    <n v="85000000"/>
    <x v="0"/>
    <s v="г.Алматы"/>
    <x v="3"/>
    <x v="0"/>
    <x v="0"/>
    <x v="136"/>
  </r>
  <r>
    <s v="ИП"/>
    <s v="СОВЕТОВ Р.М. в лице СОВЕТОВА РАУАНА МҰХТАРБЕК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0000000"/>
    <n v="25500000"/>
    <x v="0"/>
    <s v="СЕМЕЙ Г.А."/>
    <x v="0"/>
    <x v="0"/>
    <x v="0"/>
    <x v="137"/>
  </r>
  <r>
    <s v="ИП"/>
    <s v="САЛИБЕКОВА ДИНАРА САЙФУЛЛАЕВНА"/>
    <x v="0"/>
    <s v="Организация деятельности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1"/>
    <n v="200000000"/>
    <n v="32000000"/>
    <x v="0"/>
    <s v="г.Семей"/>
    <x v="0"/>
    <x v="1"/>
    <x v="0"/>
    <x v="138"/>
  </r>
  <r>
    <s v="ИП"/>
    <s v="IX Market в лице Иксанова Армана Талгатовича"/>
    <x v="0"/>
    <s v="Организация деятельности по обеспечению питанием"/>
    <x v="4"/>
    <s v="56299-Прочая деятельность по обеспечению питанием, не включенная в другие группировки"/>
    <x v="2"/>
    <n v="100000000"/>
    <n v="85000000"/>
    <x v="0"/>
    <s v="г.Семей"/>
    <x v="0"/>
    <x v="0"/>
    <x v="0"/>
    <x v="139"/>
  </r>
  <r>
    <s v="ИП"/>
    <s v="ЖАКИЖАНОВА АЙДАНА КАЙЫРТАЕВНА"/>
    <x v="0"/>
    <s v="Огранизация деятельности производства готовых пищевых продуктов"/>
    <x v="2"/>
    <s v="10850-Производство готовых пищевых продуктов"/>
    <x v="0"/>
    <n v="20000000"/>
    <n v="17000000"/>
    <x v="0"/>
    <s v="г.Семей"/>
    <x v="0"/>
    <x v="0"/>
    <x v="0"/>
    <x v="140"/>
  </r>
  <r>
    <s v="ИП"/>
    <s v="БАЗАРБАЕВА БАГИЛА ЖУМАБЕКОВНА"/>
    <x v="1"/>
    <s v="Расширение деятельности в области торговли"/>
    <x v="0"/>
    <s v="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"/>
    <x v="2"/>
    <n v="100000000"/>
    <n v="85000000"/>
    <x v="0"/>
    <s v="г.Алматы"/>
    <x v="3"/>
    <x v="1"/>
    <x v="0"/>
    <x v="141"/>
  </r>
  <r>
    <s v="ТОО"/>
    <s v="ALENTOUR"/>
    <x v="1"/>
    <s v="Расширение деятельности туристического агентства"/>
    <x v="14"/>
    <s v="79110-Деятельность туристских агентств"/>
    <x v="2"/>
    <n v="100000000"/>
    <n v="85000000"/>
    <x v="0"/>
    <s v="г.Семей"/>
    <x v="0"/>
    <x v="1"/>
    <x v="0"/>
    <x v="142"/>
  </r>
  <r>
    <s v="ТОО"/>
    <s v="ШИПАГЕР-СЕМЕЙ"/>
    <x v="3"/>
    <s v="Расширение деятельности врачебной практики "/>
    <x v="1"/>
    <s v="86220-Специальная врачебная практика"/>
    <x v="5"/>
    <n v="84527515"/>
    <n v="28030000"/>
    <x v="0"/>
    <s v="г.Семей"/>
    <x v="0"/>
    <x v="0"/>
    <x v="0"/>
    <x v="143"/>
  </r>
  <r>
    <s v="ТОО"/>
    <s v="TOMIRIS YDS"/>
    <x v="0"/>
    <s v="Организация деятельности дошкольного образования"/>
    <x v="7"/>
    <s v="85100-Дошкольное образование"/>
    <x v="1"/>
    <n v="39000000"/>
    <n v="18000000"/>
    <x v="0"/>
    <s v="г.Семей"/>
    <x v="0"/>
    <x v="0"/>
    <x v="0"/>
    <x v="144"/>
  </r>
  <r>
    <s v="ИП"/>
    <s v="МҰРАТ АҚМАРАЛ ЕРЛАНҚЫЗЫ"/>
    <x v="0"/>
    <s v="Организация деятельности по производству деревянных изделий"/>
    <x v="2"/>
    <s v="16291-Производство разных деревянных изделий"/>
    <x v="1"/>
    <n v="30000000"/>
    <n v="15000000"/>
    <x v="0"/>
    <s v="г.Семей"/>
    <x v="0"/>
    <x v="0"/>
    <x v="0"/>
    <x v="145"/>
  </r>
  <r>
    <s v="ИП"/>
    <s v="ТАСМАГАНБЕТОВ  в лице ТАСМАГАНБЕТОВА МУХТАРА ТОКТАРОВИЧА"/>
    <x v="0"/>
    <s v="Организация деятельности в области дошкольного образования"/>
    <x v="7"/>
    <s v="85100-Дошкольное образование"/>
    <x v="1"/>
    <n v="45000000"/>
    <n v="22500000"/>
    <x v="0"/>
    <s v="г.Семей"/>
    <x v="0"/>
    <x v="0"/>
    <x v="0"/>
    <x v="146"/>
  </r>
  <r>
    <s v="ИП"/>
    <s v="Айгерим, в лице Байгунусова Багдата Талгатовича"/>
    <x v="0"/>
    <s v="Расширение бизнеса грузоперевозок"/>
    <x v="3"/>
    <s v="49410-Деятельность грузового автомобильного транспорта"/>
    <x v="4"/>
    <n v="50000000"/>
    <n v="42500000"/>
    <x v="0"/>
    <s v="Урджарский район"/>
    <x v="0"/>
    <x v="0"/>
    <x v="0"/>
    <x v="147"/>
  </r>
  <r>
    <s v="ИП"/>
    <s v="Акылбаев Арыстан"/>
    <x v="0"/>
    <s v="Расширение деятельности по сдаче в аренду имущества"/>
    <x v="5"/>
    <s v="68204-Аренда и управление собственной торговой недвижимостью и многофункциональными комплексами в торговой деятельности"/>
    <x v="5"/>
    <n v="12000000"/>
    <n v="10200000"/>
    <x v="0"/>
    <s v="г.Семей"/>
    <x v="0"/>
    <x v="0"/>
    <x v="0"/>
    <x v="148"/>
  </r>
  <r>
    <s v="ТОО"/>
    <s v="TOMIRIS YDS"/>
    <x v="1"/>
    <s v="Расширение деятельности дошкольного образования"/>
    <x v="7"/>
    <s v="85100-Дошкольное образование"/>
    <x v="1"/>
    <n v="15000000"/>
    <n v="7000000"/>
    <x v="0"/>
    <s v="г.Семей"/>
    <x v="0"/>
    <x v="0"/>
    <x v="0"/>
    <x v="149"/>
  </r>
  <r>
    <s v="ИП"/>
    <s v="Жайлау в лице Аятова Мади Жайлаубековича"/>
    <x v="0"/>
    <s v="Расширение деятельности грузоперевозок"/>
    <x v="3"/>
    <s v="49410-Деятельность грузового автомобильного транспорта"/>
    <x v="1"/>
    <n v="36000000"/>
    <n v="12960000"/>
    <x v="1"/>
    <s v="Целиноградский район"/>
    <x v="6"/>
    <x v="0"/>
    <x v="0"/>
    <x v="150"/>
  </r>
  <r>
    <s v="ИП"/>
    <s v="Z-Zone в лице Өмирбек Жансерик  "/>
    <x v="0"/>
    <s v="Приобретение оборудования для расширения производства прочей мебели"/>
    <x v="2"/>
    <s v="31090-Производство прочей мебели"/>
    <x v="1"/>
    <n v="13000000"/>
    <n v="6500000"/>
    <x v="1"/>
    <s v="Целиноградский район"/>
    <x v="6"/>
    <x v="0"/>
    <x v="0"/>
    <x v="151"/>
  </r>
  <r>
    <s v="ИП"/>
    <s v="Z-Zone в лице Өмирбек Жансерик  "/>
    <x v="1"/>
    <s v="Пополнение оборотных средств для производства прочей мебели"/>
    <x v="2"/>
    <s v="31090-Производство прочей мебели"/>
    <x v="1"/>
    <n v="35000000"/>
    <n v="17344000"/>
    <x v="1"/>
    <s v="Целиноградский район"/>
    <x v="6"/>
    <x v="0"/>
    <x v="0"/>
    <x v="152"/>
  </r>
  <r>
    <s v="ТОО"/>
    <s v="Альянс Трейд LTD"/>
    <x v="0"/>
    <s v="Расширение деятельности по торговле цементом, песком и гравием"/>
    <x v="0"/>
    <s v="46732-Оптовая торговля цементом, песком и гравием"/>
    <x v="1"/>
    <n v="200000000"/>
    <n v="74000000"/>
    <x v="1"/>
    <s v="г.Косшы"/>
    <x v="6"/>
    <x v="1"/>
    <x v="0"/>
    <x v="153"/>
  </r>
  <r>
    <s v="ИП"/>
    <s v="РАЙХАН в лице Кенжебек Райхангүл Бақытжанқызы "/>
    <x v="0"/>
    <s v="Развитие деятельности в области производство готовых пищевых продуктов."/>
    <x v="2"/>
    <s v="10850-Производство готовых пищевых продуктов"/>
    <x v="1"/>
    <n v="11000000"/>
    <n v="9240000"/>
    <x v="1"/>
    <s v="г.Кокшетау"/>
    <x v="6"/>
    <x v="0"/>
    <x v="0"/>
    <x v="154"/>
  </r>
  <r>
    <s v="ТОО"/>
    <s v="CASPIAN LOGISTIC SOLUTIONS"/>
    <x v="1"/>
    <s v="Расширение деятельности по транспортно-экспедиционным услугам (ГФ1)"/>
    <x v="3"/>
    <s v="52291-Транспортно-экспедиционные  услуги"/>
    <x v="4"/>
    <n v="500000000"/>
    <n v="246882229"/>
    <x v="1"/>
    <s v="г.Актау"/>
    <x v="7"/>
    <x v="2"/>
    <x v="0"/>
    <x v="155"/>
  </r>
  <r>
    <s v="ИП"/>
    <s v="Исаев К.Т. в лице Исаева Кайрата Турсунгалиевича"/>
    <x v="0"/>
    <s v="Инвестиции"/>
    <x v="4"/>
    <s v="55200-Предоставление жилья на выходные дни и прочие периоды краткосрочного проживания"/>
    <x v="1"/>
    <n v="130000000"/>
    <n v="39000000"/>
    <x v="1"/>
    <s v="Бурабайский район"/>
    <x v="6"/>
    <x v="1"/>
    <x v="0"/>
    <x v="156"/>
  </r>
  <r>
    <s v="ИП"/>
    <s v="Алихан в лице БАЙЕГІЗ ӘЛІМЖАН ҚАРАБАЙҰЛЫ"/>
    <x v="0"/>
    <s v="Приобретение оборудования для расширения деятельности по производству пластмассовых изделий "/>
    <x v="2"/>
    <s v="22231-Производство пластмассовых изделий, используемых в строительстве"/>
    <x v="1"/>
    <n v="29000000"/>
    <n v="6631000"/>
    <x v="1"/>
    <s v="г.Косшы"/>
    <x v="6"/>
    <x v="0"/>
    <x v="0"/>
    <x v="157"/>
  </r>
  <r>
    <s v="ИП"/>
    <s v="Алихан в лице БАЙЕГІЗ ӘЛІМЖАН ҚАРАБАЙҰЛЫ"/>
    <x v="1"/>
    <s v="Пополнение оборотных средств для расширения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8000000"/>
    <n v="1829000"/>
    <x v="1"/>
    <s v="г.Косшы"/>
    <x v="6"/>
    <x v="0"/>
    <x v="0"/>
    <x v="158"/>
  </r>
  <r>
    <s v="ТОО"/>
    <s v="ADS STROI"/>
    <x v="0"/>
    <s v="Развитие деятельности в области аренда строительного оборудования."/>
    <x v="10"/>
    <s v="43993-Аренда строительного оборудования с оператором"/>
    <x v="1"/>
    <n v="150000000"/>
    <n v="127500000"/>
    <x v="1"/>
    <s v="Зерендинский район"/>
    <x v="6"/>
    <x v="0"/>
    <x v="0"/>
    <x v="159"/>
  </r>
  <r>
    <s v="ИП"/>
    <s v="USM Group в лице Усманова Салима Миразизовича "/>
    <x v="0"/>
    <s v="Расширение деятельности грузоперевозок и  услуг аренды строительного оборудования с оператором"/>
    <x v="3"/>
    <s v="49410-Деятельность грузового автомобильного транспорта"/>
    <x v="1"/>
    <n v="40000000"/>
    <n v="20000000"/>
    <x v="1"/>
    <s v="Район имени Габита Мусрепова"/>
    <x v="8"/>
    <x v="0"/>
    <x v="0"/>
    <x v="160"/>
  </r>
  <r>
    <s v="ИП"/>
    <s v="ЖК АДЫРБЕКОВА А.С. в лице Адырбековой Айгерим Сериковны"/>
    <x v="0"/>
    <s v="Расширение деятельности грузоперевозок"/>
    <x v="3"/>
    <s v="49410-Деятельность грузового автомобильного транспорта"/>
    <x v="1"/>
    <n v="49000000"/>
    <n v="24500000"/>
    <x v="1"/>
    <s v="г.Астана"/>
    <x v="1"/>
    <x v="0"/>
    <x v="0"/>
    <x v="161"/>
  </r>
  <r>
    <s v="ТОО"/>
    <s v="OTAN 2024"/>
    <x v="0"/>
    <s v="Развитие деятельности в области предоставления услуг гостиницами и рнсторанами."/>
    <x v="4"/>
    <s v="55101-Предоставление услуг гостиницами с ресторанами, за исключением гостиниц, находящихся на придорожной полосе"/>
    <x v="1"/>
    <n v="30000000"/>
    <n v="15000000"/>
    <x v="1"/>
    <s v="Бурабайский район"/>
    <x v="6"/>
    <x v="0"/>
    <x v="0"/>
    <x v="162"/>
  </r>
  <r>
    <s v="ТОО"/>
    <s v="RD Group KZ"/>
    <x v="0"/>
    <s v="Развитие деятельности в области аренда строительного оборудования с оператором."/>
    <x v="10"/>
    <s v="43993-Аренда строительного оборудования с оператором"/>
    <x v="1"/>
    <n v="77429786"/>
    <n v="32784650"/>
    <x v="1"/>
    <s v="Зерендинский район"/>
    <x v="6"/>
    <x v="0"/>
    <x v="0"/>
    <x v="163"/>
  </r>
  <r>
    <s v="ТОО"/>
    <s v="КОКШЕТАУСКАЯ ЖЕЛЕЗНОДОРОЖНАЯ БОЛЬНИЦА"/>
    <x v="0"/>
    <s v="Развитие деятельности больниц широкого профиля."/>
    <x v="1"/>
    <s v="86101-Деятельность больниц широкого профиля и специализированных больниц"/>
    <x v="1"/>
    <n v="82000000"/>
    <n v="41000000"/>
    <x v="1"/>
    <s v="г.Кокшетау"/>
    <x v="6"/>
    <x v="2"/>
    <x v="0"/>
    <x v="164"/>
  </r>
  <r>
    <s v="ИП"/>
    <s v="Шаймуратов Д.А. в лице Шаймуратова Дамира Адылхановича"/>
    <x v="0"/>
    <s v="Расширение деятельности грузоперевозок"/>
    <x v="3"/>
    <s v="49410-Деятельность грузового автомобильного транспорта"/>
    <x v="1"/>
    <n v="27000000"/>
    <n v="13360000"/>
    <x v="1"/>
    <s v="г.Кокшетау"/>
    <x v="6"/>
    <x v="1"/>
    <x v="0"/>
    <x v="165"/>
  </r>
  <r>
    <s v="ТОО"/>
    <s v="Табрис 2020"/>
    <x v="0"/>
    <s v="Расширение деятельности грузоперевозок "/>
    <x v="3"/>
    <s v="49410-Деятельность грузового автомобильного транспорта"/>
    <x v="1"/>
    <n v="45000000"/>
    <n v="20700000"/>
    <x v="1"/>
    <s v="Бурабайский район"/>
    <x v="6"/>
    <x v="0"/>
    <x v="0"/>
    <x v="166"/>
  </r>
  <r>
    <s v="ТОО"/>
    <s v="МИР КАРАТЭ"/>
    <x v="0"/>
    <s v="Инвестиции"/>
    <x v="7"/>
    <s v="85510-Образование в области спорта и отдыха"/>
    <x v="1"/>
    <n v="16800000"/>
    <n v="1680000"/>
    <x v="1"/>
    <s v="г.Кокшетау"/>
    <x v="6"/>
    <x v="0"/>
    <x v="0"/>
    <x v="167"/>
  </r>
  <r>
    <s v="ТОО"/>
    <s v="Viamedis Kosshy"/>
    <x v="0"/>
    <s v="Строительство поликлиники в г. Косшы"/>
    <x v="1"/>
    <s v="86220-Специальная врачебная практика"/>
    <x v="3"/>
    <n v="3000000000"/>
    <n v="2500000000"/>
    <x v="1"/>
    <s v="г.Косшы"/>
    <x v="6"/>
    <x v="0"/>
    <x v="0"/>
    <x v="168"/>
  </r>
  <r>
    <s v="ИП"/>
    <s v="RailwayService в лице Кайдарова Мубарака Еркиновича"/>
    <x v="0"/>
    <s v="Организация деятельности по оказанию услуг аренды строительного оборудования с оператором"/>
    <x v="10"/>
    <s v="43993-Аренда строительного оборудования с оператором"/>
    <x v="1"/>
    <n v="52000000"/>
    <n v="26000000"/>
    <x v="1"/>
    <s v="Зерендинский район"/>
    <x v="6"/>
    <x v="0"/>
    <x v="0"/>
    <x v="169"/>
  </r>
  <r>
    <s v="ИП"/>
    <s v="HellaGood Kokshetau в лице Абдрахманова Алдияра Ахметкалиевича"/>
    <x v="0"/>
    <s v="Расширение деятельности в области почтовая и курьерская деятельность"/>
    <x v="3"/>
    <s v="53200-Прочая почтовая и курьерская деятельность"/>
    <x v="4"/>
    <n v="19500000"/>
    <n v="16575000"/>
    <x v="1"/>
    <s v="г.Кокшетау"/>
    <x v="6"/>
    <x v="0"/>
    <x v="0"/>
    <x v="170"/>
  </r>
  <r>
    <s v="ИП"/>
    <s v="Smk_Group в лице ЖҮЗЖАСАР АИНА АСҚАРҚЫЗЫ"/>
    <x v="0"/>
    <s v="Расширение деятельности по оказанию услуг аренды строительного оборудования с оператором"/>
    <x v="10"/>
    <s v="43993-Аренда строительного оборудования с оператором"/>
    <x v="1"/>
    <n v="57715000"/>
    <n v="26090147.920000002"/>
    <x v="1"/>
    <s v="Бурабайский район"/>
    <x v="6"/>
    <x v="0"/>
    <x v="0"/>
    <x v="171"/>
  </r>
  <r>
    <s v="ИП"/>
    <s v="ШЫН.С в лице Касымова Куандыка Саиновича"/>
    <x v="0"/>
    <s v="Расширение деятельности грузоперевозок "/>
    <x v="3"/>
    <s v="49410-Деятельность грузового автомобильного транспорта"/>
    <x v="5"/>
    <n v="65900000"/>
    <n v="53750000"/>
    <x v="1"/>
    <s v="Бурабайский район"/>
    <x v="6"/>
    <x v="0"/>
    <x v="0"/>
    <x v="172"/>
  </r>
  <r>
    <s v="ТОО"/>
    <s v="АБЗ-2024"/>
    <x v="5"/>
    <s v="Расширение деятельности по производству изделий из битума и аналогичных материалов  "/>
    <x v="2"/>
    <s v="23995-Производство изделий из битума и аналогичных материалов"/>
    <x v="4"/>
    <n v="340000000"/>
    <n v="183275399"/>
    <x v="1"/>
    <s v="г.Кокшетау"/>
    <x v="6"/>
    <x v="1"/>
    <x v="0"/>
    <x v="173"/>
  </r>
  <r>
    <s v="ТОО"/>
    <s v="KAZ SERVICES LTD"/>
    <x v="1"/>
    <s v="Организация розничной торговли в г. Атбасар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2"/>
    <n v="70000000"/>
    <n v="56200000"/>
    <x v="1"/>
    <s v="г.Атбасар"/>
    <x v="6"/>
    <x v="0"/>
    <x v="0"/>
    <x v="174"/>
  </r>
  <r>
    <s v="ИП"/>
    <s v="РАМАЗАНОВА САУЛЕ АМАНТАЙКЫЗЫ"/>
    <x v="0"/>
    <s v="Расширение деятельности торгово-развлекательного центра в г.Кокшетау"/>
    <x v="11"/>
    <s v="93210-Деятельность развлекательных и тематических парков"/>
    <x v="3"/>
    <n v="160000000"/>
    <n v="136000000"/>
    <x v="1"/>
    <s v="г.Кокшетау"/>
    <x v="6"/>
    <x v="1"/>
    <x v="0"/>
    <x v="175"/>
  </r>
  <r>
    <s v="ТОО"/>
    <s v="Квалитет Сервис"/>
    <x v="0"/>
    <s v="Расширение деятельности по ремонту и техническому обслуживанию машин и оборудования для сельского и лесного хозяйства"/>
    <x v="2"/>
    <s v="33123-Ремонт и техническое обслуживание машин и оборудования для сельского и лесного хозяйства"/>
    <x v="8"/>
    <n v="40000000"/>
    <n v="9500000"/>
    <x v="1"/>
    <s v="г.Кокшетау"/>
    <x v="6"/>
    <x v="1"/>
    <x v="0"/>
    <x v="176"/>
  </r>
  <r>
    <s v="ИП"/>
    <s v="Тудосов Александр Григорьевич"/>
    <x v="3"/>
    <s v="Организация деятельности по розничной торговле в г. Кокшетау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61269000"/>
    <n v="18500000"/>
    <x v="1"/>
    <s v="г.Кокшетау"/>
    <x v="6"/>
    <x v="1"/>
    <x v="0"/>
    <x v="177"/>
  </r>
  <r>
    <s v="ТОО"/>
    <s v="АРИОЛ"/>
    <x v="1"/>
    <s v="Пополнение оборотных средств для производства готовых кормов для сельскохозяйственных животных"/>
    <x v="2"/>
    <s v="10910-Производство готовых кормов для сельскохозяйственных животных"/>
    <x v="4"/>
    <n v="150000000"/>
    <n v="127500000"/>
    <x v="1"/>
    <s v="г.Кокшетау"/>
    <x v="6"/>
    <x v="1"/>
    <x v="0"/>
    <x v="178"/>
  </r>
  <r>
    <s v="ТОО"/>
    <s v="Асыл Арман"/>
    <x v="0"/>
    <s v="Расширение деятельности по производству упаковок для товаров"/>
    <x v="2"/>
    <s v="22220-Производство пластмассовых упаковок для товаров"/>
    <x v="2"/>
    <n v="875000000"/>
    <n v="743750000"/>
    <x v="1"/>
    <s v="г.Кокшетау"/>
    <x v="6"/>
    <x v="3"/>
    <x v="0"/>
    <x v="179"/>
  </r>
  <r>
    <s v="ИП"/>
    <s v="Муратова Д.М. в лице Муратовой Дианы Мухтаровны"/>
    <x v="0"/>
    <s v="Инвестиции"/>
    <x v="7"/>
    <s v="85100-Дошкольное образование"/>
    <x v="1"/>
    <n v="75000000"/>
    <n v="36000000"/>
    <x v="1"/>
    <s v="г.Кокшетау"/>
    <x v="6"/>
    <x v="0"/>
    <x v="0"/>
    <x v="180"/>
  </r>
  <r>
    <s v="ТОО"/>
    <s v="CORN LOGISTICS"/>
    <x v="1"/>
    <s v="Пополнение оборотных средств для расширения оптовой торговли зерном, семенами и кормами для животных."/>
    <x v="0"/>
    <s v="46211-Оптовая торговля зерном, семенами и кормами для животных"/>
    <x v="4"/>
    <n v="300000000"/>
    <n v="249000000"/>
    <x v="1"/>
    <s v="г.Кокшетау"/>
    <x v="6"/>
    <x v="1"/>
    <x v="0"/>
    <x v="181"/>
  </r>
  <r>
    <s v="ИП"/>
    <s v="GENSH в лице Генш Эдуарда Сергеевича"/>
    <x v="0"/>
    <s v="Приобретение оборудования и ремонт помещения для открытия объекта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2000000"/>
    <n v="5880000"/>
    <x v="1"/>
    <s v="Бурабайский район"/>
    <x v="6"/>
    <x v="0"/>
    <x v="0"/>
    <x v="182"/>
  </r>
  <r>
    <s v="ТОО"/>
    <s v="ForestLand"/>
    <x v="0"/>
    <s v="Инвестиции"/>
    <x v="4"/>
    <s v="55200-Предоставление жилья на выходные дни и прочие периоды краткосрочного проживания"/>
    <x v="1"/>
    <n v="60000000"/>
    <n v="47233500"/>
    <x v="1"/>
    <s v="Аккольский район"/>
    <x v="6"/>
    <x v="0"/>
    <x v="0"/>
    <x v="183"/>
  </r>
  <r>
    <s v="ИП"/>
    <s v="АгроСтрой в лице Швецовой Лидии Георгиевны"/>
    <x v="1"/>
    <s v="Пополнение оборотных средств"/>
    <x v="2"/>
    <s v="28302-Производство сельскохозяйственных машин"/>
    <x v="3"/>
    <n v="120000000"/>
    <n v="86268400"/>
    <x v="1"/>
    <s v="г.Кокшетау"/>
    <x v="6"/>
    <x v="2"/>
    <x v="0"/>
    <x v="184"/>
  </r>
  <r>
    <s v="ИП"/>
    <s v="GENSH в лице Генш Эдуарда Сергеевича"/>
    <x v="1"/>
    <s v="Пополнение оборотных средств для объекта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000000"/>
    <n v="1470000"/>
    <x v="1"/>
    <s v="Бурабайский район"/>
    <x v="6"/>
    <x v="0"/>
    <x v="0"/>
    <x v="185"/>
  </r>
  <r>
    <s v="ИП"/>
    <s v="Vita-Avto в лице Красоцкого Владимира Андреевича"/>
    <x v="0"/>
    <s v="Организация деятельности автосервиса в г.Кокшетау: строительство и приобретение оборудования.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105000000"/>
    <n v="73432100"/>
    <x v="1"/>
    <s v="г.Кокшетау"/>
    <x v="6"/>
    <x v="1"/>
    <x v="0"/>
    <x v="186"/>
  </r>
  <r>
    <s v="ИП"/>
    <s v="Волков Павел Николаевич"/>
    <x v="0"/>
    <s v="Развитие деятельности в области транспортная обработка грузов."/>
    <x v="3"/>
    <s v="52240-Транспортная обработка грузов"/>
    <x v="0"/>
    <n v="40000000"/>
    <n v="22000000"/>
    <x v="1"/>
    <s v="г.Степногорск"/>
    <x v="6"/>
    <x v="0"/>
    <x v="0"/>
    <x v="187"/>
  </r>
  <r>
    <s v="ИП"/>
    <s v="HellaGood Kokshetau в лице Абдрахманова Алдияра Ахметкалиевича"/>
    <x v="0"/>
    <s v="Развитие деятельности в области почтовая и курьерская деятельность."/>
    <x v="3"/>
    <s v="53200-Прочая почтовая и курьерская деятельность"/>
    <x v="4"/>
    <n v="15000000"/>
    <n v="12750000"/>
    <x v="1"/>
    <s v="г.Кокшетау"/>
    <x v="6"/>
    <x v="0"/>
    <x v="0"/>
    <x v="188"/>
  </r>
  <r>
    <s v="ИП"/>
    <s v="Абдуллаев Канат Мустафаевич"/>
    <x v="0"/>
    <s v="Расширение деятельности зоны отдыха в г.Щучинск"/>
    <x v="4"/>
    <s v="55101-Предоставление услуг гостиницами с ресторанами, за исключением гостиниц, находящихся на придорожной полосе"/>
    <x v="4"/>
    <n v="300000000"/>
    <n v="236000000"/>
    <x v="1"/>
    <s v="Бурабайский район"/>
    <x v="6"/>
    <x v="1"/>
    <x v="0"/>
    <x v="189"/>
  </r>
  <r>
    <s v="ТОО"/>
    <s v="Milk Project"/>
    <x v="1"/>
    <s v="Пополнение оборотных средств "/>
    <x v="2"/>
    <s v="10511-Переработка молока, кроме консервирования, и производство сыров"/>
    <x v="4"/>
    <n v="1200000000"/>
    <n v="188233000"/>
    <x v="1"/>
    <s v="Зерендинский район"/>
    <x v="6"/>
    <x v="2"/>
    <x v="0"/>
    <x v="190"/>
  </r>
  <r>
    <s v="ТОО"/>
    <s v="СПЕЦСТРОЙ XX"/>
    <x v="0"/>
    <s v="Расширение деятельности в сфере деятельности грузового автомобильного транспорта."/>
    <x v="3"/>
    <s v="49410-Деятельность грузового автомобильного транспорта"/>
    <x v="5"/>
    <n v="77900000"/>
    <n v="12300000"/>
    <x v="1"/>
    <s v="г.Кокшетау"/>
    <x v="6"/>
    <x v="1"/>
    <x v="0"/>
    <x v="191"/>
  </r>
  <r>
    <s v="ИП"/>
    <s v="Дембицкий в лице Дембицкого Сергея Геннадьевича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70000000"/>
    <n v="59500000"/>
    <x v="1"/>
    <s v="Бурабайский район"/>
    <x v="6"/>
    <x v="2"/>
    <x v="0"/>
    <x v="192"/>
  </r>
  <r>
    <s v="ИП"/>
    <s v="Бексултан в лице Джанахметовой Луизы Сарсенкуловны"/>
    <x v="1"/>
    <s v="Пополнение оборотных средств "/>
    <x v="2"/>
    <s v="13201-Производство хлопчатобумажных тканей"/>
    <x v="1"/>
    <n v="3000000"/>
    <n v="2550000"/>
    <x v="1"/>
    <s v="Целиноградский район"/>
    <x v="6"/>
    <x v="0"/>
    <x v="0"/>
    <x v="193"/>
  </r>
  <r>
    <s v="ИП"/>
    <s v="Бексултан в лице Джанахметовой Луизы Сарсенкуловны"/>
    <x v="0"/>
    <s v="Инвестиции (приобретение оборудования)"/>
    <x v="2"/>
    <s v="13201-Производство хлопчатобумажных тканей"/>
    <x v="1"/>
    <n v="97000000"/>
    <n v="82300000"/>
    <x v="1"/>
    <s v="Целиноградский район"/>
    <x v="6"/>
    <x v="0"/>
    <x v="0"/>
    <x v="194"/>
  </r>
  <r>
    <s v="ИП"/>
    <s v="Парфенов Евгений Федорович"/>
    <x v="0"/>
    <s v="Инвестиции"/>
    <x v="3"/>
    <s v="49410-Деятельность грузового автомобильного транспорта"/>
    <x v="1"/>
    <n v="20000000"/>
    <n v="9400000"/>
    <x v="1"/>
    <s v="г.Кокшетау"/>
    <x v="6"/>
    <x v="1"/>
    <x v="0"/>
    <x v="195"/>
  </r>
  <r>
    <s v="ТОО"/>
    <s v="АСК Авторесурсы"/>
    <x v="1"/>
    <s v="Пополнение оборотных средств"/>
    <x v="0"/>
    <s v="46610-Оптовая торговля сельскохозяйственной техникой, оборудованием, деталями и принадлежностями к ним"/>
    <x v="0"/>
    <n v="20000000"/>
    <n v="17000000"/>
    <x v="1"/>
    <s v="г.Кокшетау"/>
    <x v="6"/>
    <x v="1"/>
    <x v="0"/>
    <x v="196"/>
  </r>
  <r>
    <s v="ТОО"/>
    <s v="HitPark"/>
    <x v="0"/>
    <s v="Инвестиции"/>
    <x v="5"/>
    <s v="68208-Аренда (субаренда) и управление собственными или арендованными складскими помещениями"/>
    <x v="4"/>
    <n v="100000000"/>
    <n v="82500000"/>
    <x v="1"/>
    <s v="г.Актобе"/>
    <x v="9"/>
    <x v="0"/>
    <x v="0"/>
    <x v="197"/>
  </r>
  <r>
    <s v="ИП"/>
    <s v="АНГЕЛИНА в лице Кушнир Анны Владимировны"/>
    <x v="0"/>
    <s v="Развитие деятельности в области 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4"/>
    <n v="60000000"/>
    <n v="30685255"/>
    <x v="1"/>
    <s v="г.Кокшетау"/>
    <x v="6"/>
    <x v="1"/>
    <x v="0"/>
    <x v="198"/>
  </r>
  <r>
    <s v="ИП"/>
    <s v="Балгужина Д.М. в лице Балгужиной Дианы Маратовны"/>
    <x v="0"/>
    <s v="Развитие деятельности в области в грузоперевозки"/>
    <x v="3"/>
    <s v="49410-Деятельность грузового автомобильного транспорта"/>
    <x v="1"/>
    <n v="26000000"/>
    <n v="13000000"/>
    <x v="1"/>
    <s v="г.Кокшетау"/>
    <x v="6"/>
    <x v="0"/>
    <x v="0"/>
    <x v="199"/>
  </r>
  <r>
    <s v="ИП"/>
    <s v="Алина в лице Каиржанова Амандыка Талгатовича "/>
    <x v="0"/>
    <s v="Инвестиции"/>
    <x v="3"/>
    <s v="49410-Деятельность грузового автомобильного транспорта"/>
    <x v="1"/>
    <n v="28000000"/>
    <n v="8953000"/>
    <x v="1"/>
    <s v="г.Кокшетау"/>
    <x v="6"/>
    <x v="0"/>
    <x v="0"/>
    <x v="200"/>
  </r>
  <r>
    <s v="ТОО"/>
    <s v="Sapa Jol"/>
    <x v="0"/>
    <s v="Организация деятельности грузоперевозок "/>
    <x v="3"/>
    <s v="49410-Деятельность грузового автомобильного транспорта"/>
    <x v="5"/>
    <n v="102000000"/>
    <n v="47900000"/>
    <x v="1"/>
    <s v="г.Астана"/>
    <x v="1"/>
    <x v="0"/>
    <x v="0"/>
    <x v="201"/>
  </r>
  <r>
    <s v="ИП"/>
    <s v="СУХАРЕВА Т.Н. в лице СУХАРЕВОЙ ТАТЬЯНЫ НИКОЛАЕВНЫ"/>
    <x v="0"/>
    <s v="Расширение деятельности в области производство сухарей и печенья, мучных кондитерских изделий длительного хранения."/>
    <x v="2"/>
    <s v="10720-Производство сухарей и печенья, мучных кондитерских изделий длительного хранения"/>
    <x v="5"/>
    <n v="30000000"/>
    <n v="14435000"/>
    <x v="1"/>
    <s v="г.Кокшетау"/>
    <x v="6"/>
    <x v="0"/>
    <x v="0"/>
    <x v="202"/>
  </r>
  <r>
    <s v="ТОО"/>
    <s v="Моя Ферма"/>
    <x v="0"/>
    <s v="Расширение деятельности по переработке молока, кроме консервирования, и производству сыров"/>
    <x v="2"/>
    <s v="10511-Переработка молока, кроме консервирования, и производство сыров"/>
    <x v="1"/>
    <n v="37740000"/>
    <n v="9000000"/>
    <x v="1"/>
    <s v="Целиноградский район"/>
    <x v="6"/>
    <x v="1"/>
    <x v="0"/>
    <x v="203"/>
  </r>
  <r>
    <s v="ИП"/>
    <s v="Хорев С.Л. в лице Хорева Сергея Леонидовича"/>
    <x v="0"/>
    <s v="Организация деятельности детского сада в г. Кокшетау"/>
    <x v="7"/>
    <s v="85100-Дошкольное образование"/>
    <x v="3"/>
    <n v="300000000"/>
    <n v="100000000"/>
    <x v="1"/>
    <s v="г.Кокшетау"/>
    <x v="6"/>
    <x v="0"/>
    <x v="0"/>
    <x v="204"/>
  </r>
  <r>
    <s v="ИП"/>
    <s v="Тлеугалиев А.С. в лице Тлеугалиева Альбека Сапаровича"/>
    <x v="0"/>
    <s v="Инвестиции"/>
    <x v="4"/>
    <s v="55200-Предоставление жилья на выходные дни и прочие периоды краткосрочного проживания"/>
    <x v="1"/>
    <n v="209383000"/>
    <n v="83936403"/>
    <x v="1"/>
    <s v="г.Кокшетау"/>
    <x v="6"/>
    <x v="0"/>
    <x v="0"/>
    <x v="205"/>
  </r>
  <r>
    <s v="ТОО"/>
    <s v="Астана СтройМонтажИнжиниринг"/>
    <x v="0"/>
    <s v="Инвестиции - приобретение  оборудования"/>
    <x v="2"/>
    <s v="23995-Производство изделий из битума и аналогичных материалов"/>
    <x v="1"/>
    <n v="150700000"/>
    <n v="70000000"/>
    <x v="1"/>
    <s v="Астраханский район"/>
    <x v="6"/>
    <x v="2"/>
    <x v="0"/>
    <x v="206"/>
  </r>
  <r>
    <s v="ТОО"/>
    <s v="Астана СтройМонтажИнжиниринг"/>
    <x v="1"/>
    <s v="Пополнение оборотных средств"/>
    <x v="2"/>
    <s v="23995-Производство изделий из битума и аналогичных материалов"/>
    <x v="1"/>
    <n v="340000000"/>
    <n v="157500000"/>
    <x v="1"/>
    <s v="Астраханский район"/>
    <x v="6"/>
    <x v="2"/>
    <x v="0"/>
    <x v="207"/>
  </r>
  <r>
    <s v="ТОО"/>
    <s v="Viamedis Kosshy"/>
    <x v="0"/>
    <s v="Строительство поликлиники в г. Косшы"/>
    <x v="1"/>
    <s v="86220-Специальная врачебная практика"/>
    <x v="3"/>
    <n v="2000000000"/>
    <n v="1000000000"/>
    <x v="1"/>
    <s v="г.Косшы"/>
    <x v="6"/>
    <x v="0"/>
    <x v="0"/>
    <x v="208"/>
  </r>
  <r>
    <s v="ИП"/>
    <s v="Level Detailing в лице Соколовской Натальи Викторовны"/>
    <x v="0"/>
    <s v="Оказание услуг детейлинг центр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0000000"/>
    <n v="20245000"/>
    <x v="1"/>
    <s v="г.Кокшетау"/>
    <x v="6"/>
    <x v="0"/>
    <x v="0"/>
    <x v="209"/>
  </r>
  <r>
    <s v="ИП"/>
    <s v="AKBARS в лице Аширова Дениса Анатольевича"/>
    <x v="0"/>
    <s v="Организация услуг грузоперевозок"/>
    <x v="3"/>
    <s v="49410-Деятельность грузового автомобильного транспорта"/>
    <x v="0"/>
    <n v="33000000"/>
    <n v="23788000"/>
    <x v="1"/>
    <s v="г.Кокшетау"/>
    <x v="6"/>
    <x v="0"/>
    <x v="0"/>
    <x v="210"/>
  </r>
  <r>
    <s v="ИП"/>
    <s v="Global Trade в лице КАИРКЕНОВА МАДИ ЗЕЙНУЛЛАЕВИЧА"/>
    <x v="1"/>
    <s v="Расширение торговой деятельности"/>
    <x v="0"/>
    <s v="47999-Прочая розничная торговля вне магазинов"/>
    <x v="4"/>
    <n v="20000000"/>
    <n v="17000000"/>
    <x v="1"/>
    <s v="г.Астана"/>
    <x v="1"/>
    <x v="0"/>
    <x v="0"/>
    <x v="211"/>
  </r>
  <r>
    <s v="ИП"/>
    <s v="СтройБизнес в лице Разводова Игоря Геннадиевича"/>
    <x v="0"/>
    <s v="Организация услуг грузоперевозок"/>
    <x v="3"/>
    <s v="49410-Деятельность грузового автомобильного транспорта"/>
    <x v="0"/>
    <n v="15000000"/>
    <n v="12750000"/>
    <x v="1"/>
    <s v="г.Кокшетау"/>
    <x v="6"/>
    <x v="0"/>
    <x v="0"/>
    <x v="212"/>
  </r>
  <r>
    <s v="ТОО"/>
    <s v="Нolding of fortune"/>
    <x v="0"/>
    <s v="Инвестиции - приобретение и установка одноэтажного модульного здания/приобретение оборудования"/>
    <x v="2"/>
    <s v="10511-Переработка молока, кроме консервирования, и производство сыров"/>
    <x v="8"/>
    <n v="19960000"/>
    <n v="16367200"/>
    <x v="1"/>
    <s v="г.Степногорск"/>
    <x v="6"/>
    <x v="0"/>
    <x v="0"/>
    <x v="213"/>
  </r>
  <r>
    <s v="ТОО"/>
    <s v="Нolding of fortune"/>
    <x v="1"/>
    <s v="Пополнение оборотных средств"/>
    <x v="2"/>
    <s v="10511-Переработка молока, кроме консервирования, и производство сыров"/>
    <x v="8"/>
    <n v="3000000"/>
    <n v="2460000"/>
    <x v="1"/>
    <s v="г.Степногорск"/>
    <x v="6"/>
    <x v="0"/>
    <x v="0"/>
    <x v="214"/>
  </r>
  <r>
    <s v="ТОО"/>
    <s v="Акватис"/>
    <x v="0"/>
    <s v="инвестиции (приобретение 4-х единиц грузового автотранспорта марки DAF не старше 2019 г.в., 4 единиц прицепов марки SCHMITZ CARGOBULL, не старше 2011 г.в.) "/>
    <x v="3"/>
    <s v="49410-Деятельность грузового автомобильного транспорта"/>
    <x v="3"/>
    <n v="100000000"/>
    <n v="85000000"/>
    <x v="1"/>
    <s v="г.Кокшетау"/>
    <x v="6"/>
    <x v="1"/>
    <x v="0"/>
    <x v="215"/>
  </r>
  <r>
    <s v="ТОО"/>
    <s v="DenFil"/>
    <x v="1"/>
    <s v="Пополнение оборотных средств для организации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8"/>
    <n v="120000000"/>
    <n v="102000000"/>
    <x v="1"/>
    <s v="г.Астана"/>
    <x v="1"/>
    <x v="0"/>
    <x v="0"/>
    <x v="216"/>
  </r>
  <r>
    <s v="ИП"/>
    <s v="Хасенова в лице Хасеновой Аян Кайратовны"/>
    <x v="0"/>
    <s v="Инвестиции "/>
    <x v="2"/>
    <s v="10710-Производство хлебобулочных и мучных кондитерских изделий недлительного хранения"/>
    <x v="0"/>
    <n v="10000000"/>
    <n v="8500000"/>
    <x v="1"/>
    <s v="Бурабайский район"/>
    <x v="6"/>
    <x v="0"/>
    <x v="0"/>
    <x v="217"/>
  </r>
  <r>
    <s v="ИП"/>
    <s v="Муратов Б.М в лице Муратова Бахыт Медеубековича"/>
    <x v="1"/>
    <s v="Расширение деятельности в сфере производство прочей мебели"/>
    <x v="2"/>
    <s v="31090-Производство прочей мебели"/>
    <x v="5"/>
    <n v="19866291.260000002"/>
    <n v="10000000"/>
    <x v="1"/>
    <s v="г.Астана"/>
    <x v="1"/>
    <x v="0"/>
    <x v="0"/>
    <x v="218"/>
  </r>
  <r>
    <s v="ИП"/>
    <s v="Муратов Б.М в лице Муратова Бахыт Медеубековича"/>
    <x v="0"/>
    <s v="Расширение деятельности в сфере производство прочей мебели."/>
    <x v="2"/>
    <s v="31090-Производство прочей мебели"/>
    <x v="5"/>
    <n v="40000000"/>
    <n v="20000000"/>
    <x v="1"/>
    <s v="г.Астана"/>
    <x v="1"/>
    <x v="0"/>
    <x v="0"/>
    <x v="219"/>
  </r>
  <r>
    <s v="ИП"/>
    <s v="Sochinskoe AGRO в лице Кондратенко Марины Фратовны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25000000"/>
    <n v="21250000"/>
    <x v="1"/>
    <s v="Атбасарский район"/>
    <x v="6"/>
    <x v="0"/>
    <x v="0"/>
    <x v="220"/>
  </r>
  <r>
    <s v="ИП"/>
    <s v="Ерденов Ж.М. в лице Ерденова Жасулана Мухтаровича"/>
    <x v="0"/>
    <s v="Организация деятельности в сфере аренда (субаренда)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4"/>
    <n v="42000000"/>
    <n v="27500000"/>
    <x v="1"/>
    <s v="г.Кокшетау"/>
    <x v="6"/>
    <x v="0"/>
    <x v="0"/>
    <x v="221"/>
  </r>
  <r>
    <s v="ТОО"/>
    <s v="MURAT AGRO TRADE"/>
    <x v="1"/>
    <s v="Расширение деятельности в сфере оптовой торговли зерном, семенами и кормами для животных."/>
    <x v="0"/>
    <s v="46211-Оптовая торговля зерном, семенами и кормами для животных"/>
    <x v="8"/>
    <n v="120000000"/>
    <n v="46854129"/>
    <x v="1"/>
    <s v="г.Астана"/>
    <x v="1"/>
    <x v="0"/>
    <x v="0"/>
    <x v="222"/>
  </r>
  <r>
    <s v="ТОО"/>
    <s v="АгроТек Сервис"/>
    <x v="0"/>
    <s v="Расширение деятельности по производству готовых металлических изделий или полуфабрикатов"/>
    <x v="2"/>
    <s v="25501-Производство готовых металлических изделий или полуфабрикатов путем ковки, прессования, штамповки и профилирования"/>
    <x v="0"/>
    <n v="65000000"/>
    <n v="38718000"/>
    <x v="1"/>
    <s v="г.Кокшетау"/>
    <x v="6"/>
    <x v="1"/>
    <x v="0"/>
    <x v="223"/>
  </r>
  <r>
    <s v="ТОО"/>
    <s v="ABB Construction"/>
    <x v="0"/>
    <s v="Инвестиции "/>
    <x v="2"/>
    <s v="23630-Производство товарного бетона"/>
    <x v="1"/>
    <n v="110000000"/>
    <n v="75000000"/>
    <x v="1"/>
    <s v="г.Атбасар"/>
    <x v="6"/>
    <x v="1"/>
    <x v="0"/>
    <x v="224"/>
  </r>
  <r>
    <s v="ИП"/>
    <s v="РАМАЗАНОВА САУЛЕ АМАНТАЙКЫЗЫ"/>
    <x v="5"/>
    <s v="Организация розничной торговли одеждой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3"/>
    <n v="100000000"/>
    <n v="85000000"/>
    <x v="1"/>
    <s v="г.Кокшетау"/>
    <x v="6"/>
    <x v="1"/>
    <x v="0"/>
    <x v="225"/>
  </r>
  <r>
    <s v="ИП"/>
    <s v="Нуралина Арайлым Бауыржановна"/>
    <x v="0"/>
    <s v="Организация услуг грузоперевозок"/>
    <x v="3"/>
    <s v="49410-Деятельность грузового автомобильного транспорта"/>
    <x v="1"/>
    <n v="19000000"/>
    <n v="9500000"/>
    <x v="1"/>
    <s v="г.Кокшетау"/>
    <x v="6"/>
    <x v="0"/>
    <x v="0"/>
    <x v="226"/>
  </r>
  <r>
    <s v="ИП"/>
    <s v="Акбергенов Нурсултан Ардакович"/>
    <x v="0"/>
    <s v="Расширение деятельности грузоперевозок "/>
    <x v="3"/>
    <s v="49410-Деятельность грузового автомобильного транспорта"/>
    <x v="1"/>
    <n v="50000000"/>
    <n v="22000000"/>
    <x v="1"/>
    <s v="г.Кокшетау"/>
    <x v="6"/>
    <x v="0"/>
    <x v="0"/>
    <x v="227"/>
  </r>
  <r>
    <s v="ИП"/>
    <s v="Смирнов А.В. в лице Смирнова Александра Владимировича"/>
    <x v="1"/>
    <s v="Расширение торговой деятельности"/>
    <x v="0"/>
    <s v="46390-Неспециализированная оптовая торговля продуктами питания, напитками и табачными изделиями"/>
    <x v="0"/>
    <n v="2976470"/>
    <n v="2529999"/>
    <x v="1"/>
    <s v="г.Кокшетау"/>
    <x v="6"/>
    <x v="1"/>
    <x v="0"/>
    <x v="228"/>
  </r>
  <r>
    <s v="ИП"/>
    <s v="ФРИЗОРГЕР в лице ФРИЗОРГЕР КРИСТИНА ВИТАЛЬЕВНА"/>
    <x v="0"/>
    <s v="инвестиции"/>
    <x v="3"/>
    <s v="49410-Деятельность грузового автомобильного транспорта"/>
    <x v="1"/>
    <n v="16500000"/>
    <n v="8250000"/>
    <x v="1"/>
    <s v="г.Кокшетау"/>
    <x v="6"/>
    <x v="0"/>
    <x v="0"/>
    <x v="229"/>
  </r>
  <r>
    <s v="ИП"/>
    <s v="ТОКПАКОВ РУСТЕМ САЙРАНБЕКУЛЫ"/>
    <x v="0"/>
    <s v="Расширение деятельности в сфере производство игр и игрушек."/>
    <x v="2"/>
    <s v="32400-Производство игр и игрушек"/>
    <x v="1"/>
    <n v="99000000"/>
    <n v="80000000"/>
    <x v="1"/>
    <s v="Целиноградский район"/>
    <x v="6"/>
    <x v="1"/>
    <x v="0"/>
    <x v="230"/>
  </r>
  <r>
    <s v="ИП"/>
    <s v="Дембицкий в лице Дембицкого Сергея Геннадьевича"/>
    <x v="2"/>
    <s v="Расширение торговой деятельности"/>
    <x v="0"/>
    <s v="46713-Оптовая торговля каменным углем"/>
    <x v="4"/>
    <n v="200000000"/>
    <n v="140187500"/>
    <x v="1"/>
    <s v="Бурабайский район"/>
    <x v="6"/>
    <x v="2"/>
    <x v="0"/>
    <x v="231"/>
  </r>
  <r>
    <s v="ТОО"/>
    <s v="QazaQ food market"/>
    <x v="1"/>
    <s v="Расширение деятельности по производству круп и готовых кормов для сельскохозяйственных животных"/>
    <x v="2"/>
    <s v="10612-Производство круп"/>
    <x v="8"/>
    <n v="850000000"/>
    <n v="300000000"/>
    <x v="1"/>
    <s v="г.Кокшетау"/>
    <x v="6"/>
    <x v="1"/>
    <x v="0"/>
    <x v="232"/>
  </r>
  <r>
    <s v="ИП"/>
    <s v="Хасенова Айгул Махметовна"/>
    <x v="0"/>
    <s v="Организация деятельности дошкольного образования"/>
    <x v="7"/>
    <s v="85100-Дошкольное образование"/>
    <x v="3"/>
    <n v="220000000"/>
    <n v="87000000"/>
    <x v="1"/>
    <s v="г.Кокшетау"/>
    <x v="6"/>
    <x v="0"/>
    <x v="0"/>
    <x v="233"/>
  </r>
  <r>
    <s v="ИП"/>
    <s v="Шуакпаев в лице Шуакпаева Марата Капаровича"/>
    <x v="0"/>
    <s v="Приобретение транспортного средства для расширения деятельности грузоперевозок"/>
    <x v="3"/>
    <s v="49410-Деятельность грузового автомобильного транспорта"/>
    <x v="2"/>
    <n v="31045200"/>
    <n v="18627200"/>
    <x v="1"/>
    <s v="г.Кокшетау"/>
    <x v="6"/>
    <x v="0"/>
    <x v="0"/>
    <x v="234"/>
  </r>
  <r>
    <s v="ИП"/>
    <s v="ҚЫЗЫЛТАН MILK в лице Муратова Абая Кодраллаевича"/>
    <x v="0"/>
    <s v="Приобретение крупного рогатого скота"/>
    <x v="6"/>
    <s v="01410-Разведение крупного рогатого скота молочного направления"/>
    <x v="5"/>
    <n v="8500000"/>
    <n v="7225000"/>
    <x v="1"/>
    <s v="Зерендинский район"/>
    <x v="6"/>
    <x v="0"/>
    <x v="0"/>
    <x v="235"/>
  </r>
  <r>
    <s v="ТОО"/>
    <s v="AsiaMotors"/>
    <x v="0"/>
    <s v="Расширение торговой деятельности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100000000"/>
    <n v="49000000"/>
    <x v="1"/>
    <s v="г.Кокшетау"/>
    <x v="6"/>
    <x v="1"/>
    <x v="0"/>
    <x v="236"/>
  </r>
  <r>
    <s v="ТОО"/>
    <s v="Watt Mart"/>
    <x v="0"/>
    <s v="Организация деятельности по производству легких металлических конструкций"/>
    <x v="2"/>
    <s v="25112-Производство легких металлических конструкций"/>
    <x v="5"/>
    <n v="350000000"/>
    <n v="178000000"/>
    <x v="1"/>
    <s v="г.Астана"/>
    <x v="1"/>
    <x v="1"/>
    <x v="0"/>
    <x v="237"/>
  </r>
  <r>
    <s v="ИП"/>
    <s v="Тудосов Александр Григорьевич"/>
    <x v="3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59470577.700000003"/>
    <n v="19244678.940000001"/>
    <x v="1"/>
    <s v="г.Кокшетау"/>
    <x v="6"/>
    <x v="1"/>
    <x v="0"/>
    <x v="238"/>
  </r>
  <r>
    <s v="ИП"/>
    <s v="ЫРЫС в лице Шариповой Бакыт Рахимжановны"/>
    <x v="0"/>
    <s v="Инвестиции - приобретение спецтехники - телескопический погрузчик, не менее 2025 года выпуска "/>
    <x v="14"/>
    <s v="77321-Аренда строительных машин и оборудования "/>
    <x v="8"/>
    <n v="35000000"/>
    <n v="13382000"/>
    <x v="1"/>
    <s v="г.Кокшетау"/>
    <x v="6"/>
    <x v="0"/>
    <x v="0"/>
    <x v="239"/>
  </r>
  <r>
    <s v="ТОО"/>
    <s v="Медицинский центр Alevita"/>
    <x v="0"/>
    <s v="Инвестиции – Приобретение оборудования"/>
    <x v="1"/>
    <s v="86909-Прочая деятельность в области здравоохранения, не включенная в другие группировки"/>
    <x v="8"/>
    <n v="28000000"/>
    <n v="16800000"/>
    <x v="1"/>
    <s v="г.Кокшетау"/>
    <x v="6"/>
    <x v="0"/>
    <x v="0"/>
    <x v="240"/>
  </r>
  <r>
    <s v="ИП"/>
    <s v="Sabr в лице Рахияновой Айгуль Нургазиновны"/>
    <x v="0"/>
    <s v="Приобретение коммерческих помещений "/>
    <x v="9"/>
    <s v="96090-Предоставление прочих услуг, не включенных в другие группировки"/>
    <x v="8"/>
    <n v="74000000"/>
    <n v="44400000"/>
    <x v="1"/>
    <s v="г.Астана"/>
    <x v="1"/>
    <x v="1"/>
    <x v="0"/>
    <x v="241"/>
  </r>
  <r>
    <s v="ИП"/>
    <s v="Эксперт Персонал в лице Вахрушева Романа Викторовича"/>
    <x v="0"/>
    <s v="Организация деятельности по обеспечению физического комфорта (услуги модульной бани)"/>
    <x v="9"/>
    <s v="96040-Деятельность по обеспечению физического комфорта"/>
    <x v="0"/>
    <n v="20000000"/>
    <n v="17000000"/>
    <x v="1"/>
    <s v="г.Степногорск"/>
    <x v="6"/>
    <x v="0"/>
    <x v="0"/>
    <x v="242"/>
  </r>
  <r>
    <s v="ИП"/>
    <s v="Токмурзина Б.Ш. в лице Токмурзиной Бибигуль Шабдановны"/>
    <x v="1"/>
    <s v="Пополнение оборотных средств "/>
    <x v="13"/>
    <s v="75000-Ветеринарная деятельность"/>
    <x v="1"/>
    <n v="200000000"/>
    <n v="100000000"/>
    <x v="1"/>
    <s v="г.Кокшетау"/>
    <x v="6"/>
    <x v="0"/>
    <x v="0"/>
    <x v="243"/>
  </r>
  <r>
    <s v="ТОО"/>
    <s v="Sana Petroleum"/>
    <x v="2"/>
    <s v="Рефинансирование ссудной задолженности АО &quot;Forte Bank&quot;  и пополнение оборотных средств"/>
    <x v="0"/>
    <s v="47301-Розничная торговля моторным топливом в специализированных магазинах, за исключением находящихся на придорожной полосе"/>
    <x v="0"/>
    <n v="500000000"/>
    <n v="203800000"/>
    <x v="1"/>
    <s v="г.Щучинск"/>
    <x v="6"/>
    <x v="2"/>
    <x v="0"/>
    <x v="244"/>
  </r>
  <r>
    <s v="ИП"/>
    <s v="Жакибаева в лице Жакибаевой Айнур Куанышовны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5"/>
    <n v="80000000"/>
    <n v="34230000"/>
    <x v="1"/>
    <s v="район им.Биржан сал"/>
    <x v="6"/>
    <x v="0"/>
    <x v="0"/>
    <x v="245"/>
  </r>
  <r>
    <s v="ИП"/>
    <s v="ЛАТИПОВА МАДИНА в лице ЛАТИПОВА МАДИНА САИНОВНА"/>
    <x v="0"/>
    <s v="Инвестиции (приобритение грузовой техники)"/>
    <x v="3"/>
    <s v="49410-Деятельность грузового автомобильного транспорта"/>
    <x v="5"/>
    <n v="30000000"/>
    <n v="14774300"/>
    <x v="1"/>
    <s v="г.Актау"/>
    <x v="7"/>
    <x v="1"/>
    <x v="0"/>
    <x v="246"/>
  </r>
  <r>
    <s v="ИП"/>
    <s v="Гайсин Еркен Назымбекович"/>
    <x v="0"/>
    <s v="Приобретение оборудования для расширения текущей деятельности"/>
    <x v="2"/>
    <s v="10899-Производство прочих пищевых продуктов, не включенных в другие группировки"/>
    <x v="5"/>
    <n v="54900000"/>
    <n v="27410850"/>
    <x v="1"/>
    <s v="г.Астана"/>
    <x v="1"/>
    <x v="0"/>
    <x v="0"/>
    <x v="247"/>
  </r>
  <r>
    <s v="ТОО"/>
    <s v="NPB COMPANY"/>
    <x v="1"/>
    <s v="Пополнение оборотных средств "/>
    <x v="2"/>
    <s v="24200-Производство труб, трубок, полых профилей, фитингов из стали"/>
    <x v="0"/>
    <n v="20000000"/>
    <n v="17000000"/>
    <x v="1"/>
    <s v="г.Астана"/>
    <x v="1"/>
    <x v="0"/>
    <x v="0"/>
    <x v="248"/>
  </r>
  <r>
    <s v="ИП"/>
    <s v="Лебедев в лице Лебедева Валерия Анатольевича"/>
    <x v="0"/>
    <s v="Инвестиции: приобретение самосвалов зерновозов SHACMAN, с прицепом CHITIAN, 2026 г.в. в количестве 4 единиц"/>
    <x v="3"/>
    <s v="49410-Деятельность грузового автомобильного транспорта"/>
    <x v="3"/>
    <n v="170000000"/>
    <n v="107814642"/>
    <x v="1"/>
    <s v="РАЙОН БИРЖАН САЛ"/>
    <x v="6"/>
    <x v="0"/>
    <x v="0"/>
    <x v="249"/>
  </r>
  <r>
    <s v="ИП"/>
    <s v="Ибраев в лице Ибраева Медета Бекетовича"/>
    <x v="0"/>
    <s v="Расширение текущей деятельности"/>
    <x v="3"/>
    <s v="49410-Деятельность грузового автомобильного транспорта"/>
    <x v="3"/>
    <n v="12000000"/>
    <n v="10200000"/>
    <x v="1"/>
    <s v="Буландынский район"/>
    <x v="6"/>
    <x v="0"/>
    <x v="0"/>
    <x v="250"/>
  </r>
  <r>
    <s v="ТОО"/>
    <s v="Намыс-Сапа"/>
    <x v="0"/>
    <s v="инвестиции (приобретение основных средств - автотранспорт)"/>
    <x v="2"/>
    <s v="23630-Производство товарного бетона"/>
    <x v="2"/>
    <n v="210000000"/>
    <n v="56700000"/>
    <x v="1"/>
    <s v="г.Кокшетау"/>
    <x v="6"/>
    <x v="2"/>
    <x v="0"/>
    <x v="251"/>
  </r>
  <r>
    <s v="ИП"/>
    <s v="Ахметова А.А. в лице Ахметовой Айгуль Айтжановны"/>
    <x v="0"/>
    <s v="Расширение деятельности грузоперевозок"/>
    <x v="3"/>
    <s v="49410-Деятельность грузового автомобильного транспорта"/>
    <x v="0"/>
    <n v="20000000"/>
    <n v="17000000"/>
    <x v="1"/>
    <s v="г.Кокшетау"/>
    <x v="6"/>
    <x v="0"/>
    <x v="0"/>
    <x v="252"/>
  </r>
  <r>
    <s v="ИП"/>
    <s v="ЭКОСИТИ в лице Горкун Александра Юрьевича"/>
    <x v="0"/>
    <s v="Инвестиции - приобретение оборудования"/>
    <x v="2"/>
    <s v="23612-Производство стеновых блоков"/>
    <x v="8"/>
    <n v="33380000"/>
    <n v="12291007"/>
    <x v="1"/>
    <s v="г.Кокшетау"/>
    <x v="6"/>
    <x v="0"/>
    <x v="0"/>
    <x v="253"/>
  </r>
  <r>
    <s v="ИП"/>
    <s v="KA-TRADE в лице Караева Абдулы Азалхановича"/>
    <x v="2"/>
    <s v="Расширение торговой деятельности"/>
    <x v="0"/>
    <s v="46211-Оптовая торговля зерном, семенами и кормами для животных"/>
    <x v="3"/>
    <n v="115000000"/>
    <n v="55200000"/>
    <x v="1"/>
    <s v="Есильский район"/>
    <x v="6"/>
    <x v="1"/>
    <x v="0"/>
    <x v="254"/>
  </r>
  <r>
    <s v="ИП"/>
    <s v="Қазына в лице Баймурат Күнтуган"/>
    <x v="0"/>
    <s v="Расширение текущей деятельности"/>
    <x v="6"/>
    <s v="01410-Разведение крупного рогатого скота молочного направления"/>
    <x v="3"/>
    <n v="8440000"/>
    <n v="7174000"/>
    <x v="1"/>
    <s v="Буландынский район"/>
    <x v="6"/>
    <x v="0"/>
    <x v="0"/>
    <x v="255"/>
  </r>
  <r>
    <s v="ИП"/>
    <s v="Аминова ЕП в лице Аминовой Екатерины Петровны"/>
    <x v="0"/>
    <s v="Расширение текущей деятельности"/>
    <x v="3"/>
    <s v="49410-Деятельность грузового автомобильного транспорта"/>
    <x v="3"/>
    <n v="50000000"/>
    <n v="40000000"/>
    <x v="1"/>
    <s v="КОКШЕТАУ Г.А."/>
    <x v="6"/>
    <x v="0"/>
    <x v="0"/>
    <x v="256"/>
  </r>
  <r>
    <s v="ТОО"/>
    <s v="ИП Джакишев Руслан Ришатович"/>
    <x v="0"/>
    <s v="Инвестиции"/>
    <x v="1"/>
    <s v="86230-Стоматологическая деятельность"/>
    <x v="2"/>
    <n v="30000000"/>
    <n v="10000000"/>
    <x v="1"/>
    <s v="г.Кокшетау"/>
    <x v="6"/>
    <x v="0"/>
    <x v="0"/>
    <x v="257"/>
  </r>
  <r>
    <s v="ИП"/>
    <s v="Олжа в лице Афтолипова Сарсенбая Токтаровича"/>
    <x v="0"/>
    <s v="Инвестиции (приобретение грузового транспорта)"/>
    <x v="3"/>
    <s v="49410-Деятельность грузового автомобильного транспорта"/>
    <x v="5"/>
    <n v="56000000"/>
    <n v="47600000"/>
    <x v="1"/>
    <s v="г.Астана"/>
    <x v="1"/>
    <x v="0"/>
    <x v="0"/>
    <x v="258"/>
  </r>
  <r>
    <s v="ИП"/>
    <s v="Штанева Галина Анатольевна"/>
    <x v="0"/>
    <s v="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20000000"/>
    <n v="2000000"/>
    <x v="1"/>
    <s v="г.Степногорск"/>
    <x v="6"/>
    <x v="1"/>
    <x v="0"/>
    <x v="259"/>
  </r>
  <r>
    <s v="ИП"/>
    <s v="Глазов в лице Глазова Руслана Александровича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"/>
    <s v="г.Кокшетау"/>
    <x v="6"/>
    <x v="0"/>
    <x v="0"/>
    <x v="260"/>
  </r>
  <r>
    <s v="ИП"/>
    <s v="КАЙРЕДЕНОВ ЖАНБОЛАТ НАРБАЕВИЧ"/>
    <x v="0"/>
    <s v="Расширение текущей деятельности"/>
    <x v="3"/>
    <s v="49410-Деятельность грузового автомобильного транспорта"/>
    <x v="3"/>
    <n v="16000000"/>
    <n v="12800000"/>
    <x v="1"/>
    <s v="г.Кокшетау"/>
    <x v="6"/>
    <x v="0"/>
    <x v="0"/>
    <x v="261"/>
  </r>
  <r>
    <s v="ИП"/>
    <s v="Закарин в лице Закарина Алибека Калдыбековича"/>
    <x v="0"/>
    <s v="Расширение текущей деятельности"/>
    <x v="3"/>
    <s v="49410-Деятельность грузового автомобильного транспорта"/>
    <x v="3"/>
    <n v="5340000"/>
    <n v="3738000"/>
    <x v="1"/>
    <s v="г.Кокшетау"/>
    <x v="6"/>
    <x v="0"/>
    <x v="0"/>
    <x v="262"/>
  </r>
  <r>
    <s v="ИП"/>
    <s v="Кадралин О.Д. в лице Кадралина Олжаса Даулетбековича"/>
    <x v="0"/>
    <s v="Аренда (субаренда) и управление собственной или арендованной жилой недвижимостью недвижимостью"/>
    <x v="5"/>
    <s v="68201-Аренда (субаренда) и управление собственной или арендованной жилой недвижимостью"/>
    <x v="1"/>
    <n v="60000000"/>
    <n v="6600000"/>
    <x v="1"/>
    <s v="г.Кокшетау"/>
    <x v="6"/>
    <x v="1"/>
    <x v="0"/>
    <x v="263"/>
  </r>
  <r>
    <s v="ИП"/>
    <s v="ABSATTAR в лице АБСАТТАР ҚАНАТА ТАЛҒАТҰЛЫ"/>
    <x v="0"/>
    <s v="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10000000"/>
    <n v="5000000"/>
    <x v="1"/>
    <s v="Коргалжынский район"/>
    <x v="6"/>
    <x v="0"/>
    <x v="0"/>
    <x v="264"/>
  </r>
  <r>
    <s v="ИП"/>
    <s v="Алгабас в лице Кеженева Асылхана Молдагалиевича"/>
    <x v="0"/>
    <s v="Расширение текущей деятельности"/>
    <x v="3"/>
    <s v="49410-Деятельность грузового автомобильного транспорта"/>
    <x v="3"/>
    <n v="35000000"/>
    <n v="21000000"/>
    <x v="1"/>
    <s v="Буландынский район"/>
    <x v="6"/>
    <x v="0"/>
    <x v="0"/>
    <x v="265"/>
  </r>
  <r>
    <s v="ИП"/>
    <s v="Здоровец С.М. в лице Здоровец Сергея Михайловича"/>
    <x v="0"/>
    <s v="Расширение текущей деятельности"/>
    <x v="3"/>
    <s v="49410-Деятельность грузового автомобильного транспорта"/>
    <x v="3"/>
    <n v="25000000"/>
    <n v="17500000"/>
    <x v="1"/>
    <s v="Атбасарский район"/>
    <x v="6"/>
    <x v="0"/>
    <x v="0"/>
    <x v="266"/>
  </r>
  <r>
    <s v="ИП"/>
    <s v="SKL-Company в лице Склярова Алексея Григорьевича "/>
    <x v="1"/>
    <s v="Расширение деятельности по оптовой торговле каменным углем"/>
    <x v="0"/>
    <s v="46713-Оптовая торговля каменным углем"/>
    <x v="3"/>
    <n v="30000000"/>
    <n v="12500000"/>
    <x v="1"/>
    <s v="г.Атбасар"/>
    <x v="6"/>
    <x v="1"/>
    <x v="0"/>
    <x v="267"/>
  </r>
  <r>
    <s v="ИП"/>
    <s v="Абрамян Гагик Аршавирович"/>
    <x v="0"/>
    <s v="Расширение текущей деятельности"/>
    <x v="2"/>
    <s v="25999-Производство прочих готовых металлических изделий"/>
    <x v="3"/>
    <n v="18000000"/>
    <n v="7200000"/>
    <x v="1"/>
    <s v="г.Степногорск"/>
    <x v="6"/>
    <x v="1"/>
    <x v="0"/>
    <x v="268"/>
  </r>
  <r>
    <s v="ТОО"/>
    <s v="Медико-консультативный центр «Мейірім»"/>
    <x v="0"/>
    <s v="Инвестиции (приобретение оборудования)"/>
    <x v="1"/>
    <s v="86220-Специальная врачебная практика"/>
    <x v="5"/>
    <n v="300000000"/>
    <n v="166054900"/>
    <x v="1"/>
    <s v="Целиноградский район"/>
    <x v="6"/>
    <x v="0"/>
    <x v="0"/>
    <x v="269"/>
  </r>
  <r>
    <s v="ИП"/>
    <s v="Исаев А.С. в лице Исаева Аслана Сабырулы"/>
    <x v="0"/>
    <s v="Расширение текущей деятельности"/>
    <x v="3"/>
    <s v="49410-Деятельность грузового автомобильного транспорта"/>
    <x v="3"/>
    <n v="32000000"/>
    <n v="3200000"/>
    <x v="1"/>
    <s v="г.Степногорск"/>
    <x v="6"/>
    <x v="1"/>
    <x v="0"/>
    <x v="270"/>
  </r>
  <r>
    <s v="ИП"/>
    <s v="ИП Нурлыбек Кабулов в лице Кабулова Нурлыбека Айжигитовича"/>
    <x v="0"/>
    <s v="Расширение текущей деятельности"/>
    <x v="2"/>
    <s v="31090-Производство прочей мебели"/>
    <x v="3"/>
    <n v="14530000"/>
    <n v="12350500"/>
    <x v="1"/>
    <s v="г.Косшы"/>
    <x v="6"/>
    <x v="0"/>
    <x v="0"/>
    <x v="271"/>
  </r>
  <r>
    <s v="ИП"/>
    <s v="Киноятов Данияр Абаевич"/>
    <x v="0"/>
    <s v="Инвистиции"/>
    <x v="1"/>
    <s v="86909-Прочая деятельность в области здравоохранения, не включенная в другие группировки"/>
    <x v="0"/>
    <n v="20000000"/>
    <n v="17000000"/>
    <x v="1"/>
    <s v="СТЕПНОГОРСК Г.А."/>
    <x v="6"/>
    <x v="0"/>
    <x v="0"/>
    <x v="272"/>
  </r>
  <r>
    <s v="ИП"/>
    <s v="Дукенов Р.Р. в лице Дукенова Рената Руслановича"/>
    <x v="0"/>
    <s v="Расширение текущей деятельности"/>
    <x v="3"/>
    <s v="49410-Деятельность грузового автомобильного транспорта"/>
    <x v="3"/>
    <n v="21000000"/>
    <n v="14700000"/>
    <x v="1"/>
    <s v="г.Кокшетау"/>
    <x v="6"/>
    <x v="0"/>
    <x v="0"/>
    <x v="273"/>
  </r>
  <r>
    <s v="ИП"/>
    <s v="HellaGood Kokshetau в лице Абдрахманова Алдияра Ахметкалиевича"/>
    <x v="0"/>
    <s v="Инвестиции"/>
    <x v="3"/>
    <s v="53200-Прочая почтовая и курьерская деятельность"/>
    <x v="0"/>
    <n v="10000000"/>
    <n v="8500000"/>
    <x v="1"/>
    <s v="г.Кокшетау"/>
    <x v="6"/>
    <x v="0"/>
    <x v="0"/>
    <x v="274"/>
  </r>
  <r>
    <s v="ТОО"/>
    <s v="Camarade"/>
    <x v="1"/>
    <s v="Расширение деятельности  по транспортно-экспедиционным услугам"/>
    <x v="3"/>
    <s v="52291-Транспортно-экспедиционные  услуги"/>
    <x v="3"/>
    <n v="250000000"/>
    <n v="212000000"/>
    <x v="1"/>
    <s v="г.Астана"/>
    <x v="1"/>
    <x v="0"/>
    <x v="0"/>
    <x v="275"/>
  </r>
  <r>
    <s v="ТОО"/>
    <s v="DOSGroup.kz"/>
    <x v="1"/>
    <s v="Расширение деятельности  по транспортно-экспедиционным услугам"/>
    <x v="3"/>
    <s v="52291-Транспортно-экспедиционные  услуги"/>
    <x v="3"/>
    <n v="99000000"/>
    <n v="84150000"/>
    <x v="1"/>
    <s v="г.Кокшетау"/>
    <x v="6"/>
    <x v="0"/>
    <x v="0"/>
    <x v="276"/>
  </r>
  <r>
    <s v="ИП"/>
    <s v="Демиденко в лице Демиденко Евгения Васильевича"/>
    <x v="0"/>
    <s v="Расширение текущей деятельности"/>
    <x v="3"/>
    <s v="49410-Деятельность грузового автомобильного транспорта"/>
    <x v="3"/>
    <n v="8310000"/>
    <n v="7063500"/>
    <x v="1"/>
    <s v="г.Степногорск"/>
    <x v="6"/>
    <x v="0"/>
    <x v="0"/>
    <x v="277"/>
  </r>
  <r>
    <s v="ИП"/>
    <s v="Балауса в лице Тюлебаева Даулета Жумабекулы"/>
    <x v="0"/>
    <s v="Расширение текущей деятельности"/>
    <x v="3"/>
    <s v="52240-Транспортная обработка грузов"/>
    <x v="3"/>
    <n v="5110000"/>
    <n v="4343500"/>
    <x v="1"/>
    <s v="г.Кокшетау"/>
    <x v="6"/>
    <x v="0"/>
    <x v="0"/>
    <x v="278"/>
  </r>
  <r>
    <s v="ТОО"/>
    <s v="LIMFA SI-onerkasiptik medicina"/>
    <x v="0"/>
    <s v="Инвестиции"/>
    <x v="1"/>
    <s v="86909-Прочая деятельность в области здравоохранения, не включенная в другие группировки"/>
    <x v="0"/>
    <n v="20000000"/>
    <n v="17000000"/>
    <x v="1"/>
    <s v="г.Степногорск"/>
    <x v="6"/>
    <x v="0"/>
    <x v="0"/>
    <x v="279"/>
  </r>
  <r>
    <s v="ИП"/>
    <s v="Семенов РВ в лице СЕМЕНОВ РОДИОН ВАСИЛЬЕВИЧ"/>
    <x v="0"/>
    <s v="Расширение текущей деятельности"/>
    <x v="2"/>
    <s v="13930-Производство ковров и ковровых изделий"/>
    <x v="3"/>
    <n v="4910000"/>
    <n v="4173500"/>
    <x v="1"/>
    <s v="КОКШЕТАУ Г.А."/>
    <x v="6"/>
    <x v="0"/>
    <x v="0"/>
    <x v="280"/>
  </r>
  <r>
    <s v="ИП"/>
    <s v="Панасенко Ю.А. в лице Панасенко Юрия Алексеевича"/>
    <x v="0"/>
    <s v="Расширение текущей деятельности"/>
    <x v="3"/>
    <s v="49410-Деятельность грузового автомобильного транспорта"/>
    <x v="3"/>
    <n v="15390000"/>
    <n v="13081500"/>
    <x v="1"/>
    <s v="г.Степногорск"/>
    <x v="6"/>
    <x v="0"/>
    <x v="0"/>
    <x v="281"/>
  </r>
  <r>
    <s v="ИП"/>
    <s v="Еркебұлан в лице Қарымсақов Серік Көшербайұлы"/>
    <x v="0"/>
    <s v="Инвестиции"/>
    <x v="3"/>
    <s v="49410-Деятельность грузового автомобильного транспорта"/>
    <x v="3"/>
    <n v="15000000"/>
    <n v="12750000"/>
    <x v="1"/>
    <s v="Буландынский район"/>
    <x v="6"/>
    <x v="0"/>
    <x v="0"/>
    <x v="282"/>
  </r>
  <r>
    <s v="ИП"/>
    <s v="Жаров Серик Жакенович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"/>
    <s v="Буландынский район"/>
    <x v="6"/>
    <x v="0"/>
    <x v="0"/>
    <x v="283"/>
  </r>
  <r>
    <s v="ИП"/>
    <s v="Семенова в лице Семеновой Анастасии Вячеславовны"/>
    <x v="0"/>
    <s v="Инвестиции"/>
    <x v="2"/>
    <s v="13930-Производство ковров и ковровых изделий"/>
    <x v="3"/>
    <n v="1000000"/>
    <n v="850000"/>
    <x v="1"/>
    <s v="КОКШЕТАУ Г.А."/>
    <x v="6"/>
    <x v="0"/>
    <x v="0"/>
    <x v="284"/>
  </r>
  <r>
    <s v="ИП"/>
    <s v="АЛДИЯРОВ СЕРИКБОЛАТ УЗАКБАЕ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70059800"/>
    <n v="35298843"/>
    <x v="2"/>
    <s v="г.Актобе"/>
    <x v="9"/>
    <x v="0"/>
    <x v="0"/>
    <x v="285"/>
  </r>
  <r>
    <s v="ИП"/>
    <s v="Нурсултанов в лице Нурсултанов Кыдырбай Надирбаевич"/>
    <x v="0"/>
    <s v="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"/>
    <n v="242272"/>
    <x v="2"/>
    <s v="Темирский район"/>
    <x v="9"/>
    <x v="0"/>
    <x v="0"/>
    <x v="286"/>
  </r>
  <r>
    <s v="ИП"/>
    <s v="Фатыма в лице Ермекбаевой Көркем Оспанғалиқызы"/>
    <x v="0"/>
    <s v="Расширение деятельности ресторанов и предоставление 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50000000"/>
    <n v="34680084"/>
    <x v="2"/>
    <s v="Байганинский район"/>
    <x v="9"/>
    <x v="0"/>
    <x v="0"/>
    <x v="287"/>
  </r>
  <r>
    <s v="ИП"/>
    <s v="Райсова в лице Райсовой Акмарал Алтаевны"/>
    <x v="0"/>
    <s v="Проведение ремонта в  торговом центре"/>
    <x v="5"/>
    <s v="68201-Аренда (субаренда) и управление собственной или арендованной жилой недвижимостью"/>
    <x v="1"/>
    <n v="30000000"/>
    <n v="14000000"/>
    <x v="2"/>
    <s v="Хромтауский район"/>
    <x v="9"/>
    <x v="0"/>
    <x v="0"/>
    <x v="288"/>
  </r>
  <r>
    <s v="ТОО"/>
    <s v="MA'AN-HAYAT"/>
    <x v="0"/>
    <s v="Расширение деятельности грузовых перевозок"/>
    <x v="3"/>
    <s v="49410-Деятельность грузового автомобильного транспорта"/>
    <x v="3"/>
    <n v="84000000"/>
    <n v="41797980"/>
    <x v="2"/>
    <s v="Айтекебийский район"/>
    <x v="9"/>
    <x v="1"/>
    <x v="0"/>
    <x v="289"/>
  </r>
  <r>
    <s v="ТОО"/>
    <s v="ДЦР Тумар"/>
    <x v="0"/>
    <s v="Расширение деятельности дошкольного образования"/>
    <x v="7"/>
    <s v="85100-Дошкольное образование"/>
    <x v="1"/>
    <n v="100000000"/>
    <n v="10000000"/>
    <x v="2"/>
    <s v="г.Актобе"/>
    <x v="9"/>
    <x v="0"/>
    <x v="0"/>
    <x v="290"/>
  </r>
  <r>
    <s v="ИП"/>
    <s v="БАКЕНОВ ДОСБОЛ БОЛАТО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75000000"/>
    <n v="137500000"/>
    <x v="2"/>
    <s v="г.Актобе"/>
    <x v="9"/>
    <x v="2"/>
    <x v="0"/>
    <x v="291"/>
  </r>
  <r>
    <s v="ИП"/>
    <s v="БАКЕНОВ ДОСБОЛ БОЛАТОВИЧ"/>
    <x v="1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500000000"/>
    <n v="250000000"/>
    <x v="2"/>
    <s v="АКТОБЕ Г.А."/>
    <x v="9"/>
    <x v="2"/>
    <x v="0"/>
    <x v="292"/>
  </r>
  <r>
    <s v="ИП"/>
    <s v="МухамедАли в лице Боранбаевой Мерей Сәттіғұлқызы"/>
    <x v="1"/>
    <s v="Пополнение оборотных средств"/>
    <x v="0"/>
    <s v="47999-Прочая розничная торговля вне магазинов"/>
    <x v="1"/>
    <n v="5500000"/>
    <n v="2750000"/>
    <x v="2"/>
    <s v="г.Актобе"/>
    <x v="9"/>
    <x v="0"/>
    <x v="0"/>
    <x v="293"/>
  </r>
  <r>
    <s v="ИП"/>
    <s v="САЙПЕН ӘДІЛЖАН ӨМІРЖАН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5000000"/>
    <n v="12705000"/>
    <x v="2"/>
    <s v="г.Актобе"/>
    <x v="9"/>
    <x v="0"/>
    <x v="0"/>
    <x v="294"/>
  </r>
  <r>
    <s v="ТОО"/>
    <s v="Seven Engineering Group"/>
    <x v="0"/>
    <s v="Приобретение грузового автотранспорта"/>
    <x v="0"/>
    <s v="46130-Деятельность агентов по оптовой торговле древесиной и строительными материалами"/>
    <x v="1"/>
    <n v="60000000"/>
    <n v="23630400"/>
    <x v="2"/>
    <s v="г.Актобе"/>
    <x v="9"/>
    <x v="0"/>
    <x v="0"/>
    <x v="295"/>
  </r>
  <r>
    <s v="ИП"/>
    <s v="Даниял в лице Денисламов Дастан Серікұлы"/>
    <x v="0"/>
    <s v="Организация деятельности стоматологической клиники"/>
    <x v="1"/>
    <s v="86230-Стоматологическая деятельность"/>
    <x v="1"/>
    <n v="68000000"/>
    <n v="15422378"/>
    <x v="2"/>
    <s v="г.Актобе"/>
    <x v="9"/>
    <x v="0"/>
    <x v="0"/>
    <x v="296"/>
  </r>
  <r>
    <s v="ТОО"/>
    <s v="Стоматологическая клиника Аманат"/>
    <x v="0"/>
    <s v="Организация деятельности стоматологической клиники"/>
    <x v="1"/>
    <s v="86230-Стоматологическая деятельность"/>
    <x v="1"/>
    <n v="45000000"/>
    <n v="7300000"/>
    <x v="2"/>
    <s v="г.Актобе"/>
    <x v="9"/>
    <x v="0"/>
    <x v="0"/>
    <x v="297"/>
  </r>
  <r>
    <s v="ИП"/>
    <s v="ASLAN в лице Демеуовой Әсима Қуанышқалиқызы"/>
    <x v="0"/>
    <s v="Организация деятельности по грузовым перевозкам"/>
    <x v="3"/>
    <s v="49410-Деятельность грузового автомобильного транспорта"/>
    <x v="1"/>
    <n v="30000000"/>
    <n v="11800000"/>
    <x v="2"/>
    <s v="г.Актобе"/>
    <x v="9"/>
    <x v="0"/>
    <x v="0"/>
    <x v="298"/>
  </r>
  <r>
    <s v="ИП"/>
    <s v="БАКЕНОВ ДОСБОЛ БОЛАТОВИЧ"/>
    <x v="0"/>
    <s v="Расширение деятельности по производству готовых металлических изделий или полуфабрикатов путем ковки, прессования, штамповки и профилирования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25000000"/>
    <n v="112500000"/>
    <x v="2"/>
    <s v="г.Актобе"/>
    <x v="9"/>
    <x v="2"/>
    <x v="0"/>
    <x v="299"/>
  </r>
  <r>
    <s v="ИП"/>
    <s v="Кожаков в лице Кожакова Жарбола Муратбаевича"/>
    <x v="0"/>
    <s v="Организация деятельности транспортной обработки грузов"/>
    <x v="3"/>
    <s v="52240-Транспортная обработка грузов"/>
    <x v="1"/>
    <n v="14500000"/>
    <n v="7100000"/>
    <x v="2"/>
    <s v="г.Актобе"/>
    <x v="9"/>
    <x v="0"/>
    <x v="0"/>
    <x v="300"/>
  </r>
  <r>
    <s v="ИП"/>
    <s v="Китегулова АГ в лице Китегуловой Айсауле Галымовны"/>
    <x v="0"/>
    <s v="Организация деятельности по грузовым перевозкам."/>
    <x v="3"/>
    <s v="49410-Деятельность грузового автомобильного транспорта"/>
    <x v="1"/>
    <n v="30000000"/>
    <n v="12000000"/>
    <x v="2"/>
    <s v="г.Актобе"/>
    <x v="9"/>
    <x v="0"/>
    <x v="0"/>
    <x v="301"/>
  </r>
  <r>
    <s v="ТОО"/>
    <s v="Тумар-2019"/>
    <x v="0"/>
    <s v="Расширение деятельности дошкольного образования"/>
    <x v="7"/>
    <s v="85100-Дошкольное образование"/>
    <x v="1"/>
    <n v="65000000"/>
    <n v="11000000"/>
    <x v="2"/>
    <s v="г.Актобе"/>
    <x v="9"/>
    <x v="0"/>
    <x v="0"/>
    <x v="302"/>
  </r>
  <r>
    <s v="ТОО"/>
    <s v="Омас Интегрейтед"/>
    <x v="1"/>
    <s v="Расширение деятельности по предоставлению услуг, способствующих добыче нефти и природного газа"/>
    <x v="15"/>
    <s v="09100-Предоставление услуг, способствующих добыче нефти и природного газа"/>
    <x v="3"/>
    <n v="500000000"/>
    <n v="425000000"/>
    <x v="2"/>
    <s v="г.Актобе"/>
    <x v="9"/>
    <x v="3"/>
    <x v="0"/>
    <x v="303"/>
  </r>
  <r>
    <s v="ИП"/>
    <s v="ЗапКазЛогистика в лице Амировой Дарины Касеновны"/>
    <x v="0"/>
    <s v="Расширение деятельности грузовых перевозок"/>
    <x v="3"/>
    <s v="49410-Деятельность грузового автомобильного транспорта"/>
    <x v="1"/>
    <n v="20000000"/>
    <n v="14800000"/>
    <x v="2"/>
    <s v="г.Актобе"/>
    <x v="9"/>
    <x v="0"/>
    <x v="0"/>
    <x v="304"/>
  </r>
  <r>
    <s v="ИП"/>
    <s v="АЛДИЯРОВ СЕРИКБОЛАТ УЗАКБАЕВИЧ"/>
    <x v="0"/>
    <s v="Расширение деятельности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5140200"/>
    <n v="32810326"/>
    <x v="2"/>
    <s v="г.Кандыагаш"/>
    <x v="9"/>
    <x v="0"/>
    <x v="0"/>
    <x v="305"/>
  </r>
  <r>
    <s v="ИП"/>
    <s v="АЛДИЯРОВ СЕРИКБОЛАТ УЗАКБАЕВИЧ"/>
    <x v="1"/>
    <s v="Расширение деятельности прочей розничной торговли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37000000"/>
    <n v="68500000"/>
    <x v="2"/>
    <s v="г.Кандыагаш"/>
    <x v="9"/>
    <x v="0"/>
    <x v="0"/>
    <x v="306"/>
  </r>
  <r>
    <s v="ИП"/>
    <s v="Бахтияров в лице  Бахтиярова  Гарифулла Кайнаровича"/>
    <x v="0"/>
    <s v="Расширение деятельно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6800000"/>
    <n v="8400000"/>
    <x v="2"/>
    <s v="г.Актобе"/>
    <x v="9"/>
    <x v="0"/>
    <x v="0"/>
    <x v="307"/>
  </r>
  <r>
    <s v="ИП"/>
    <s v="Нерадзурри в лице Изтаева Армана Жангельдиевича"/>
    <x v="0"/>
    <s v="Расширение деятельности груузовых перевозок"/>
    <x v="3"/>
    <s v="49410-Деятельность грузового автомобильного транспорта"/>
    <x v="1"/>
    <n v="30000000"/>
    <n v="25500000"/>
    <x v="2"/>
    <s v="г.Актобе"/>
    <x v="9"/>
    <x v="0"/>
    <x v="0"/>
    <x v="308"/>
  </r>
  <r>
    <s v="ТОО"/>
    <s v="ПАРИТЕТ-8"/>
    <x v="0"/>
    <s v="Расширение деятельности розничной торговли преимущественно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30000000"/>
    <n v="41300000"/>
    <x v="2"/>
    <s v="г.Актобе"/>
    <x v="9"/>
    <x v="0"/>
    <x v="0"/>
    <x v="309"/>
  </r>
  <r>
    <s v="ИП"/>
    <s v="Мактри в лице Мактри Гульбаршын Аскаровны"/>
    <x v="0"/>
    <s v="Организация деятельности транспортной обработки грузов"/>
    <x v="3"/>
    <s v="52240-Транспортная обработка грузов"/>
    <x v="1"/>
    <n v="20000000"/>
    <n v="17000000"/>
    <x v="2"/>
    <s v="Хромтауский район"/>
    <x v="9"/>
    <x v="0"/>
    <x v="0"/>
    <x v="310"/>
  </r>
  <r>
    <s v="ИП"/>
    <s v="Мырзабеков в лице Мырзабекова  Каскырбека Тилегеновича"/>
    <x v="0"/>
    <s v="Расширение  деятельности грузовых перевозок"/>
    <x v="3"/>
    <s v="49410-Деятельность грузового автомобильного транспорта"/>
    <x v="3"/>
    <n v="40000000"/>
    <n v="13555000"/>
    <x v="2"/>
    <s v="Алгинский район"/>
    <x v="9"/>
    <x v="0"/>
    <x v="0"/>
    <x v="311"/>
  </r>
  <r>
    <s v="ТОО"/>
    <s v="УСБ Запад"/>
    <x v="0"/>
    <s v="Расширение деятельности грузовых перевозок"/>
    <x v="3"/>
    <s v="49410-Деятельность грузового автомобильного транспорта"/>
    <x v="1"/>
    <n v="60000000"/>
    <n v="16800000"/>
    <x v="2"/>
    <s v="г.Актобе"/>
    <x v="9"/>
    <x v="0"/>
    <x v="0"/>
    <x v="312"/>
  </r>
  <r>
    <s v="ИП"/>
    <s v="ТӨРЕХАНОВА ГҮЛНҰР МҰРАТҚЫЗЫ"/>
    <x v="0"/>
    <s v="Расширение деятельности технического обслуживания и ремонт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96000000"/>
    <n v="41076244"/>
    <x v="2"/>
    <s v="г.Актобе"/>
    <x v="9"/>
    <x v="0"/>
    <x v="0"/>
    <x v="313"/>
  </r>
  <r>
    <s v="ИП"/>
    <s v="ЕРМАГАМБЕТОВ УАЛИ ЯКИЕВИЧ"/>
    <x v="0"/>
    <s v="Организация деятельности прочей розничной торговли 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8000000"/>
    <n v="4845000"/>
    <x v="2"/>
    <s v="г.Хромтау"/>
    <x v="9"/>
    <x v="0"/>
    <x v="0"/>
    <x v="314"/>
  </r>
  <r>
    <s v="ТОО"/>
    <s v="НурСтройСистем"/>
    <x v="0"/>
    <s v="Расширение деятельности по производству щебня"/>
    <x v="15"/>
    <s v="08121-Разработка гравийных и песчаных карьеров"/>
    <x v="4"/>
    <n v="300000000"/>
    <n v="220000000"/>
    <x v="2"/>
    <s v="Мугалжарский район"/>
    <x v="9"/>
    <x v="2"/>
    <x v="0"/>
    <x v="315"/>
  </r>
  <r>
    <s v="ИП"/>
    <s v="Қайсар в лице Молыбаев Нуртай Абдоллаұлы"/>
    <x v="0"/>
    <s v="Расширение деятельности грузовых перевозок и Оптовой торговли скобяными изделиями, водопроводным и отопительным оборудованием и  инвентарем"/>
    <x v="3"/>
    <s v="49410-Деятельность грузового автомобильного транспорта"/>
    <x v="1"/>
    <n v="14576000"/>
    <n v="2186400"/>
    <x v="2"/>
    <s v="Хромтауский район"/>
    <x v="9"/>
    <x v="0"/>
    <x v="0"/>
    <x v="316"/>
  </r>
  <r>
    <s v="ТОО"/>
    <s v="BETON QURYLYS AKTOBE"/>
    <x v="0"/>
    <s v="Расширение деятельности по производству товарного бетона"/>
    <x v="2"/>
    <s v="23630-Производство товарного бетона"/>
    <x v="1"/>
    <n v="74110000"/>
    <n v="41000000"/>
    <x v="2"/>
    <s v="г.Актобе"/>
    <x v="9"/>
    <x v="1"/>
    <x v="0"/>
    <x v="317"/>
  </r>
  <r>
    <s v="ИП"/>
    <s v="Gabi Stroy Servis"/>
    <x v="0"/>
    <s v="Расширение деятельности такси"/>
    <x v="3"/>
    <s v="49320-Деятельность такси"/>
    <x v="1"/>
    <n v="21500000"/>
    <n v="9700000"/>
    <x v="2"/>
    <s v="г.Хромтау"/>
    <x v="9"/>
    <x v="0"/>
    <x v="0"/>
    <x v="318"/>
  </r>
  <r>
    <s v="ТОО"/>
    <s v="RaiMan"/>
    <x v="0"/>
    <s v="Расширение текущей деятельности"/>
    <x v="7"/>
    <s v="85100-Дошкольное образование"/>
    <x v="3"/>
    <n v="70000000"/>
    <n v="39617480"/>
    <x v="2"/>
    <s v="г.Актобе"/>
    <x v="9"/>
    <x v="0"/>
    <x v="0"/>
    <x v="319"/>
  </r>
  <r>
    <s v="ТОО"/>
    <s v="ДД-ТРАНС"/>
    <x v="0"/>
    <s v="Расширение деятельности кемпинга"/>
    <x v="4"/>
    <s v="55302-Предоставление услуг кемпингами, стоянками для автофургонов  и автоприцепов для жилья, находящимися на придорожной полосе"/>
    <x v="3"/>
    <n v="100000000"/>
    <n v="58350700"/>
    <x v="2"/>
    <s v="Айтекебийский район"/>
    <x v="9"/>
    <x v="1"/>
    <x v="0"/>
    <x v="320"/>
  </r>
  <r>
    <s v="ИП"/>
    <s v="ЕРМАГАМБЕТОВ УАЛИ ЯКИЕВИЧ"/>
    <x v="1"/>
    <s v="Пополнение оборотных средст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"/>
    <n v="807000"/>
    <x v="2"/>
    <s v="г.Хромтау"/>
    <x v="9"/>
    <x v="0"/>
    <x v="0"/>
    <x v="321"/>
  </r>
  <r>
    <s v="ИП"/>
    <s v="Ric в лице Оралбековой Нұргүл Оралбекқызы"/>
    <x v="0"/>
    <s v="Расширение деятельности пассажирских перевозок "/>
    <x v="3"/>
    <s v="49311-Перевозки автобусами"/>
    <x v="1"/>
    <n v="19000000"/>
    <n v="9310000"/>
    <x v="2"/>
    <s v="Хромтауский район"/>
    <x v="9"/>
    <x v="0"/>
    <x v="0"/>
    <x v="322"/>
  </r>
  <r>
    <s v="ИП"/>
    <s v="ARZAN FOOD PACK"/>
    <x v="0"/>
    <s v="Расширение деятельности по производству прочих текстильных изделий технического и производственного назначения"/>
    <x v="2"/>
    <s v="13960-Производство прочих текстильных изделий технического и производственного назначения"/>
    <x v="4"/>
    <n v="19000000"/>
    <n v="12500000"/>
    <x v="2"/>
    <s v="г.Актобе"/>
    <x v="9"/>
    <x v="0"/>
    <x v="0"/>
    <x v="323"/>
  </r>
  <r>
    <s v="ИП"/>
    <s v="Сарин в лице  Сарина  Берика  Сексенбайулы"/>
    <x v="0"/>
    <s v="Расширение текущей деятельности"/>
    <x v="2"/>
    <s v="31090-Производство прочей мебели"/>
    <x v="1"/>
    <n v="30000000"/>
    <n v="25500000"/>
    <x v="2"/>
    <s v="г.Алга"/>
    <x v="9"/>
    <x v="0"/>
    <x v="0"/>
    <x v="324"/>
  </r>
  <r>
    <s v="ИП"/>
    <s v="Леонид в лице Петрусенко Леонида Александровича"/>
    <x v="0"/>
    <s v="Расширение деятельности грузовых перевозок"/>
    <x v="3"/>
    <s v="49410-Деятельность грузового автомобильного транспорта"/>
    <x v="1"/>
    <n v="20000000"/>
    <n v="6800000"/>
    <x v="2"/>
    <s v="г.Актобе"/>
    <x v="9"/>
    <x v="0"/>
    <x v="0"/>
    <x v="325"/>
  </r>
  <r>
    <s v="ТОО"/>
    <s v="Гамма-Актобе"/>
    <x v="0"/>
    <s v="Расширение производства металлических дверей и окон"/>
    <x v="2"/>
    <s v="25120-Производство металлических дверей и окон"/>
    <x v="4"/>
    <n v="50000000"/>
    <n v="26000000"/>
    <x v="2"/>
    <s v="г.Актобе"/>
    <x v="9"/>
    <x v="1"/>
    <x v="0"/>
    <x v="326"/>
  </r>
  <r>
    <s v="ИП"/>
    <s v="СЕРГАЗИН в лице СЕРГАЗИН АЙБОЛАТ ОНДАСИНОВИЧ"/>
    <x v="0"/>
    <s v="Расширение текущей деятельности"/>
    <x v="9"/>
    <s v="96040-Деятельность по обеспечению физического комфорта"/>
    <x v="1"/>
    <n v="19700000"/>
    <n v="9900000"/>
    <x v="2"/>
    <s v="Темирский район"/>
    <x v="9"/>
    <x v="0"/>
    <x v="0"/>
    <x v="327"/>
  </r>
  <r>
    <s v="ИП"/>
    <s v="Хакимов в лице Хакимова Айдоса Айбековича"/>
    <x v="0"/>
    <s v="Приобретение оборудования для оказания услуг по ремонту и техническому обслуживанию машин и оборудования"/>
    <x v="2"/>
    <s v="33123-Ремонт и техническое обслуживание машин и оборудования для сельского и лесного хозяйства"/>
    <x v="1"/>
    <n v="20000000"/>
    <n v="17000000"/>
    <x v="2"/>
    <s v="Мартукский район"/>
    <x v="9"/>
    <x v="0"/>
    <x v="0"/>
    <x v="328"/>
  </r>
  <r>
    <s v="ИП"/>
    <s v="КОРГУЛИН САГИНГАЛИ ГАФУРОВИЧ"/>
    <x v="0"/>
    <s v="Расширение деятельности грузовых перевозок"/>
    <x v="3"/>
    <s v="49410-Деятельность грузового автомобильного транспорта"/>
    <x v="1"/>
    <n v="25000001"/>
    <n v="21250000"/>
    <x v="2"/>
    <s v="г.Актобе"/>
    <x v="9"/>
    <x v="0"/>
    <x v="0"/>
    <x v="329"/>
  </r>
  <r>
    <s v="ИП"/>
    <s v="Койбагарова в лице Койбагаровой Айданы Сериковны"/>
    <x v="0"/>
    <s v="Прочая деятельность в области образования"/>
    <x v="7"/>
    <s v="85599-Прочая деятельность в области образования, не включенная в другие группировки"/>
    <x v="1"/>
    <n v="22200000"/>
    <n v="11100000"/>
    <x v="2"/>
    <s v="г.Актобе"/>
    <x v="9"/>
    <x v="0"/>
    <x v="0"/>
    <x v="330"/>
  </r>
  <r>
    <s v="ИП"/>
    <s v="Жиев в лице Жиева Әнуара Сәбитұлы"/>
    <x v="0"/>
    <s v="Расширение текущей деятельности"/>
    <x v="3"/>
    <s v="49410-Деятельность грузового автомобильного транспорта"/>
    <x v="3"/>
    <n v="31000000"/>
    <n v="14464180"/>
    <x v="2"/>
    <s v="г.Актобе"/>
    <x v="9"/>
    <x v="0"/>
    <x v="0"/>
    <x v="331"/>
  </r>
  <r>
    <s v="ИП"/>
    <s v="Тукешов в лице Тукешова Айбека Ержановича"/>
    <x v="0"/>
    <s v="Расширение деятельности грузовых перевозок"/>
    <x v="3"/>
    <s v="49410-Деятельность грузового автомобильного транспорта"/>
    <x v="4"/>
    <n v="25500000"/>
    <n v="6200000"/>
    <x v="2"/>
    <s v="Темирский район"/>
    <x v="9"/>
    <x v="0"/>
    <x v="0"/>
    <x v="332"/>
  </r>
  <r>
    <s v="ТОО"/>
    <s v="АКМЭЗ"/>
    <x v="0"/>
    <s v="Расширение деятельности по производству подсолнечного масла"/>
    <x v="2"/>
    <s v="10411-Производство неочищенных масел и жиров"/>
    <x v="4"/>
    <n v="970000000"/>
    <n v="824500000"/>
    <x v="2"/>
    <s v="Хромтауский район"/>
    <x v="9"/>
    <x v="2"/>
    <x v="0"/>
    <x v="333"/>
  </r>
  <r>
    <s v="ИП"/>
    <s v="Туржанова АА в лице Туржановой Айжан Асауовны"/>
    <x v="0"/>
    <s v="Расширение текущей деятельности"/>
    <x v="3"/>
    <s v="49410-Деятельность грузового автомобильного транспорта"/>
    <x v="3"/>
    <n v="29000000"/>
    <n v="14381200"/>
    <x v="2"/>
    <s v="г.Актобе"/>
    <x v="9"/>
    <x v="0"/>
    <x v="0"/>
    <x v="334"/>
  </r>
  <r>
    <s v="ИП"/>
    <s v="СУЛТАНГАЛИЕВА Ш.С. в лице Султангалиевой Шолпан Султангалиевны"/>
    <x v="0"/>
    <s v="Расширение деятельности по грузовым перевозкам"/>
    <x v="3"/>
    <s v="49410-Деятельность грузового автомобильного транспорта"/>
    <x v="1"/>
    <n v="42000000"/>
    <n v="11340000"/>
    <x v="2"/>
    <s v="г.Актобе"/>
    <x v="9"/>
    <x v="0"/>
    <x v="0"/>
    <x v="335"/>
  </r>
  <r>
    <s v="ИП"/>
    <s v="Алдаберген в лице Алдаберген Ақтолқын Жұмабекқызы"/>
    <x v="0"/>
    <s v="Расширение деятельности по производству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50000000"/>
    <n v="39547000"/>
    <x v="2"/>
    <s v="г.Актобе"/>
    <x v="9"/>
    <x v="0"/>
    <x v="0"/>
    <x v="336"/>
  </r>
  <r>
    <s v="ИП"/>
    <s v="Қабдилдин в лице Қабдилдин Айдос Қайырұлы"/>
    <x v="0"/>
    <s v="Расширение текущей деятельности"/>
    <x v="3"/>
    <s v="49410-Деятельность грузового автомобильного транспорта"/>
    <x v="1"/>
    <n v="19800000"/>
    <n v="9900000"/>
    <x v="2"/>
    <s v="г.Актобе"/>
    <x v="9"/>
    <x v="0"/>
    <x v="0"/>
    <x v="337"/>
  </r>
  <r>
    <s v="ИП"/>
    <s v="Мукашев"/>
    <x v="0"/>
    <s v="Расширение деятельности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3500000"/>
    <n v="6615000"/>
    <x v="2"/>
    <s v="г.Хромтау"/>
    <x v="9"/>
    <x v="0"/>
    <x v="0"/>
    <x v="338"/>
  </r>
  <r>
    <s v="ИП"/>
    <s v="Самратова в лице Самратова Асель Камаровна"/>
    <x v="0"/>
    <s v="Организация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99500000"/>
    <n v="61000000"/>
    <x v="2"/>
    <s v="г.Актобе"/>
    <x v="9"/>
    <x v="0"/>
    <x v="0"/>
    <x v="339"/>
  </r>
  <r>
    <s v="ИП"/>
    <s v="BAS Logistics"/>
    <x v="0"/>
    <s v="Строительство  логистического центра"/>
    <x v="3"/>
    <s v="53200-Прочая почтовая и курьерская деятельность"/>
    <x v="1"/>
    <n v="220000000"/>
    <n v="186171828"/>
    <x v="2"/>
    <s v="г.Актобе"/>
    <x v="9"/>
    <x v="1"/>
    <x v="0"/>
    <x v="340"/>
  </r>
  <r>
    <s v="КХ"/>
    <s v="Арман-М"/>
    <x v="2"/>
    <s v="Расширение деятельности по животноводству (реф НБК)"/>
    <x v="6"/>
    <s v="01420-Разведение прочего крупного рогатого скота и буйволов"/>
    <x v="3"/>
    <n v="255000000"/>
    <n v="209949050"/>
    <x v="2"/>
    <s v="Мугалжарский район"/>
    <x v="9"/>
    <x v="1"/>
    <x v="0"/>
    <x v="341"/>
  </r>
  <r>
    <s v="ТОО"/>
    <s v="Тауекел транс групп"/>
    <x v="0"/>
    <s v="Организация деятельности по аренде сельскохозяйственных машин и оборудования"/>
    <x v="14"/>
    <s v="77311-Аренда сельскохозяйственных машин и оборудования"/>
    <x v="1"/>
    <n v="25500000"/>
    <n v="12750000"/>
    <x v="2"/>
    <s v="г.Кандыагаш"/>
    <x v="9"/>
    <x v="0"/>
    <x v="0"/>
    <x v="342"/>
  </r>
  <r>
    <s v="ИП"/>
    <s v="Бондаренко Т.В. в лице Бондаренко Татьяна Валерьевна"/>
    <x v="0"/>
    <s v="Расширение производства хлебулочных изделий"/>
    <x v="2"/>
    <s v="10710-Производство хлебобулочных и мучных кондитерских изделий недлительного хранения"/>
    <x v="1"/>
    <n v="50000000"/>
    <n v="29000000"/>
    <x v="2"/>
    <s v="г.Актобе"/>
    <x v="9"/>
    <x v="1"/>
    <x v="0"/>
    <x v="343"/>
  </r>
  <r>
    <s v="ТОО"/>
    <s v="Топса-М"/>
    <x v="1"/>
    <s v="Расширение деятельности розничной торговли в специализированных магазинах"/>
    <x v="0"/>
    <s v="47785-Прочая розничная торговля в специализированных магазинах, являющихся торговыми объектами, с торговой площадью более 2000 кв.м (2000 кв.м и выше)"/>
    <x v="1"/>
    <n v="80000000"/>
    <n v="47000000"/>
    <x v="2"/>
    <s v="г.Кандыагаш"/>
    <x v="9"/>
    <x v="0"/>
    <x v="0"/>
    <x v="344"/>
  </r>
  <r>
    <s v="ИП"/>
    <s v="Мактри в лице Мактри Гульбаршын Аскаровны"/>
    <x v="1"/>
    <s v="Пополнение оборотных средств"/>
    <x v="3"/>
    <s v="49410-Деятельность грузового автомобильного транспорта"/>
    <x v="1"/>
    <n v="10000000"/>
    <n v="8500000"/>
    <x v="2"/>
    <s v="г.Актобе"/>
    <x v="9"/>
    <x v="0"/>
    <x v="0"/>
    <x v="345"/>
  </r>
  <r>
    <s v="ТОО"/>
    <s v="Жаңа Таң-ТВ"/>
    <x v="1"/>
    <s v="Пополнение оборотных средств"/>
    <x v="2"/>
    <s v="24330-Холодная штамповка или гибка"/>
    <x v="2"/>
    <n v="317000000"/>
    <n v="158500000"/>
    <x v="2"/>
    <s v="г.Актобе"/>
    <x v="9"/>
    <x v="2"/>
    <x v="0"/>
    <x v="346"/>
  </r>
  <r>
    <s v="ТОО"/>
    <s v="IRON EXPERT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90000000"/>
    <n v="38568000"/>
    <x v="2"/>
    <s v="г.Актобе"/>
    <x v="9"/>
    <x v="1"/>
    <x v="0"/>
    <x v="347"/>
  </r>
  <r>
    <s v="ИП"/>
    <s v="АЙДОСОВА САУЛЕ БОЛАТБЕКОВНА"/>
    <x v="0"/>
    <s v="Расширение деятельности по производству прочих видов одежды и аксессуаров, не включенных в другие группировки"/>
    <x v="2"/>
    <s v="14199-Производство прочих видов одежды и аксессуаров, не включенных в другие группировки"/>
    <x v="1"/>
    <n v="47000000"/>
    <n v="13160000"/>
    <x v="2"/>
    <s v="г.Актобе"/>
    <x v="9"/>
    <x v="0"/>
    <x v="0"/>
    <x v="348"/>
  </r>
  <r>
    <s v="ТОО"/>
    <s v="Комплект Арматура"/>
    <x v="1"/>
    <s v="Пополнение оборотных средств"/>
    <x v="2"/>
    <s v="33125-Ремонт и техническое обслуживание прочих машин и оборудования специального назначения"/>
    <x v="2"/>
    <n v="100000000"/>
    <n v="50000000"/>
    <x v="2"/>
    <s v="г.Актобе"/>
    <x v="9"/>
    <x v="1"/>
    <x v="0"/>
    <x v="349"/>
  </r>
  <r>
    <s v="ИП"/>
    <s v="ARI Trans в лице УСЕРБАЕВА НУРЖАНА САНСЫЗБА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60000000"/>
    <n v="30500000"/>
    <x v="2"/>
    <s v="г.Актобе"/>
    <x v="9"/>
    <x v="1"/>
    <x v="0"/>
    <x v="350"/>
  </r>
  <r>
    <s v="ТОО"/>
    <s v="Bota.clinic"/>
    <x v="0"/>
    <s v="Расширение текущей деятельности"/>
    <x v="1"/>
    <s v="86220-Специальная врачебная практика"/>
    <x v="1"/>
    <n v="20000000"/>
    <n v="17000000"/>
    <x v="2"/>
    <s v="г.Актобе"/>
    <x v="9"/>
    <x v="0"/>
    <x v="0"/>
    <x v="351"/>
  </r>
  <r>
    <s v="ТОО"/>
    <s v="Деповской сервис"/>
    <x v="0"/>
    <s v="Расширение деятельности по ремонту подвижного состава железных дорог"/>
    <x v="2"/>
    <s v="33171-Ремонт подвижного состава железных дорог"/>
    <x v="3"/>
    <n v="220000000"/>
    <n v="106334700"/>
    <x v="2"/>
    <s v="г.Кандыагаш"/>
    <x v="9"/>
    <x v="2"/>
    <x v="0"/>
    <x v="352"/>
  </r>
  <r>
    <s v="ИП"/>
    <s v="Ақзия в лице МУХАНБЕЙТЖАНОВОЙ АҚЗИИ БЕРДІБЕКҚЫЗЫ"/>
    <x v="1"/>
    <s v="Расширение  торо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0000000"/>
    <n v="14700000"/>
    <x v="2"/>
    <s v="Мугалжарский район"/>
    <x v="9"/>
    <x v="0"/>
    <x v="0"/>
    <x v="353"/>
  </r>
  <r>
    <s v="ИП"/>
    <s v="Уразымбетов Самат Жанатович"/>
    <x v="0"/>
    <s v="Расширение текущей деятельности"/>
    <x v="2"/>
    <s v="22231-Производство пластмассовых изделий, используемых в строительстве"/>
    <x v="1"/>
    <n v="30000000"/>
    <n v="24000000"/>
    <x v="2"/>
    <s v="г.Актобе"/>
    <x v="9"/>
    <x v="0"/>
    <x v="0"/>
    <x v="354"/>
  </r>
  <r>
    <s v="ТОО"/>
    <s v="Комрад"/>
    <x v="1"/>
    <s v="Расширение деятельности по строительству нежилых зданий"/>
    <x v="10"/>
    <s v="41202-Строительство нежилых зданий, за исключением стационарных торговых объектов категорий 1, 2"/>
    <x v="1"/>
    <n v="40000000"/>
    <n v="10800000"/>
    <x v="2"/>
    <s v="АКТОБЕ Г.А."/>
    <x v="9"/>
    <x v="1"/>
    <x v="0"/>
    <x v="355"/>
  </r>
  <r>
    <s v="ИП"/>
    <s v="Рсбаева в лице Рсбаевой Эльмиры Ерболатовны"/>
    <x v="0"/>
    <s v="Расширение деятельности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32000000"/>
    <n v="13000000"/>
    <x v="2"/>
    <s v="г.Актобе"/>
    <x v="9"/>
    <x v="0"/>
    <x v="0"/>
    <x v="356"/>
  </r>
  <r>
    <s v="ИП"/>
    <s v="Елжанова Алия Крымкереевна"/>
    <x v="0"/>
    <s v="Организация деятельности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30000000"/>
    <n v="25500000"/>
    <x v="2"/>
    <s v="г.Актобе"/>
    <x v="9"/>
    <x v="0"/>
    <x v="0"/>
    <x v="357"/>
  </r>
  <r>
    <s v="ИП"/>
    <s v="МАМЫРБЕКОВ ГАНИ ОРАЛБЕКУЛЫ"/>
    <x v="0"/>
    <s v="Расширение деятельности дошкольного образования"/>
    <x v="7"/>
    <s v="85100-Дошкольное образование"/>
    <x v="1"/>
    <n v="175000000"/>
    <n v="66500000"/>
    <x v="2"/>
    <s v="г.Актобе"/>
    <x v="9"/>
    <x v="0"/>
    <x v="0"/>
    <x v="358"/>
  </r>
  <r>
    <s v="ТОО"/>
    <s v="Каспий Плюс"/>
    <x v="0"/>
    <s v="Расширение деятельности по производство крепежных и резьбовых изделий"/>
    <x v="2"/>
    <s v="25940-Производство крепежных и резьбовых изделий"/>
    <x v="3"/>
    <n v="104000000"/>
    <n v="88400000"/>
    <x v="2"/>
    <s v="г.Актобе"/>
    <x v="9"/>
    <x v="2"/>
    <x v="0"/>
    <x v="359"/>
  </r>
  <r>
    <s v="ИП"/>
    <s v="Куттыбаев М.Д. в лице Куттыбаев Мирамбек Дияшович"/>
    <x v="0"/>
    <s v="Организация деятельности по производству прочей мебели"/>
    <x v="2"/>
    <s v="31090-Производство прочей мебели"/>
    <x v="1"/>
    <n v="50000000"/>
    <n v="37000000"/>
    <x v="2"/>
    <s v="г.Актобе"/>
    <x v="9"/>
    <x v="0"/>
    <x v="0"/>
    <x v="360"/>
  </r>
  <r>
    <s v="ИП"/>
    <s v="Тлекші в лице Аймагамбетова Нурсултана Александ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14000000"/>
    <n v="96900000"/>
    <x v="2"/>
    <s v="г.Актобе"/>
    <x v="9"/>
    <x v="0"/>
    <x v="0"/>
    <x v="361"/>
  </r>
  <r>
    <s v="ИП"/>
    <s v="Мұханбетова Раушан Нұрболатқызы"/>
    <x v="0"/>
    <s v="Расширение деятельности по производству прочих видов одежды и аксессуаров"/>
    <x v="2"/>
    <s v="14199-Производство прочих видов одежды и аксессуаров, не включенных в другие группировки"/>
    <x v="1"/>
    <n v="15000000"/>
    <n v="7200000"/>
    <x v="2"/>
    <s v="г.Актобе"/>
    <x v="9"/>
    <x v="0"/>
    <x v="0"/>
    <x v="362"/>
  </r>
  <r>
    <s v="ИП"/>
    <s v="Кульманова Индира Кудайберген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80000000"/>
    <n v="238000000"/>
    <x v="2"/>
    <s v="г.Актобе"/>
    <x v="9"/>
    <x v="0"/>
    <x v="0"/>
    <x v="363"/>
  </r>
  <r>
    <s v="ИП"/>
    <s v="БАКЕНОВ ДОСБОЛ БОЛАТОВИЧ"/>
    <x v="0"/>
    <s v="Расширение деятельности по производству готовых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4"/>
    <n v="500000000"/>
    <n v="130000000"/>
    <x v="2"/>
    <s v="г.Актобе"/>
    <x v="9"/>
    <x v="2"/>
    <x v="0"/>
    <x v="364"/>
  </r>
  <r>
    <s v="ИП"/>
    <s v="БАКЕНОВ ДОСБОЛ БОЛАТОВИЧ"/>
    <x v="1"/>
    <s v="Расширение деятельности по производству готовых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4"/>
    <n v="600000000"/>
    <n v="130000000"/>
    <x v="2"/>
    <s v="г.Актобе"/>
    <x v="9"/>
    <x v="2"/>
    <x v="0"/>
    <x v="365"/>
  </r>
  <r>
    <s v="ИП"/>
    <s v="БАКЕНОВ ДОСБОЛ БОЛАТОВИЧ"/>
    <x v="1"/>
    <s v="Расширение деятельности розничной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4"/>
    <n v="400000000"/>
    <n v="185000000"/>
    <x v="2"/>
    <s v="г.Актобе"/>
    <x v="9"/>
    <x v="2"/>
    <x v="0"/>
    <x v="366"/>
  </r>
  <r>
    <s v="ИП"/>
    <s v="Береке Фарм"/>
    <x v="0"/>
    <s v="Расширение деятельности общей врачебной практики"/>
    <x v="1"/>
    <s v="86210-Общая врачебная практика"/>
    <x v="1"/>
    <n v="35000000"/>
    <n v="21327000"/>
    <x v="2"/>
    <s v="г.Актобе"/>
    <x v="9"/>
    <x v="0"/>
    <x v="0"/>
    <x v="367"/>
  </r>
  <r>
    <s v="ИП"/>
    <s v="Даришева Сауле Уразаевна"/>
    <x v="0"/>
    <s v="Организация деятельности начального образования"/>
    <x v="7"/>
    <s v="85200-Начальное образование (1-й уровень)"/>
    <x v="3"/>
    <n v="30000000"/>
    <n v="14212270"/>
    <x v="2"/>
    <s v="г.Актобе"/>
    <x v="9"/>
    <x v="0"/>
    <x v="0"/>
    <x v="368"/>
  </r>
  <r>
    <s v="ИП"/>
    <s v="АМАНДОСОВА ВЕНЕРА БУЛАТОВНА"/>
    <x v="1"/>
    <s v="Расширение деятельности по производству мебели"/>
    <x v="2"/>
    <s v="31090-Производство прочей мебели"/>
    <x v="1"/>
    <n v="60000000"/>
    <n v="28800000"/>
    <x v="2"/>
    <s v="г.Актобе"/>
    <x v="9"/>
    <x v="0"/>
    <x v="0"/>
    <x v="369"/>
  </r>
  <r>
    <s v="ТОО"/>
    <s v="Ramina clinic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1200000000"/>
    <n v="706000000"/>
    <x v="2"/>
    <s v="г.Астана"/>
    <x v="1"/>
    <x v="1"/>
    <x v="0"/>
    <x v="370"/>
  </r>
  <r>
    <s v="ТОО"/>
    <s v="Казоптикнет"/>
    <x v="0"/>
    <s v="Расширение деятельности проводной телекоммуникационной связи"/>
    <x v="8"/>
    <s v="61109-Прочая проводная телекоммуникационная связь"/>
    <x v="1"/>
    <n v="40000000"/>
    <n v="14000000"/>
    <x v="2"/>
    <s v="г.Актобе"/>
    <x v="9"/>
    <x v="0"/>
    <x v="0"/>
    <x v="371"/>
  </r>
  <r>
    <s v="ИП"/>
    <s v="Узакбаева Надежда Васильевна"/>
    <x v="0"/>
    <s v="Расширение деятельности аренды складских помещений"/>
    <x v="5"/>
    <s v="68208-Аренда (субаренда) и управление собственными или арендованными складскими помещениями"/>
    <x v="3"/>
    <n v="180000000"/>
    <n v="104265040"/>
    <x v="2"/>
    <s v="Мугалжарский район"/>
    <x v="9"/>
    <x v="0"/>
    <x v="0"/>
    <x v="372"/>
  </r>
  <r>
    <s v="ТОО"/>
    <s v="K-Oil"/>
    <x v="1"/>
    <s v="Расширение производства масел и жиров"/>
    <x v="2"/>
    <s v="10411-Производство неочищенных масел и жиров"/>
    <x v="1"/>
    <n v="300000000"/>
    <n v="150000000"/>
    <x v="2"/>
    <s v="г.Костанай"/>
    <x v="10"/>
    <x v="3"/>
    <x v="0"/>
    <x v="373"/>
  </r>
  <r>
    <s v="ТОО"/>
    <s v="ТК Ар-Амир"/>
    <x v="0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0000000"/>
    <n v="85000000"/>
    <x v="2"/>
    <s v="Темирский район"/>
    <x v="9"/>
    <x v="1"/>
    <x v="0"/>
    <x v="374"/>
  </r>
  <r>
    <s v="ТОО"/>
    <s v="Kinder Joy"/>
    <x v="0"/>
    <s v="Расширение деятельности детского сада"/>
    <x v="7"/>
    <s v="85100-Дошкольное образование"/>
    <x v="4"/>
    <n v="179000000"/>
    <n v="111000000"/>
    <x v="2"/>
    <s v="г.Актобе"/>
    <x v="9"/>
    <x v="1"/>
    <x v="0"/>
    <x v="375"/>
  </r>
  <r>
    <s v="ТОО"/>
    <s v="ТехноСкаут"/>
    <x v="0"/>
    <s v="Расширение текущей деятельности"/>
    <x v="2"/>
    <s v="22220-Производство пластмассовых упаковок для товаров"/>
    <x v="3"/>
    <n v="348000000"/>
    <n v="200000000"/>
    <x v="2"/>
    <s v="г.Актобе"/>
    <x v="9"/>
    <x v="2"/>
    <x v="0"/>
    <x v="376"/>
  </r>
  <r>
    <s v="ТОО"/>
    <s v="БАТЫС МЖБК"/>
    <x v="0"/>
    <s v="Расширение производства ЖБИ"/>
    <x v="2"/>
    <s v="23611-Производство сборных железобетонных и бетонных конструкций и изделий"/>
    <x v="2"/>
    <n v="750600000"/>
    <n v="292716563"/>
    <x v="2"/>
    <s v="г.Актобе"/>
    <x v="9"/>
    <x v="2"/>
    <x v="0"/>
    <x v="377"/>
  </r>
  <r>
    <s v="ТОО"/>
    <s v="K-Oil"/>
    <x v="1"/>
    <s v="Расширение деятельности по производство неочищенных масел и жиров"/>
    <x v="2"/>
    <s v="10411-Производство неочищенных масел и жиров"/>
    <x v="4"/>
    <n v="450000000"/>
    <n v="382500000"/>
    <x v="2"/>
    <s v="г.Костанай"/>
    <x v="10"/>
    <x v="3"/>
    <x v="0"/>
    <x v="378"/>
  </r>
  <r>
    <s v="ИП"/>
    <s v="Aigyul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1"/>
    <n v="57500000"/>
    <n v="26335000"/>
    <x v="2"/>
    <s v="г.Астана"/>
    <x v="1"/>
    <x v="0"/>
    <x v="0"/>
    <x v="379"/>
  </r>
  <r>
    <s v="ИП"/>
    <s v="Бөрте"/>
    <x v="1"/>
    <s v="Расширение деятельности по производству одежды"/>
    <x v="2"/>
    <s v="13920-Производство готовых текстильных изделий, кроме одежды"/>
    <x v="3"/>
    <n v="100000000"/>
    <n v="85000000"/>
    <x v="2"/>
    <s v="г.Актобе"/>
    <x v="9"/>
    <x v="0"/>
    <x v="0"/>
    <x v="380"/>
  </r>
  <r>
    <s v="ТОО"/>
    <s v="Туранди"/>
    <x v="0"/>
    <s v="Расширение деятельности по производству мебели"/>
    <x v="2"/>
    <s v="31090-Производство прочей мебели"/>
    <x v="4"/>
    <n v="184582000"/>
    <n v="156720000"/>
    <x v="2"/>
    <s v="г.Актобе"/>
    <x v="9"/>
    <x v="1"/>
    <x v="0"/>
    <x v="381"/>
  </r>
  <r>
    <s v="ТОО"/>
    <s v="ТК Ар-Амир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0000000"/>
    <n v="33722396"/>
    <x v="2"/>
    <s v="Темирский район"/>
    <x v="9"/>
    <x v="1"/>
    <x v="0"/>
    <x v="382"/>
  </r>
  <r>
    <s v="ИП"/>
    <s v="Кайрат в лице ҚУАНЫШЕВ ҚАЙРАТ ҚУАНЫШҰЛЫ"/>
    <x v="0"/>
    <s v="Организация деятельности по производство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30000000"/>
    <n v="10800000"/>
    <x v="2"/>
    <s v="г.Актобе"/>
    <x v="9"/>
    <x v="0"/>
    <x v="0"/>
    <x v="383"/>
  </r>
  <r>
    <s v="ТОО"/>
    <s v="Медицинское учреждение &quot;Медикус Центр&quot; "/>
    <x v="0"/>
    <s v="Расширение  деятельности по оказанию медицинских услуг"/>
    <x v="1"/>
    <s v="86210-Общая врачебная практика"/>
    <x v="7"/>
    <n v="275000000"/>
    <n v="48067000"/>
    <x v="2"/>
    <s v="г.Актобе"/>
    <x v="9"/>
    <x v="2"/>
    <x v="0"/>
    <x v="384"/>
  </r>
  <r>
    <s v="ИП"/>
    <s v="Урсу в лице Урсу Назария Викторовича"/>
    <x v="0"/>
    <s v="Организация деятельности грузовых перевозок"/>
    <x v="3"/>
    <s v="49410-Деятельность грузового автомобильного транспорта"/>
    <x v="1"/>
    <n v="35000000"/>
    <n v="12897000"/>
    <x v="2"/>
    <s v="г.Актобе"/>
    <x v="9"/>
    <x v="0"/>
    <x v="0"/>
    <x v="385"/>
  </r>
  <r>
    <s v="ТОО"/>
    <s v="Лиана KZ"/>
    <x v="0"/>
    <s v="Расширение деятельности по разведению крупного рогатого скота молочного направления"/>
    <x v="6"/>
    <s v="01410-Разведение крупного рогатого скота молочного направления"/>
    <x v="1"/>
    <n v="80000000"/>
    <n v="55000000"/>
    <x v="2"/>
    <s v="г.Актобе"/>
    <x v="9"/>
    <x v="0"/>
    <x v="0"/>
    <x v="386"/>
  </r>
  <r>
    <s v="ИП"/>
    <s v="Green Meat"/>
    <x v="0"/>
    <s v="Организация деятельности по переработке молока, кроме консервирования, и производство сыров"/>
    <x v="2"/>
    <s v="10511-Переработка молока, кроме консервирования, и производство сыров"/>
    <x v="1"/>
    <n v="80290000"/>
    <n v="52800300"/>
    <x v="2"/>
    <s v="г.Кандыагаш"/>
    <x v="9"/>
    <x v="0"/>
    <x v="0"/>
    <x v="387"/>
  </r>
  <r>
    <s v="ИП"/>
    <s v="Калкабаев"/>
    <x v="0"/>
    <s v="Организация деятельности по производству прочих пластмассовых изделий"/>
    <x v="2"/>
    <s v="22290-Производство прочих пластмассовых изделий"/>
    <x v="1"/>
    <n v="50000000"/>
    <n v="23924000"/>
    <x v="2"/>
    <s v="г.Актобе"/>
    <x v="9"/>
    <x v="0"/>
    <x v="0"/>
    <x v="388"/>
  </r>
  <r>
    <s v="ИП"/>
    <s v="ДӘУІР в лице КОМШАБАЕВ НУРЖАН УЛАНОВИЧ"/>
    <x v="0"/>
    <s v="Расширение деятельности по производству готовых металлических изделий"/>
    <x v="2"/>
    <s v="25999-Производство прочих готовых металлических изделий"/>
    <x v="6"/>
    <n v="75000000"/>
    <n v="49799159"/>
    <x v="2"/>
    <s v="г.Актобе"/>
    <x v="9"/>
    <x v="0"/>
    <x v="0"/>
    <x v="389"/>
  </r>
  <r>
    <s v="ИП"/>
    <s v="Сагымбаев К.С. в лице Сагымбаева Кайрадена Сагымбаевича"/>
    <x v="0"/>
    <s v="Организация деятельности кемпинга "/>
    <x v="4"/>
    <s v="55302-Предоставление услуг кемпингами, стоянками для автофургонов  и автоприцепов для жилья, находящимися на придорожной полосе"/>
    <x v="0"/>
    <n v="85000000"/>
    <n v="53638000"/>
    <x v="2"/>
    <s v="Мугалжарский район"/>
    <x v="9"/>
    <x v="0"/>
    <x v="0"/>
    <x v="390"/>
  </r>
  <r>
    <s v="ИП"/>
    <s v="АККАЛЖАНОВ Р.А.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50000000"/>
    <n v="42500000"/>
    <x v="2"/>
    <s v="г.Актобе"/>
    <x v="9"/>
    <x v="0"/>
    <x v="0"/>
    <x v="391"/>
  </r>
  <r>
    <s v="СПК"/>
    <s v="АЙБЕК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200000000"/>
    <n v="163380594"/>
    <x v="2"/>
    <s v="г.Актобе"/>
    <x v="9"/>
    <x v="1"/>
    <x v="0"/>
    <x v="392"/>
  </r>
  <r>
    <s v="ТОО"/>
    <s v="&quot;Epsilon Group&quot; (Эпсилон Групп)"/>
    <x v="1"/>
    <s v="Расширение деятельности по производству органической и неорганической химии"/>
    <x v="2"/>
    <s v="20599-Производство других химических продуктов"/>
    <x v="0"/>
    <n v="200000000"/>
    <n v="149500000"/>
    <x v="2"/>
    <s v="г.Актобе"/>
    <x v="9"/>
    <x v="2"/>
    <x v="0"/>
    <x v="393"/>
  </r>
  <r>
    <s v="ТОО"/>
    <s v="&quot;Epsilon Group&quot; (Эпсилон Групп)"/>
    <x v="1"/>
    <s v="Расширение деятельности по производству органической и неорганической химии"/>
    <x v="2"/>
    <s v="20599-Производство других химических продуктов"/>
    <x v="0"/>
    <n v="150000000"/>
    <n v="82500000"/>
    <x v="2"/>
    <s v="г.Актобе"/>
    <x v="9"/>
    <x v="2"/>
    <x v="0"/>
    <x v="394"/>
  </r>
  <r>
    <s v="ИП"/>
    <s v="Aqsham electric в лице Абашева Руслана Женисулы"/>
    <x v="1"/>
    <s v="Расширение торговой деятельности"/>
    <x v="0"/>
    <s v="47599-Розничная торговля осветительными приборами и бытовыми товарами, не включенными в другие группировки, в специализированных магазинах, являющихся торговыми объектами, с торговой площадью менее 2000 кв.м"/>
    <x v="4"/>
    <n v="100000000"/>
    <n v="85000000"/>
    <x v="2"/>
    <s v="г.Актобе"/>
    <x v="9"/>
    <x v="1"/>
    <x v="0"/>
    <x v="395"/>
  </r>
  <r>
    <s v="ИП"/>
    <s v="Элит Строй"/>
    <x v="0"/>
    <s v="Расширение деятельности по производству прочей мебели"/>
    <x v="2"/>
    <s v="31090-Производство прочей мебели"/>
    <x v="1"/>
    <n v="30000000"/>
    <n v="12958000"/>
    <x v="2"/>
    <s v="г.Актобе"/>
    <x v="9"/>
    <x v="0"/>
    <x v="0"/>
    <x v="396"/>
  </r>
  <r>
    <s v="ИП"/>
    <s v="Арыстанбек в лице Арыстанбек Айшабибі Талғатқызы"/>
    <x v="0"/>
    <s v="Организация деятельности базы отдыха"/>
    <x v="4"/>
    <s v="55200-Предоставление жилья на выходные дни и прочие периоды краткосрочного проживания"/>
    <x v="4"/>
    <n v="53000000"/>
    <n v="15000000"/>
    <x v="2"/>
    <s v="г.Актобе"/>
    <x v="9"/>
    <x v="0"/>
    <x v="0"/>
    <x v="397"/>
  </r>
  <r>
    <s v="ТОО"/>
    <s v="Libertad"/>
    <x v="0"/>
    <s v="Расширение деятельности по аренде (субаренде) и управлению собственными или арендованными складскими помещениями"/>
    <x v="5"/>
    <s v="68208-Аренда (субаренда) и управление собственными или арендованными складскими помещениями"/>
    <x v="4"/>
    <n v="400000000"/>
    <n v="35000000"/>
    <x v="2"/>
    <s v="г.Актобе"/>
    <x v="9"/>
    <x v="0"/>
    <x v="0"/>
    <x v="398"/>
  </r>
  <r>
    <s v="ТОО"/>
    <s v="ПолисМунайКурылыс"/>
    <x v="0"/>
    <s v="Расширение текущей деятельности"/>
    <x v="2"/>
    <s v="20110-Производство промышленных газов"/>
    <x v="3"/>
    <n v="5725000000"/>
    <n v="3500000000"/>
    <x v="2"/>
    <s v="г.Актобе"/>
    <x v="9"/>
    <x v="2"/>
    <x v="0"/>
    <x v="399"/>
  </r>
  <r>
    <s v="ИП"/>
    <s v="Адилбек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90000000"/>
    <n v="32400000"/>
    <x v="2"/>
    <s v="г.Актобе"/>
    <x v="9"/>
    <x v="0"/>
    <x v="0"/>
    <x v="400"/>
  </r>
  <r>
    <s v="ИП"/>
    <s v=" Абильгазиев Ренат Баты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0000000"/>
    <n v="8000000"/>
    <x v="2"/>
    <s v="г.Актобе"/>
    <x v="9"/>
    <x v="0"/>
    <x v="0"/>
    <x v="401"/>
  </r>
  <r>
    <s v="ИП"/>
    <s v="Нурикамал в лице Байсеитовой Ардак Алмасовны"/>
    <x v="0"/>
    <s v="Расширение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5000000"/>
    <n v="5900000"/>
    <x v="2"/>
    <s v="г.Актобе"/>
    <x v="9"/>
    <x v="0"/>
    <x v="0"/>
    <x v="402"/>
  </r>
  <r>
    <s v="ИП"/>
    <s v="Поли - Тэн"/>
    <x v="0"/>
    <s v="Расширение деятельности по производству пластмассовых изделий"/>
    <x v="2"/>
    <s v="22290-Производство прочих пластмассовых изделий"/>
    <x v="1"/>
    <n v="25000000"/>
    <n v="5250000"/>
    <x v="2"/>
    <s v="г.Актобе"/>
    <x v="9"/>
    <x v="0"/>
    <x v="0"/>
    <x v="403"/>
  </r>
  <r>
    <s v="ИП"/>
    <s v="Ергалиева Ардак Нурлыбековна"/>
    <x v="0"/>
    <s v="Расширение текущей деятельности"/>
    <x v="3"/>
    <s v="49410-Деятельность грузового автомобильного транспорта"/>
    <x v="5"/>
    <n v="50000000"/>
    <n v="40100000"/>
    <x v="2"/>
    <s v="Акмолинская область"/>
    <x v="6"/>
    <x v="0"/>
    <x v="0"/>
    <x v="404"/>
  </r>
  <r>
    <s v="ИП"/>
    <s v="Ергалиева Ардак Нурлыбековна"/>
    <x v="0"/>
    <s v="Расширение текущей деятельности"/>
    <x v="3"/>
    <s v="49410-Деятельность грузового автомобильного транспорта"/>
    <x v="1"/>
    <n v="32000000"/>
    <n v="13440000"/>
    <x v="2"/>
    <s v="г.Актобе"/>
    <x v="9"/>
    <x v="0"/>
    <x v="0"/>
    <x v="405"/>
  </r>
  <r>
    <s v="ИП"/>
    <s v="КАЛДЫГУЛОВА АЙНУР ЕСБЕРГЕНОВНА"/>
    <x v="0"/>
    <s v="Расширение деятельности по предоставлению стоматологических услуг"/>
    <x v="1"/>
    <s v="86230-Стоматологическая деятельность"/>
    <x v="5"/>
    <n v="80000000"/>
    <n v="12500000"/>
    <x v="2"/>
    <s v="г.Актобе"/>
    <x v="9"/>
    <x v="1"/>
    <x v="0"/>
    <x v="406"/>
  </r>
  <r>
    <s v="ИП"/>
    <s v="Алекенова Ж. в лице Алекеновой Жансаи Танатаровны"/>
    <x v="0"/>
    <s v="Организация деятельности детского сада."/>
    <x v="7"/>
    <s v="85100-Дошкольное образование"/>
    <x v="3"/>
    <n v="50000000"/>
    <n v="23628270"/>
    <x v="2"/>
    <s v="Темирский район"/>
    <x v="9"/>
    <x v="0"/>
    <x v="0"/>
    <x v="407"/>
  </r>
  <r>
    <s v="ИП"/>
    <s v="Нугманова в лице Нугмановой Арины Сериковны"/>
    <x v="0"/>
    <s v="Расширение текущей деятельности"/>
    <x v="2"/>
    <s v="10899-Производство прочих пищевых продуктов, не включенных в другие группировки"/>
    <x v="5"/>
    <n v="30000000"/>
    <n v="24000000"/>
    <x v="2"/>
    <s v="г.Актобе"/>
    <x v="9"/>
    <x v="0"/>
    <x v="0"/>
    <x v="408"/>
  </r>
  <r>
    <s v="ТОО"/>
    <s v="Zere LLP"/>
    <x v="1"/>
    <s v="Пополнение оборотных средств"/>
    <x v="2"/>
    <s v="32999-Производство прочих изделий"/>
    <x v="4"/>
    <n v="50000000"/>
    <n v="35300000"/>
    <x v="2"/>
    <s v="г.Актобе"/>
    <x v="9"/>
    <x v="1"/>
    <x v="0"/>
    <x v="409"/>
  </r>
  <r>
    <s v="ИП"/>
    <s v="Гаухар в лице Айтжанова Асланбека Арыстанбековича"/>
    <x v="0"/>
    <s v="Деятельность по организации производство мебели"/>
    <x v="2"/>
    <s v="31090-Производство прочей мебели"/>
    <x v="1"/>
    <n v="35000000"/>
    <n v="29750000"/>
    <x v="2"/>
    <s v="г.Актобе"/>
    <x v="9"/>
    <x v="0"/>
    <x v="0"/>
    <x v="410"/>
  </r>
  <r>
    <s v="ТОО"/>
    <s v="BN Holdings"/>
    <x v="0"/>
    <s v="Расширение строительной деятельности"/>
    <x v="10"/>
    <s v="41201-Строительство жилых зданий"/>
    <x v="6"/>
    <n v="200000000"/>
    <n v="100000000"/>
    <x v="2"/>
    <s v="г.Актобе"/>
    <x v="9"/>
    <x v="1"/>
    <x v="0"/>
    <x v="411"/>
  </r>
  <r>
    <s v="ИП"/>
    <s v="Изимова Айнагуль Булатовна"/>
    <x v="0"/>
    <s v="Организация деятельности кемпинга"/>
    <x v="4"/>
    <s v="55302-Предоставление услуг кемпингами, стоянками для автофургонов  и автоприцепов для жилья, находящимися на придорожной полосе"/>
    <x v="1"/>
    <n v="143000000"/>
    <n v="85000000"/>
    <x v="2"/>
    <s v="Айтекебийский район"/>
    <x v="9"/>
    <x v="2"/>
    <x v="0"/>
    <x v="412"/>
  </r>
  <r>
    <s v="ИП"/>
    <s v="ТурКар в лице ХАМИДУЛЛИНА  ТУРСЫНБЕКА  ОРЫНБАЕВИЧА"/>
    <x v="0"/>
    <s v="Расширение деятельности грузовых перевозок"/>
    <x v="3"/>
    <s v="49410-Деятельность грузового автомобильного транспорта"/>
    <x v="1"/>
    <n v="10700000"/>
    <n v="5350000"/>
    <x v="2"/>
    <s v="г.Актобе"/>
    <x v="9"/>
    <x v="0"/>
    <x v="0"/>
    <x v="413"/>
  </r>
  <r>
    <s v="ИП"/>
    <s v="МАШАКОВА МЕРЕКЕ АМАНКОСОВНА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30000000"/>
    <n v="161000000"/>
    <x v="2"/>
    <s v="г.Кандыагаш"/>
    <x v="9"/>
    <x v="0"/>
    <x v="0"/>
    <x v="414"/>
  </r>
  <r>
    <s v="ИП"/>
    <s v="Жанар в лице Тугелбаевой Жанар Максатовны"/>
    <x v="0"/>
    <s v="Организация деятельности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95200000"/>
    <n v="73000000"/>
    <x v="2"/>
    <s v="г.Актобе"/>
    <x v="9"/>
    <x v="0"/>
    <x v="0"/>
    <x v="415"/>
  </r>
  <r>
    <s v="ТОО"/>
    <s v="АймарСтройСервис"/>
    <x v="1"/>
    <s v="Расширение деятельности строительства"/>
    <x v="10"/>
    <s v="41202-Строительство нежилых зданий, за исключением стационарных торговых объектов категорий 1, 2"/>
    <x v="4"/>
    <n v="200000000"/>
    <n v="60000000"/>
    <x v="2"/>
    <s v="Хобдинский район"/>
    <x v="9"/>
    <x v="2"/>
    <x v="0"/>
    <x v="416"/>
  </r>
  <r>
    <s v="ИП"/>
    <s v="ARI Trans в лице УСЕРБАЕВА НУРЖАНА САНСЫЗБАЕ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60000000"/>
    <n v="51000000"/>
    <x v="2"/>
    <s v="г.Актобе"/>
    <x v="9"/>
    <x v="1"/>
    <x v="0"/>
    <x v="417"/>
  </r>
  <r>
    <s v="ИП"/>
    <s v="ДАУРЕНБЕКОВА в лице Дауренбековой Гульнуры Маулетшарип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69000000"/>
    <n v="34500000"/>
    <x v="2"/>
    <s v="г.Актобе"/>
    <x v="9"/>
    <x v="0"/>
    <x v="0"/>
    <x v="418"/>
  </r>
  <r>
    <s v="ИП"/>
    <s v="Ниязова А в лице Ниязовой Алтынай Кемаладиновны"/>
    <x v="0"/>
    <s v="Расширение деятельности салона красоты"/>
    <x v="9"/>
    <s v="96020-Предоставление услуг парикмахерскими и салонами красоты"/>
    <x v="6"/>
    <n v="23459924"/>
    <n v="9914649"/>
    <x v="2"/>
    <s v="г.Актобе"/>
    <x v="9"/>
    <x v="0"/>
    <x v="0"/>
    <x v="419"/>
  </r>
  <r>
    <s v="ТОО"/>
    <s v="TAF COMPANY"/>
    <x v="1"/>
    <s v="Расширение деятельности по предоставлению строительных работы, требующие специальной квалификации"/>
    <x v="10"/>
    <s v="43999-Прочие строительные работы, требующие специальной квалификации"/>
    <x v="4"/>
    <n v="200000000"/>
    <n v="145000000"/>
    <x v="2"/>
    <s v="г.Актобе"/>
    <x v="9"/>
    <x v="1"/>
    <x v="0"/>
    <x v="420"/>
  </r>
  <r>
    <s v="ИП"/>
    <s v="Жарыкова в лице  Жарыковой Гулнары Бекесовны"/>
    <x v="0"/>
    <s v="Организация деятельности грузовых перевозок"/>
    <x v="3"/>
    <s v="49410-Деятельность грузового автомобильного транспорта"/>
    <x v="1"/>
    <n v="21000000"/>
    <n v="10500000"/>
    <x v="2"/>
    <s v="г.Актобе"/>
    <x v="9"/>
    <x v="0"/>
    <x v="0"/>
    <x v="421"/>
  </r>
  <r>
    <s v="ТОО"/>
    <s v="FERROOM"/>
    <x v="1"/>
    <s v="Расширен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90000000"/>
    <n v="27824600"/>
    <x v="2"/>
    <s v="г.Актобе"/>
    <x v="9"/>
    <x v="1"/>
    <x v="0"/>
    <x v="422"/>
  </r>
  <r>
    <s v="ТОО"/>
    <s v="Arabica Coffee Roasters"/>
    <x v="1"/>
    <s v="Организация  деятельности по производству кофе"/>
    <x v="2"/>
    <s v="10830-Производство чая и кофе"/>
    <x v="4"/>
    <n v="48000000"/>
    <n v="40800000"/>
    <x v="2"/>
    <s v="г.Актобе"/>
    <x v="9"/>
    <x v="0"/>
    <x v="0"/>
    <x v="423"/>
  </r>
  <r>
    <s v="ТОО"/>
    <s v="Arabica Coffee Roasters"/>
    <x v="0"/>
    <s v="Организация  деятельности по производству кофе"/>
    <x v="2"/>
    <s v="10830-Производство чая и кофе"/>
    <x v="4"/>
    <n v="56000000"/>
    <n v="47600000"/>
    <x v="2"/>
    <s v="г.Актобе"/>
    <x v="9"/>
    <x v="0"/>
    <x v="0"/>
    <x v="424"/>
  </r>
  <r>
    <s v="ИП"/>
    <s v="Кульманова Индира Кудайберген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300000000"/>
    <n v="255000000"/>
    <x v="2"/>
    <s v="г.Актобе"/>
    <x v="9"/>
    <x v="0"/>
    <x v="0"/>
    <x v="425"/>
  </r>
  <r>
    <s v="ТОО"/>
    <s v="Abyz Corporaition"/>
    <x v="0"/>
    <s v="Расширение деятельности дошкольного образования"/>
    <x v="7"/>
    <s v="85100-Дошкольное образование"/>
    <x v="0"/>
    <n v="10000000"/>
    <n v="8500000"/>
    <x v="2"/>
    <s v="г.Актобе"/>
    <x v="9"/>
    <x v="0"/>
    <x v="0"/>
    <x v="426"/>
  </r>
  <r>
    <s v="ТОО"/>
    <s v="Санжар"/>
    <x v="1"/>
    <s v="Расширение деятельности прочих строительных работ"/>
    <x v="10"/>
    <s v="43999-Прочие строительные работы, требующие специальной квалификации"/>
    <x v="4"/>
    <n v="250000000"/>
    <n v="92500000"/>
    <x v="2"/>
    <s v="Каргалинский район"/>
    <x v="9"/>
    <x v="2"/>
    <x v="0"/>
    <x v="427"/>
  </r>
  <r>
    <s v="ТОО"/>
    <s v="СлАр"/>
    <x v="0"/>
    <s v="Расширен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4"/>
    <n v="380000000"/>
    <n v="172000000"/>
    <x v="2"/>
    <s v="г.Актобе"/>
    <x v="9"/>
    <x v="2"/>
    <x v="0"/>
    <x v="428"/>
  </r>
  <r>
    <s v="ТОО"/>
    <s v="&quot;Завод Светотехника - W&quot;"/>
    <x v="1"/>
    <s v="Пополнение оборотных средств"/>
    <x v="10"/>
    <s v="41201-Строительство жилых зданий"/>
    <x v="5"/>
    <n v="500000000"/>
    <n v="225000000"/>
    <x v="2"/>
    <s v="г.Актобе"/>
    <x v="9"/>
    <x v="1"/>
    <x v="0"/>
    <x v="429"/>
  </r>
  <r>
    <s v="ТОО"/>
    <s v="Жайылхан"/>
    <x v="1"/>
    <s v="Расширение деятельности по торговле зерном"/>
    <x v="0"/>
    <s v="46211-Оптовая торговля зерном, семенами и кормами для животных"/>
    <x v="8"/>
    <n v="1000000000"/>
    <n v="204500000"/>
    <x v="2"/>
    <s v="Айтекебийский район"/>
    <x v="9"/>
    <x v="2"/>
    <x v="0"/>
    <x v="430"/>
  </r>
  <r>
    <s v="ИП"/>
    <s v="Спецтранс в лице Абрамян Гарика Алексее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40000000"/>
    <n v="19000000"/>
    <x v="2"/>
    <s v="г.Актобе"/>
    <x v="9"/>
    <x v="0"/>
    <x v="0"/>
    <x v="431"/>
  </r>
  <r>
    <s v="ИП"/>
    <s v="Rivoli в лице Асауовой Гулбану Таутеновны"/>
    <x v="0"/>
    <s v="Расширение деятельности по розничной торговле прочими товарами на рынках"/>
    <x v="0"/>
    <s v="47892-Розничная торговля прочими товарами на рынках"/>
    <x v="6"/>
    <n v="6782111"/>
    <n v="5764794"/>
    <x v="2"/>
    <s v="г.Актобе"/>
    <x v="9"/>
    <x v="0"/>
    <x v="0"/>
    <x v="432"/>
  </r>
  <r>
    <s v="ИП"/>
    <s v="ХИДИЯТОВ О А в лице Хидиятова Олега Айратовича"/>
    <x v="0"/>
    <s v="Расширение текущей деятельности"/>
    <x v="3"/>
    <s v="49410-Деятельность грузового автомобильного транспорта"/>
    <x v="5"/>
    <n v="32900000"/>
    <n v="18369087"/>
    <x v="2"/>
    <s v="г.Актобе"/>
    <x v="9"/>
    <x v="1"/>
    <x v="0"/>
    <x v="433"/>
  </r>
  <r>
    <s v="ИП"/>
    <s v="ЕРЖАНОВ ЖАСУЛАН РАКЫМЖАНОВИЧ"/>
    <x v="0"/>
    <s v="Организация деятельности по производство прочей мебели"/>
    <x v="2"/>
    <s v="31090-Производство прочей мебели"/>
    <x v="1"/>
    <n v="26500000"/>
    <n v="13250000"/>
    <x v="2"/>
    <s v="г.Эмба"/>
    <x v="9"/>
    <x v="0"/>
    <x v="0"/>
    <x v="434"/>
  </r>
  <r>
    <s v="ИП"/>
    <s v="Султанов в лице Султанова Саната Коянбаевича"/>
    <x v="0"/>
    <s v="Расширение текущей деятельности"/>
    <x v="14"/>
    <s v="77321-Аренда строительных машин и оборудования "/>
    <x v="0"/>
    <n v="10000000"/>
    <n v="8500000"/>
    <x v="2"/>
    <s v="г.Актобе"/>
    <x v="9"/>
    <x v="0"/>
    <x v="0"/>
    <x v="435"/>
  </r>
  <r>
    <s v="ТОО"/>
    <s v="Формула Чистоты Групп"/>
    <x v="1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67338600"/>
    <n v="33669300"/>
    <x v="2"/>
    <s v="г.Актобе"/>
    <x v="9"/>
    <x v="2"/>
    <x v="0"/>
    <x v="436"/>
  </r>
  <r>
    <s v="ТОО"/>
    <s v="BatysTehService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252000000"/>
    <n v="143492600"/>
    <x v="2"/>
    <s v="г.Актобе"/>
    <x v="9"/>
    <x v="1"/>
    <x v="0"/>
    <x v="437"/>
  </r>
  <r>
    <s v="ИП"/>
    <s v="Спецтранс в лице Абрамян Гарика Алексе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10000000"/>
    <n v="178500000"/>
    <x v="2"/>
    <s v="г.Актобе"/>
    <x v="9"/>
    <x v="0"/>
    <x v="0"/>
    <x v="438"/>
  </r>
  <r>
    <s v="ИП"/>
    <s v="Майлы в лице Берниязова Ақтілек Амантұрлыұлы"/>
    <x v="0"/>
    <s v="Расширение деятельности по эксплуатационному обслуживанию оборудования национальной электрической сети."/>
    <x v="16"/>
    <s v="35123-Эксплуатационное обслуживание оборудования Национальной электрической сети"/>
    <x v="6"/>
    <n v="35003474"/>
    <n v="22027010"/>
    <x v="2"/>
    <s v="г.Актобе"/>
    <x v="9"/>
    <x v="0"/>
    <x v="0"/>
    <x v="439"/>
  </r>
  <r>
    <s v="ТОО"/>
    <s v="CCEM SERVICES"/>
    <x v="0"/>
    <s v="Расширение текущей деятельности"/>
    <x v="2"/>
    <s v="14199-Производство прочих видов одежды и аксессуаров, не включенных в другие группировки"/>
    <x v="1"/>
    <n v="29000000"/>
    <n v="14500000"/>
    <x v="2"/>
    <s v="г.Актобе"/>
    <x v="9"/>
    <x v="0"/>
    <x v="0"/>
    <x v="440"/>
  </r>
  <r>
    <s v="ТОО"/>
    <s v="AluPlant KZ"/>
    <x v="1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31621321.48"/>
    <n v="16000000"/>
    <x v="2"/>
    <s v="г.Актобе"/>
    <x v="9"/>
    <x v="1"/>
    <x v="0"/>
    <x v="441"/>
  </r>
  <r>
    <s v="ТОО"/>
    <s v="AluPlant KZ"/>
    <x v="1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118378678"/>
    <n v="80000000"/>
    <x v="2"/>
    <s v="г.Актобе"/>
    <x v="9"/>
    <x v="1"/>
    <x v="0"/>
    <x v="442"/>
  </r>
  <r>
    <s v="ИП"/>
    <s v="Алихан в лице Мухитова Алихана Нурланулы"/>
    <x v="0"/>
    <s v="Организация деятельности детского сада"/>
    <x v="7"/>
    <s v="85100-Дошкольное образование"/>
    <x v="1"/>
    <n v="26000000"/>
    <n v="13000000"/>
    <x v="2"/>
    <s v="Алгинский район"/>
    <x v="9"/>
    <x v="0"/>
    <x v="0"/>
    <x v="443"/>
  </r>
  <r>
    <s v="ТОО"/>
    <s v="K-Oil"/>
    <x v="1"/>
    <s v="Расширение деятельности по производству неочищенных масел и жиров"/>
    <x v="2"/>
    <s v="10411-Производство неочищенных масел и жиров"/>
    <x v="4"/>
    <n v="500000000"/>
    <n v="425000000"/>
    <x v="2"/>
    <s v="г.Костанай"/>
    <x v="10"/>
    <x v="3"/>
    <x v="0"/>
    <x v="444"/>
  </r>
  <r>
    <s v="ТОО"/>
    <s v="FIBC KAZAKHSTAN"/>
    <x v="0"/>
    <s v="Расширение деятельности производства готовых текстильных изделий, кроме одежды"/>
    <x v="2"/>
    <s v="13920-Производство готовых текстильных изделий, кроме одежды"/>
    <x v="4"/>
    <n v="1800000000"/>
    <n v="1200000000"/>
    <x v="2"/>
    <s v="Актобе Г.А."/>
    <x v="9"/>
    <x v="2"/>
    <x v="0"/>
    <x v="445"/>
  </r>
  <r>
    <s v="ИП"/>
    <s v="Utenova в лице Утеновой Анаргүл Есенғалиқызы"/>
    <x v="0"/>
    <s v="Расширение деятельности по производству мебели"/>
    <x v="2"/>
    <s v="31090-Производство прочей мебели"/>
    <x v="0"/>
    <n v="20000000"/>
    <n v="17000000"/>
    <x v="2"/>
    <s v="Актобе Г.А."/>
    <x v="9"/>
    <x v="0"/>
    <x v="0"/>
    <x v="446"/>
  </r>
  <r>
    <s v="ИП"/>
    <s v="ЗапКазЛогистика в лице Амировой Дарины Касен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5000000"/>
    <n v="25543700"/>
    <x v="2"/>
    <s v="г.Актобе"/>
    <x v="9"/>
    <x v="0"/>
    <x v="0"/>
    <x v="447"/>
  </r>
  <r>
    <s v="ИП"/>
    <s v="Утепов Руслан Абатбек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0000000"/>
    <n v="6600000"/>
    <x v="2"/>
    <s v="г.Актобе"/>
    <x v="9"/>
    <x v="0"/>
    <x v="0"/>
    <x v="448"/>
  </r>
  <r>
    <s v="ИП"/>
    <s v="Шахназ в лице Шөкенова Әлібека Көшербайұлы"/>
    <x v="0"/>
    <s v="Расширение деятельности грузовых перевозок"/>
    <x v="3"/>
    <s v="49410-Деятельность грузового автомобильного транспорта"/>
    <x v="0"/>
    <n v="20000000"/>
    <n v="17000000"/>
    <x v="2"/>
    <s v="г.Актобе"/>
    <x v="9"/>
    <x v="0"/>
    <x v="0"/>
    <x v="449"/>
  </r>
  <r>
    <s v="ТОО"/>
    <s v="КазахМайыЭко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2"/>
    <n v="142000000"/>
    <n v="120700000"/>
    <x v="2"/>
    <s v="г.Актобе"/>
    <x v="9"/>
    <x v="2"/>
    <x v="0"/>
    <x v="450"/>
  </r>
  <r>
    <s v="ТОО"/>
    <s v="ТранзитПром"/>
    <x v="0"/>
    <s v="Расширение деятельности по эксплуатации автомобильных дорог"/>
    <x v="3"/>
    <s v="52212-Эксплуатация автомобильных дорог"/>
    <x v="5"/>
    <n v="168000000"/>
    <n v="142500000"/>
    <x v="2"/>
    <s v="г.Актобе"/>
    <x v="9"/>
    <x v="1"/>
    <x v="0"/>
    <x v="451"/>
  </r>
  <r>
    <s v="ТОО"/>
    <s v="Bota.clinic"/>
    <x v="0"/>
    <s v="Расширение деятельности медицинского центра"/>
    <x v="1"/>
    <s v="86220-Специальная врачебная практика"/>
    <x v="0"/>
    <n v="20000000"/>
    <n v="17000000"/>
    <x v="2"/>
    <s v="г.Актобе"/>
    <x v="9"/>
    <x v="0"/>
    <x v="0"/>
    <x v="452"/>
  </r>
  <r>
    <s v="ТОО"/>
    <s v="ТасТау"/>
    <x v="1"/>
    <s v="Расширение деятельности оптовой торговли цементом, песком и гравием"/>
    <x v="0"/>
    <s v="46732-Оптовая торговля цементом, песком и гравием"/>
    <x v="3"/>
    <n v="350000000"/>
    <n v="297500000"/>
    <x v="2"/>
    <s v="г.Актобе"/>
    <x v="9"/>
    <x v="1"/>
    <x v="0"/>
    <x v="453"/>
  </r>
  <r>
    <s v="ИП"/>
    <s v="Махамбетова Акзер"/>
    <x v="0"/>
    <s v="Расширение деятельности грузовых перевозок"/>
    <x v="3"/>
    <s v="49410-Деятельность грузового автомобильного транспорта"/>
    <x v="4"/>
    <n v="105000000"/>
    <n v="70000000"/>
    <x v="2"/>
    <s v="г.Актобе"/>
    <x v="9"/>
    <x v="1"/>
    <x v="0"/>
    <x v="454"/>
  </r>
  <r>
    <s v="ИП"/>
    <s v="Boba в лице Қуанышбек Қайрат Түсіпбекұлы"/>
    <x v="0"/>
    <s v="Организация деятельности по производству прочих пищевых продуктов "/>
    <x v="2"/>
    <s v="10899-Производство прочих пищевых продуктов, не включенных в другие группировки"/>
    <x v="5"/>
    <n v="150000000"/>
    <n v="9623200"/>
    <x v="2"/>
    <s v="Актобе Г.А."/>
    <x v="9"/>
    <x v="1"/>
    <x v="0"/>
    <x v="455"/>
  </r>
  <r>
    <s v="ИП"/>
    <s v="КАУКАКОВ НУРВЕК "/>
    <x v="5"/>
    <s v="Расширение деятельности по производству прочей мебели"/>
    <x v="2"/>
    <s v="31090-Производство прочей мебели"/>
    <x v="5"/>
    <n v="60000000"/>
    <n v="27000000"/>
    <x v="2"/>
    <s v="г.Актобе"/>
    <x v="9"/>
    <x v="0"/>
    <x v="0"/>
    <x v="456"/>
  </r>
  <r>
    <s v="ИП"/>
    <s v="АНЕСОВ БЕКЕТ БАКЫТЖАНОВИЧ"/>
    <x v="0"/>
    <s v="Расширение деятельности пассажирских перевозок"/>
    <x v="3"/>
    <s v="49390-Деятельность  прочего пассажирского сухопутного транспорта, не включенного в другие группировки"/>
    <x v="0"/>
    <n v="10000000"/>
    <n v="8500000"/>
    <x v="2"/>
    <s v="г.Актобе"/>
    <x v="9"/>
    <x v="0"/>
    <x v="0"/>
    <x v="457"/>
  </r>
  <r>
    <s v="ИП"/>
    <s v="СҮЙЕНІШ АҚБАЯН"/>
    <x v="0"/>
    <s v="Организация деятельности производства прочей мебели"/>
    <x v="2"/>
    <s v="31090-Производство прочей мебели"/>
    <x v="3"/>
    <n v="30000000"/>
    <n v="17091510"/>
    <x v="2"/>
    <s v="Актобе Г.А."/>
    <x v="9"/>
    <x v="0"/>
    <x v="0"/>
    <x v="458"/>
  </r>
  <r>
    <s v="ИП"/>
    <s v="Жұмағұлова Құралай Маратқызы"/>
    <x v="0"/>
    <s v="Расширение деятельности учебного центра"/>
    <x v="7"/>
    <s v="85599-Прочая деятельность в области образования, не включенная в другие группировки"/>
    <x v="0"/>
    <n v="20000000"/>
    <n v="17000000"/>
    <x v="2"/>
    <s v="г.Актобе"/>
    <x v="9"/>
    <x v="0"/>
    <x v="0"/>
    <x v="459"/>
  </r>
  <r>
    <s v="ИП"/>
    <s v="Малика в лице ЖУМАШЕВОЙ БОЛГАН ТОЛЕУЖАНОВНЫ"/>
    <x v="0"/>
    <s v="Открытие кондитерского цеха"/>
    <x v="2"/>
    <s v="10710-Производство хлебобулочных и мучных кондитерских изделий недлительного хранения"/>
    <x v="1"/>
    <n v="50000000"/>
    <n v="18755000"/>
    <x v="2"/>
    <s v="г.Актобе"/>
    <x v="9"/>
    <x v="0"/>
    <x v="0"/>
    <x v="460"/>
  </r>
  <r>
    <s v="ИП"/>
    <s v="КЕНЕТАЕВА ГУЛЬФАРИЗАДА АЗИЕВНА"/>
    <x v="0"/>
    <s v="Организация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10000000"/>
    <n v="67579790"/>
    <x v="2"/>
    <s v="г.Астана"/>
    <x v="1"/>
    <x v="1"/>
    <x v="0"/>
    <x v="461"/>
  </r>
  <r>
    <s v="ИП"/>
    <s v="ALAN19 в лице Нурова Мурата Сериковича"/>
    <x v="0"/>
    <s v="Организация деятельности аренды (субаренда) и управление собственными или арендованными складскими помещениями"/>
    <x v="5"/>
    <s v="68208-Аренда (субаренда) и управление собственными или арендованными складскими помещениями"/>
    <x v="0"/>
    <n v="20000000"/>
    <n v="17000000"/>
    <x v="2"/>
    <s v="Хромтауский район"/>
    <x v="9"/>
    <x v="0"/>
    <x v="0"/>
    <x v="462"/>
  </r>
  <r>
    <s v="ИП"/>
    <s v="Жолаева Асель"/>
    <x v="5"/>
    <s v="Расширение производства мыла"/>
    <x v="2"/>
    <s v="20410-Производство мыла и моющих, чистящих и полирующих средств"/>
    <x v="5"/>
    <n v="25000000"/>
    <n v="8500000"/>
    <x v="2"/>
    <s v="г.Актобе"/>
    <x v="9"/>
    <x v="0"/>
    <x v="0"/>
    <x v="463"/>
  </r>
  <r>
    <s v="ТОО"/>
    <s v="Электро-Бетон"/>
    <x v="0"/>
    <s v="Производство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0"/>
    <n v="19000000"/>
    <n v="16150000"/>
    <x v="2"/>
    <s v="г.Актобе"/>
    <x v="9"/>
    <x v="1"/>
    <x v="0"/>
    <x v="464"/>
  </r>
  <r>
    <s v="ТОО"/>
    <s v="ZIEGEL"/>
    <x v="1"/>
    <s v="Расширение деятельности по производству прочих основных органических химических веществ"/>
    <x v="2"/>
    <s v="20149-Производство прочих основных органических химических веществ, не включенных в другие группировки"/>
    <x v="0"/>
    <n v="20000000"/>
    <n v="17000000"/>
    <x v="2"/>
    <s v="Жанакорганский район"/>
    <x v="5"/>
    <x v="1"/>
    <x v="0"/>
    <x v="465"/>
  </r>
  <r>
    <s v="ИП"/>
    <s v="Оригинал в лице КУЛЬШАРОВА АЙГЕРИМ БУКЕНБАЕВНА"/>
    <x v="1"/>
    <s v="Расширение деятельности розничной торговля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17600000"/>
    <n v="8800000"/>
    <x v="2"/>
    <s v="г.Актобе"/>
    <x v="9"/>
    <x v="0"/>
    <x v="0"/>
    <x v="466"/>
  </r>
  <r>
    <s v="ИП"/>
    <s v="ХАЙРУЛЛИН С.Г. в лице Хайруллина Самат Газизовича"/>
    <x v="0"/>
    <s v="Расширение производства мебели"/>
    <x v="2"/>
    <s v="31090-Производство прочей мебели"/>
    <x v="3"/>
    <n v="30000000"/>
    <n v="12220980"/>
    <x v="2"/>
    <s v="г.Актобе"/>
    <x v="9"/>
    <x v="0"/>
    <x v="0"/>
    <x v="467"/>
  </r>
  <r>
    <s v="ИП"/>
    <s v="ALAN19 в лице Нурова Мурата Сериковича"/>
    <x v="0"/>
    <s v="Расширение деятельности аренды (субаренда) и управление собственными или арендованными складскими помещениям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21500000"/>
    <n v="10535000"/>
    <x v="2"/>
    <s v="Хромтауский район"/>
    <x v="9"/>
    <x v="0"/>
    <x v="0"/>
    <x v="468"/>
  </r>
  <r>
    <s v="ИП"/>
    <s v="Zhas Daryn в лице Есенжановой Айым Батыровны"/>
    <x v="0"/>
    <s v="Организация школы искусств Туран"/>
    <x v="7"/>
    <s v="85520-Образование в области культуры"/>
    <x v="3"/>
    <n v="35000000"/>
    <n v="15184890"/>
    <x v="2"/>
    <s v="г.Актобе"/>
    <x v="9"/>
    <x v="0"/>
    <x v="0"/>
    <x v="469"/>
  </r>
  <r>
    <s v="ИП"/>
    <s v="Демесинов Максим Жумабекович"/>
    <x v="0"/>
    <s v="Деятельность грузового автомобильного транспорта"/>
    <x v="3"/>
    <s v="49410-Деятельность грузового автомобильного транспорта"/>
    <x v="3"/>
    <n v="26000000"/>
    <n v="11823530"/>
    <x v="2"/>
    <s v="г.Актобе"/>
    <x v="9"/>
    <x v="0"/>
    <x v="0"/>
    <x v="470"/>
  </r>
  <r>
    <s v="ИП"/>
    <s v="Тама в лице Айтекенов Еламан Альбекович"/>
    <x v="0"/>
    <s v="Расширение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25040000"/>
    <n v="15024000"/>
    <x v="2"/>
    <s v="Мугалжарский район"/>
    <x v="9"/>
    <x v="0"/>
    <x v="0"/>
    <x v="471"/>
  </r>
  <r>
    <s v="ИП"/>
    <s v="МЕДЕТБАЕВА  АЛИЯ  БАЗАРОВНА"/>
    <x v="1"/>
    <s v="Расширение ветеринарной деятельности"/>
    <x v="13"/>
    <s v="75000-Ветеринарная деятельность"/>
    <x v="3"/>
    <n v="20440000"/>
    <n v="2044000"/>
    <x v="2"/>
    <s v="АКТОБЕ Г.А."/>
    <x v="9"/>
    <x v="1"/>
    <x v="0"/>
    <x v="472"/>
  </r>
  <r>
    <s v="ИП"/>
    <s v="Сагымбаев К.С. в лице Сагымбаева Кайрадена Сагымбаевича"/>
    <x v="0"/>
    <s v="Открытие придорожного сервиса"/>
    <x v="4"/>
    <s v="55302-Предоставление услуг кемпингами, стоянками для автофургонов  и автоприцепов для жилья, находящимися на придорожной полосе"/>
    <x v="0"/>
    <n v="20000000"/>
    <n v="17000000"/>
    <x v="2"/>
    <s v="Мугалжарский район"/>
    <x v="9"/>
    <x v="0"/>
    <x v="0"/>
    <x v="473"/>
  </r>
  <r>
    <s v="ИП"/>
    <s v="ЖАУБАТЫРОВ АЗАМАТ МАКСАТОВИЧ"/>
    <x v="0"/>
    <s v="Расширение текущей деятельности"/>
    <x v="2"/>
    <s v="32503-Производство хирургических и ортопедических приспособлений"/>
    <x v="3"/>
    <n v="18000000"/>
    <n v="15300000"/>
    <x v="2"/>
    <s v="АКТОБЕ Г.А."/>
    <x v="9"/>
    <x v="0"/>
    <x v="0"/>
    <x v="474"/>
  </r>
  <r>
    <s v="ИП"/>
    <s v="Калибаева в лице КАЛИБАЕВА ДИАНА МУРАТБАЕ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1380000"/>
    <n v="14645870"/>
    <x v="2"/>
    <s v="Актобе Г.А."/>
    <x v="9"/>
    <x v="0"/>
    <x v="0"/>
    <x v="475"/>
  </r>
  <r>
    <s v="ИП"/>
    <s v="Сейтмаганбетова Индира Сагинтаевна"/>
    <x v="0"/>
    <s v="Расширение деятельности прочей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30000000"/>
    <n v="11452800"/>
    <x v="2"/>
    <s v="Актобе Г.А."/>
    <x v="9"/>
    <x v="0"/>
    <x v="0"/>
    <x v="476"/>
  </r>
  <r>
    <s v="ИП"/>
    <s v="ИП   Русал"/>
    <x v="0"/>
    <s v="Расширение текущей деятельности"/>
    <x v="3"/>
    <s v="49410-Деятельность грузового автомобильного транспорта"/>
    <x v="3"/>
    <n v="8210000"/>
    <n v="3284000"/>
    <x v="2"/>
    <s v="АКТОБЕ Г.А."/>
    <x v="9"/>
    <x v="0"/>
    <x v="0"/>
    <x v="477"/>
  </r>
  <r>
    <s v="ИП"/>
    <s v="ALMIR LOGISTIC"/>
    <x v="0"/>
    <s v="Расширение текущей деятельности"/>
    <x v="3"/>
    <s v="49410-Деятельность грузового автомобильного транспорта"/>
    <x v="3"/>
    <n v="17850000"/>
    <n v="15172500"/>
    <x v="2"/>
    <s v="АКТОБЕ Г.А."/>
    <x v="9"/>
    <x v="0"/>
    <x v="0"/>
    <x v="478"/>
  </r>
  <r>
    <s v="ИП"/>
    <s v="ИП Баядилов Жасулан Уринбасарович"/>
    <x v="0"/>
    <s v="Расширение текущей деятельности"/>
    <x v="3"/>
    <s v="49410-Деятельность грузового автомобильного транспорта"/>
    <x v="3"/>
    <n v="22630000"/>
    <n v="15841000"/>
    <x v="2"/>
    <s v="АКТОБЕ Г.А."/>
    <x v="9"/>
    <x v="0"/>
    <x v="0"/>
    <x v="479"/>
  </r>
  <r>
    <s v="ИП"/>
    <s v="Salauat бала массаж орталығы в лице Қарақұловой Айданы Тиштықбайқызы"/>
    <x v="0"/>
    <s v="Прочая деятельность в области здравоохранения, не включенная в другие группировки"/>
    <x v="1"/>
    <s v="86909-Прочая деятельность в области здравоохранения, не включенная в другие группировки"/>
    <x v="0"/>
    <n v="20000000"/>
    <n v="17000000"/>
    <x v="2"/>
    <s v="г.Актобе"/>
    <x v="9"/>
    <x v="0"/>
    <x v="0"/>
    <x v="480"/>
  </r>
  <r>
    <s v="ИП"/>
    <s v="ТАМЕНОВА АЖАРА АБИЛХАСИМОВНА"/>
    <x v="0"/>
    <s v="Деятельность грузового автомобильного транспорта"/>
    <x v="3"/>
    <s v="49410-Деятельность грузового автомобильного транспорта"/>
    <x v="3"/>
    <n v="30000000"/>
    <n v="11670000"/>
    <x v="2"/>
    <s v="г.Актобе"/>
    <x v="9"/>
    <x v="0"/>
    <x v="0"/>
    <x v="481"/>
  </r>
  <r>
    <s v="ИП"/>
    <s v="ИП Нур&amp;K"/>
    <x v="0"/>
    <s v="Расширение текущей деятельности"/>
    <x v="3"/>
    <s v="49410-Деятельность грузового автомобильного транспорта"/>
    <x v="3"/>
    <n v="50580000"/>
    <n v="42993000"/>
    <x v="2"/>
    <s v="АКТОБЕ Г.А."/>
    <x v="9"/>
    <x v="0"/>
    <x v="0"/>
    <x v="482"/>
  </r>
  <r>
    <s v="ТОО"/>
    <s v="БАЗИС-К"/>
    <x v="1"/>
    <s v="Расширение деятельности монтажа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6"/>
    <n v="9487423"/>
    <n v="8000000"/>
    <x v="2"/>
    <s v="Актобе Г.А."/>
    <x v="9"/>
    <x v="0"/>
    <x v="0"/>
    <x v="483"/>
  </r>
  <r>
    <s v="ИП"/>
    <s v="Абыз Берік  Ілиясұлы"/>
    <x v="1"/>
    <s v="Расширение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5"/>
    <n v="51950000"/>
    <n v="25975000"/>
    <x v="2"/>
    <s v="Актобе Г.А."/>
    <x v="9"/>
    <x v="1"/>
    <x v="0"/>
    <x v="484"/>
  </r>
  <r>
    <s v="ИП"/>
    <s v="Мендіғали Нұржан Темірланұлы"/>
    <x v="0"/>
    <s v="Деятельность грузового автомобильного транспорта"/>
    <x v="3"/>
    <s v="49410-Деятельность грузового автомобильного транспорта"/>
    <x v="0"/>
    <n v="20000000"/>
    <n v="17000000"/>
    <x v="2"/>
    <s v="г.Актобе"/>
    <x v="9"/>
    <x v="0"/>
    <x v="0"/>
    <x v="485"/>
  </r>
  <r>
    <s v="ИП"/>
    <s v="Есболсынова в лице ЕСБОЛСЫНОВА АЛСУ АРСЕНҚЫЗЫ"/>
    <x v="0"/>
    <s v="Расширение текущей деятельности"/>
    <x v="3"/>
    <s v="49410-Деятельность грузового автомобильного транспорта"/>
    <x v="3"/>
    <n v="28000000"/>
    <n v="23800000"/>
    <x v="2"/>
    <s v="г.Актобе"/>
    <x v="9"/>
    <x v="0"/>
    <x v="0"/>
    <x v="486"/>
  </r>
  <r>
    <s v="ИП"/>
    <s v="Давлетов Ерлан Кума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33000000"/>
    <n v="14520000"/>
    <x v="2"/>
    <s v="г.Актобе"/>
    <x v="9"/>
    <x v="0"/>
    <x v="0"/>
    <x v="487"/>
  </r>
  <r>
    <s v="ИП"/>
    <s v="Тилеубаев в лице ТИЛЕУБАЕВ НУРАСКАН АБУТАЛИПОВИЧ"/>
    <x v="0"/>
    <s v="Расширение текущей деятельности"/>
    <x v="2"/>
    <s v="11070-Производство безалкогольных напитков, минеральных вод и других вод в бутылках"/>
    <x v="3"/>
    <n v="14460000"/>
    <n v="12291000"/>
    <x v="2"/>
    <s v="АКТОБЕ Г.А."/>
    <x v="9"/>
    <x v="0"/>
    <x v="0"/>
    <x v="488"/>
  </r>
  <r>
    <s v="ИП"/>
    <s v="ИП БАЙДУАШЕВА НАЗГУЛЬ БАЗАРКУЛОВНА"/>
    <x v="0"/>
    <s v="Расширение текущей деятельности"/>
    <x v="3"/>
    <s v="49410-Деятельность грузового автомобильного транспорта"/>
    <x v="3"/>
    <n v="53370000"/>
    <n v="5337000"/>
    <x v="2"/>
    <s v="УИЛСКИЙ РАЙОН"/>
    <x v="9"/>
    <x v="1"/>
    <x v="0"/>
    <x v="489"/>
  </r>
  <r>
    <s v="ТОО"/>
    <s v="ЕВРО СТРОЙ КОМПАНИ"/>
    <x v="1"/>
    <s v="Расширение деятельности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3"/>
    <n v="25000000"/>
    <n v="21250000"/>
    <x v="2"/>
    <s v="Актобе Г.А."/>
    <x v="9"/>
    <x v="1"/>
    <x v="0"/>
    <x v="490"/>
  </r>
  <r>
    <s v="ИП"/>
    <s v="Марат в лице Мұхамеджанов Маратбек Қуанышбекұлы"/>
    <x v="0"/>
    <s v="Организация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55500000"/>
    <n v="132175000"/>
    <x v="2"/>
    <s v="Актобе Г.А."/>
    <x v="9"/>
    <x v="0"/>
    <x v="0"/>
    <x v="491"/>
  </r>
  <r>
    <s v="ИП"/>
    <s v="САГЫНГАЛИ в лице УЖТАЕВ САГЫНГАЛИ БАУРЖАНОВИЧ"/>
    <x v="0"/>
    <s v="Аренда прочих машин, оборудования и материальных активов, не включенных в другие группировки"/>
    <x v="14"/>
    <s v="77391-Аренда прочих машин, оборудования и материальных активов, не включенных в другие группировки"/>
    <x v="3"/>
    <n v="35000000"/>
    <n v="21195440"/>
    <x v="2"/>
    <s v="г.Актобе"/>
    <x v="9"/>
    <x v="0"/>
    <x v="0"/>
    <x v="492"/>
  </r>
  <r>
    <s v="ИП"/>
    <s v="ТУРЕХАНОВ Н.М.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24150000"/>
    <n v="20527500"/>
    <x v="2"/>
    <s v="Актобе Г.А."/>
    <x v="9"/>
    <x v="1"/>
    <x v="0"/>
    <x v="493"/>
  </r>
  <r>
    <s v="ИП"/>
    <s v="ИП ТУЛЕБОВ Е.Д."/>
    <x v="0"/>
    <s v="Расширение текущей деятельности"/>
    <x v="3"/>
    <s v="49410-Деятельность грузового автомобильного транспорта"/>
    <x v="3"/>
    <n v="19560000"/>
    <n v="13692000"/>
    <x v="2"/>
    <s v="Шалкарский район"/>
    <x v="9"/>
    <x v="0"/>
    <x v="0"/>
    <x v="494"/>
  </r>
  <r>
    <s v="ИП"/>
    <s v="ТУЛЕГЕНОВА"/>
    <x v="0"/>
    <s v="Расширение текущей деятельности"/>
    <x v="3"/>
    <s v="49410-Деятельность грузового автомобильного транспорта"/>
    <x v="3"/>
    <n v="31740000"/>
    <n v="22218000"/>
    <x v="2"/>
    <s v="АКТОБЕ Г.А."/>
    <x v="9"/>
    <x v="0"/>
    <x v="0"/>
    <x v="495"/>
  </r>
  <r>
    <s v="ТОО"/>
    <s v="K-Oil"/>
    <x v="1"/>
    <s v="Производство неочищенных масел и жиров"/>
    <x v="2"/>
    <s v="10411-Производство неочищенных масел и жиров"/>
    <x v="1"/>
    <n v="840000000"/>
    <n v="300000000"/>
    <x v="2"/>
    <s v="г.Костанай"/>
    <x v="10"/>
    <x v="3"/>
    <x v="0"/>
    <x v="496"/>
  </r>
  <r>
    <s v="ТОО"/>
    <s v="КАЗАХСТАНСКАЯ ПРОИЗВОДСТВЕННАЯ МЕТИЗНАЯ КОМПАНИЯ"/>
    <x v="0"/>
    <s v="Организация деятельности производства крепежных и резьбовых изделий"/>
    <x v="2"/>
    <s v="25940-Производство крепежных и резьбовых изделий"/>
    <x v="3"/>
    <n v="285000000"/>
    <n v="72000000"/>
    <x v="2"/>
    <s v="Актобе Г.А."/>
    <x v="9"/>
    <x v="0"/>
    <x v="0"/>
    <x v="497"/>
  </r>
  <r>
    <s v="ТОО"/>
    <s v="Шах 04"/>
    <x v="0"/>
    <s v="Расширение текущей деятельности"/>
    <x v="7"/>
    <s v="85599-Прочая деятельность в области образования, не включенная в другие группировки"/>
    <x v="3"/>
    <n v="150000000"/>
    <n v="71887000"/>
    <x v="2"/>
    <s v="г.Актобе"/>
    <x v="9"/>
    <x v="0"/>
    <x v="0"/>
    <x v="498"/>
  </r>
  <r>
    <s v="ИП"/>
    <s v="Ақарыс в лице БАЙМАГАНБЕТОВ АКИЛБЕК КАДИРЖАНО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2"/>
    <s v="АКТОБЕ Г.А."/>
    <x v="9"/>
    <x v="0"/>
    <x v="0"/>
    <x v="499"/>
  </r>
  <r>
    <s v="ИП"/>
    <s v="ИП Изтаев Бакыткельды Толепбергенович"/>
    <x v="0"/>
    <s v="Расширение текущей деятельности"/>
    <x v="3"/>
    <s v="49410-Деятельность грузового автомобильного транспорта"/>
    <x v="3"/>
    <n v="20000000"/>
    <n v="12000000"/>
    <x v="2"/>
    <s v="АКТОБЕ Г.А."/>
    <x v="9"/>
    <x v="0"/>
    <x v="0"/>
    <x v="500"/>
  </r>
  <r>
    <s v="ИП"/>
    <s v="АЛДРАПЕКОВА АЙДАНА ЖАСУЛАНОВНА"/>
    <x v="1"/>
    <s v="Расширение текущей деятельности"/>
    <x v="3"/>
    <s v="49410-Деятельность грузового автомобильного транспорта"/>
    <x v="3"/>
    <n v="8690000"/>
    <n v="5214000"/>
    <x v="2"/>
    <s v="АКТОБЕ Г.А."/>
    <x v="9"/>
    <x v="0"/>
    <x v="0"/>
    <x v="501"/>
  </r>
  <r>
    <s v="ИП"/>
    <s v="ХАСЕНОВА ЖАНАР АСЫЛХАНОВНА"/>
    <x v="1"/>
    <s v="Расширение деятельности ремонта прочих металлических изделий"/>
    <x v="2"/>
    <s v="33119-Ремонт прочих металлических изделий"/>
    <x v="3"/>
    <n v="6000000"/>
    <n v="5100000"/>
    <x v="2"/>
    <s v="Мугалжарский район"/>
    <x v="9"/>
    <x v="0"/>
    <x v="0"/>
    <x v="502"/>
  </r>
  <r>
    <s v="ИП"/>
    <s v="ТУЛЕПОВА КЫМБАТ ЖОЛДЫБАЙК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14580000"/>
    <n v="12393000"/>
    <x v="2"/>
    <s v="Актобе Г.А."/>
    <x v="9"/>
    <x v="0"/>
    <x v="0"/>
    <x v="503"/>
  </r>
  <r>
    <s v="ИП"/>
    <s v="Мырзабеков в лице Мырзабекова  Каскырбека Тилеген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1000000"/>
    <n v="9909000"/>
    <x v="2"/>
    <s v="Актобе Г.А."/>
    <x v="9"/>
    <x v="0"/>
    <x v="0"/>
    <x v="504"/>
  </r>
  <r>
    <s v="ТОО"/>
    <s v="Kidstar"/>
    <x v="0"/>
    <s v="Организация  деятельности детского сада"/>
    <x v="7"/>
    <s v="85100-Дошкольное образование"/>
    <x v="3"/>
    <n v="35000000"/>
    <n v="15582041"/>
    <x v="2"/>
    <s v="Шалкарский район"/>
    <x v="9"/>
    <x v="0"/>
    <x v="0"/>
    <x v="505"/>
  </r>
  <r>
    <s v="ИП"/>
    <s v="НҰРМАҒАНБЕТОВА АЙГҮЛ ДАЙРАБАЙҚЫЗЫ"/>
    <x v="0"/>
    <s v="Расширение деятельности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0000000"/>
    <n v="14700000"/>
    <x v="2"/>
    <s v="Мугалжарский район"/>
    <x v="9"/>
    <x v="1"/>
    <x v="0"/>
    <x v="506"/>
  </r>
  <r>
    <s v="ТОО"/>
    <s v="ХРОМТАУ СТРОЙ МАСТЕР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73000000"/>
    <n v="36500000"/>
    <x v="2"/>
    <s v="Хромтауский район"/>
    <x v="9"/>
    <x v="1"/>
    <x v="0"/>
    <x v="507"/>
  </r>
  <r>
    <s v="ИП"/>
    <s v="АТАБЕКОВА ЖАЗИРА ЕЛТАЕВНА"/>
    <x v="0"/>
    <s v="Приобретение нежилого помещения, оборудования и проведение ремонтных работ для открытия спа-центра"/>
    <x v="9"/>
    <s v="96040-Деятельность по обеспечению физического комфорта"/>
    <x v="1"/>
    <n v="245000000"/>
    <n v="122500000"/>
    <x v="3"/>
    <s v="Бостандыкский район"/>
    <x v="3"/>
    <x v="0"/>
    <x v="0"/>
    <x v="508"/>
  </r>
  <r>
    <s v="ИП"/>
    <s v="Жанайхан"/>
    <x v="1"/>
    <s v="Расширение деятельности по производстве прочей мебели "/>
    <x v="2"/>
    <s v="31090-Производство прочей мебели"/>
    <x v="1"/>
    <n v="44500000"/>
    <n v="22205715"/>
    <x v="3"/>
    <s v="Алатауский район"/>
    <x v="3"/>
    <x v="0"/>
    <x v="0"/>
    <x v="509"/>
  </r>
  <r>
    <s v="ИП"/>
    <s v="ШОЛТАЙ в лице Шолтай Асемгул"/>
    <x v="0"/>
    <s v="Приобретение оборудования для производство мебели"/>
    <x v="2"/>
    <s v="31020-Производство кухонной мебели"/>
    <x v="1"/>
    <n v="80000000"/>
    <n v="10900000"/>
    <x v="3"/>
    <s v="Алатауский район"/>
    <x v="3"/>
    <x v="0"/>
    <x v="0"/>
    <x v="510"/>
  </r>
  <r>
    <s v="ИП"/>
    <s v="ӘКІШТАЙ ЕРКАНАТ"/>
    <x v="3"/>
    <s v="Пополнение оборотных средств для производство разных  деревянных изделий"/>
    <x v="2"/>
    <s v="16291-Производство разных деревянных изделий"/>
    <x v="1"/>
    <n v="36000000"/>
    <n v="18000000"/>
    <x v="3"/>
    <s v="Ауэзовский район"/>
    <x v="3"/>
    <x v="0"/>
    <x v="0"/>
    <x v="511"/>
  </r>
  <r>
    <s v="ИП"/>
    <s v="ТАГИРОВ в лице ТАГИРОВА ЕРМЕКА ЮСУПЖАНОВИЧА"/>
    <x v="0"/>
    <s v="Приобретение жилой недвижимости для сдачи в аренду "/>
    <x v="5"/>
    <s v="68201-Аренда (субаренда) и управление собственной или арендованной жилой недвижимостью"/>
    <x v="1"/>
    <n v="30000000"/>
    <n v="11600000"/>
    <x v="3"/>
    <s v="Турксибский район"/>
    <x v="3"/>
    <x v="0"/>
    <x v="0"/>
    <x v="512"/>
  </r>
  <r>
    <s v="ИП"/>
    <s v="Balym в лице НУРУМОВА НУРЛАНА  РАХМАНКУЛОВИЧА"/>
    <x v="0"/>
    <s v="Расширение деятельности по производстве прочей мебели "/>
    <x v="2"/>
    <s v="31090-Производство прочей мебели"/>
    <x v="1"/>
    <n v="80000000"/>
    <n v="39317000"/>
    <x v="3"/>
    <s v="Ауэзовский район"/>
    <x v="3"/>
    <x v="0"/>
    <x v="0"/>
    <x v="513"/>
  </r>
  <r>
    <s v="ИП"/>
    <s v="Фисташка в лице  Курбановой Рамины Азаматовны"/>
    <x v="0"/>
    <s v="Приобретение оборудования для производства строительных и облицовочных материалов"/>
    <x v="2"/>
    <s v="23611-Производство сборных железобетонных и бетонных конструкций и изделий"/>
    <x v="1"/>
    <n v="120000000"/>
    <n v="43800000"/>
    <x v="3"/>
    <s v="Турксибский район"/>
    <x v="3"/>
    <x v="0"/>
    <x v="0"/>
    <x v="514"/>
  </r>
  <r>
    <s v="ИП"/>
    <s v="MONTESSORI CLUB в лице Бекмырзаева Мөлдір  Абдықадырқызы"/>
    <x v="0"/>
    <s v="Приобретение автотранспортного  средства седельных тягачей. "/>
    <x v="3"/>
    <s v="49410-Деятельность грузового автомобильного транспорта"/>
    <x v="1"/>
    <n v="75000000"/>
    <n v="37400000"/>
    <x v="3"/>
    <s v="Медеуский район"/>
    <x v="3"/>
    <x v="0"/>
    <x v="0"/>
    <x v="515"/>
  </r>
  <r>
    <s v="ИП"/>
    <s v="DEMEU в лице ЖАҢБЫРБАЙҰЛЫ ДӘУРЕН"/>
    <x v="0"/>
    <s v="Приобретение оборудования для открытия цеха по производству пластиковых окон"/>
    <x v="2"/>
    <s v="22231-Производство пластмассовых изделий, используемых в строительстве"/>
    <x v="1"/>
    <n v="31000000"/>
    <n v="15100000"/>
    <x v="3"/>
    <s v="Турксибский район"/>
    <x v="3"/>
    <x v="0"/>
    <x v="0"/>
    <x v="516"/>
  </r>
  <r>
    <s v="ИП"/>
    <s v="Satpai.group  в лице Әсет  Алтынай Серікбайқызы "/>
    <x v="0"/>
    <s v="Расширение действующего хлебопекарного производства. "/>
    <x v="2"/>
    <s v="10710-Производство хлебобулочных и мучных кондитерских изделий недлительного хранения"/>
    <x v="1"/>
    <n v="145000000"/>
    <n v="59169591"/>
    <x v="3"/>
    <s v="Бостандыкский район"/>
    <x v="3"/>
    <x v="2"/>
    <x v="0"/>
    <x v="517"/>
  </r>
  <r>
    <s v="ИП"/>
    <s v="КӨКТОҒАЙ в лице ТАЙЫРБЕК БЕРДІБЕК"/>
    <x v="0"/>
    <s v="Расширение деятельности по грузоперевозке приобретение автотранспорта.    "/>
    <x v="3"/>
    <s v="49410-Деятельность грузового автомобильного транспорта"/>
    <x v="1"/>
    <n v="113800000"/>
    <n v="56799000"/>
    <x v="3"/>
    <s v="Медеуский район"/>
    <x v="3"/>
    <x v="0"/>
    <x v="0"/>
    <x v="518"/>
  </r>
  <r>
    <s v="ТОО"/>
    <s v="&quot;Школа-студия красоты &quot;Indigo&quot;"/>
    <x v="0"/>
    <s v="Расширение деятельности школы студии,  приобретение оборудования и  ремонт  помещения.  "/>
    <x v="7"/>
    <s v="85599-Прочая деятельность в области образования, не включенная в другие группировки"/>
    <x v="1"/>
    <n v="29500000"/>
    <n v="6555890"/>
    <x v="3"/>
    <s v="Бостандыкский район"/>
    <x v="3"/>
    <x v="0"/>
    <x v="0"/>
    <x v="519"/>
  </r>
  <r>
    <s v="ТОО"/>
    <s v="Pak-Industry"/>
    <x v="0"/>
    <s v="Инвестиции (приобретение оборудования  по производству молока)"/>
    <x v="2"/>
    <s v="10511-Переработка молока, кроме консервирования, и производство сыров"/>
    <x v="1"/>
    <n v="81000000"/>
    <n v="40000000"/>
    <x v="3"/>
    <s v="Ауэзовский район"/>
    <x v="3"/>
    <x v="0"/>
    <x v="0"/>
    <x v="520"/>
  </r>
  <r>
    <s v="ИП"/>
    <s v="АЙЫМ в лице Телибаевой Розы Амирбековны"/>
    <x v="0"/>
    <s v="Открытие образовательно центра в г.Алматы"/>
    <x v="7"/>
    <s v="85599-Прочая деятельность в области образования, не включенная в другие группировки"/>
    <x v="1"/>
    <n v="139000000"/>
    <n v="27000000"/>
    <x v="3"/>
    <s v="г.Алматы"/>
    <x v="3"/>
    <x v="0"/>
    <x v="0"/>
    <x v="521"/>
  </r>
  <r>
    <s v="ИП"/>
    <s v="Алма Тау в лице КОЖБАНБЕТОВА АЙМАН АБДУЛЛАЕВНА"/>
    <x v="1"/>
    <s v="Пополнение оборотных средств для производства корпусной мебели"/>
    <x v="2"/>
    <s v="31090-Производство прочей мебели"/>
    <x v="1"/>
    <n v="100000000"/>
    <n v="83600000"/>
    <x v="3"/>
    <s v="Ауэзовский район"/>
    <x v="3"/>
    <x v="0"/>
    <x v="0"/>
    <x v="522"/>
  </r>
  <r>
    <s v="ИП"/>
    <s v="Гаухар в лице ТЛЕУЛІ АҚБЕРГЕН АМАНГЕЛДІҰЛЫ"/>
    <x v="1"/>
    <s v="Расширение деятельности по производству прочей мебели "/>
    <x v="2"/>
    <s v="31090-Производство прочей мебели"/>
    <x v="1"/>
    <n v="73000000"/>
    <n v="36500000"/>
    <x v="3"/>
    <s v="Алатауский район"/>
    <x v="3"/>
    <x v="0"/>
    <x v="0"/>
    <x v="523"/>
  </r>
  <r>
    <s v="ИП"/>
    <s v="Метербай в лице Метербай Алмас Советбайұлы"/>
    <x v="0"/>
    <s v="Приобретение оборудования для швейного производства женской одежды"/>
    <x v="2"/>
    <s v="14130-Производство прочей верхней одежды"/>
    <x v="1"/>
    <n v="52000000"/>
    <n v="25999000"/>
    <x v="3"/>
    <s v="Алмалинский район"/>
    <x v="3"/>
    <x v="0"/>
    <x v="0"/>
    <x v="524"/>
  </r>
  <r>
    <s v="ТОО"/>
    <s v="Xpress link 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63000000"/>
    <n v="129687070"/>
    <x v="3"/>
    <s v="г.Алатау"/>
    <x v="3"/>
    <x v="1"/>
    <x v="0"/>
    <x v="525"/>
  </r>
  <r>
    <s v="ИП"/>
    <s v="Даутова Кымбат Тургазиновна"/>
    <x v="0"/>
    <s v="Инвестиции: Приобретение оборудования для  производства мебели"/>
    <x v="2"/>
    <s v="31090-Производство прочей мебели"/>
    <x v="1"/>
    <n v="75000000"/>
    <n v="33750000"/>
    <x v="3"/>
    <s v="Алатауский район"/>
    <x v="3"/>
    <x v="0"/>
    <x v="0"/>
    <x v="526"/>
  </r>
  <r>
    <s v="ИП"/>
    <s v="Айдана Амантай"/>
    <x v="0"/>
    <s v="Приобретение автотранспорта  марки Hyundai Elantra не ранее 2024 года выпуска , в кол-ве 8 ед."/>
    <x v="3"/>
    <s v="49320-Деятельность такси"/>
    <x v="1"/>
    <n v="68000000"/>
    <n v="27500000"/>
    <x v="3"/>
    <s v="Бостандыкский район"/>
    <x v="3"/>
    <x v="0"/>
    <x v="0"/>
    <x v="527"/>
  </r>
  <r>
    <s v="ИП"/>
    <s v="BI Consulting group в лице ИСАТАЕВОЙ БАЛЗИРЫ БУГЕНБАЕВНЫ"/>
    <x v="0"/>
    <s v="Приобретение оборудования для развития цеха по производству корпусной мебели"/>
    <x v="2"/>
    <s v="31090-Производство прочей мебели"/>
    <x v="1"/>
    <n v="120000000"/>
    <n v="75963200"/>
    <x v="3"/>
    <s v="Алатауский район"/>
    <x v="3"/>
    <x v="0"/>
    <x v="0"/>
    <x v="528"/>
  </r>
  <r>
    <s v="ИП"/>
    <s v="Алагузов в лице Алагузова Даулета Стахановича"/>
    <x v="0"/>
    <s v="Расширение деятельности по грузоперевозкам"/>
    <x v="3"/>
    <s v="49410-Деятельность грузового автомобильного транспорта"/>
    <x v="1"/>
    <n v="80000000"/>
    <n v="68000000"/>
    <x v="3"/>
    <s v="Турксибский район"/>
    <x v="3"/>
    <x v="0"/>
    <x v="0"/>
    <x v="529"/>
  </r>
  <r>
    <s v="ИП"/>
    <s v="Қайрат в лице Қайрат Әйгерім Қайратқызы"/>
    <x v="0"/>
    <s v="Открытие цеха по производству мебели "/>
    <x v="2"/>
    <s v="31090-Производство прочей мебели"/>
    <x v="1"/>
    <n v="45000000"/>
    <n v="38250000"/>
    <x v="3"/>
    <s v="Илийский район"/>
    <x v="11"/>
    <x v="0"/>
    <x v="0"/>
    <x v="530"/>
  </r>
  <r>
    <s v="ИП"/>
    <s v="КазТехСнаб"/>
    <x v="0"/>
    <s v="Расширение деятельности по производству  хлебобулочных и мучных кондитерских  изделий недлительного хранения"/>
    <x v="2"/>
    <s v="10710-Производство хлебобулочных и мучных кондитерских изделий недлительного хранения"/>
    <x v="1"/>
    <n v="43000000"/>
    <n v="21500000"/>
    <x v="3"/>
    <s v="Ауэзовский район"/>
    <x v="3"/>
    <x v="0"/>
    <x v="0"/>
    <x v="531"/>
  </r>
  <r>
    <s v="ТОО"/>
    <s v="BSTaxi"/>
    <x v="0"/>
    <s v="Расширение деятельности такси"/>
    <x v="3"/>
    <s v="49320-Деятельность такси"/>
    <x v="1"/>
    <n v="44500000"/>
    <n v="22250000"/>
    <x v="3"/>
    <s v="Бостандыкский район"/>
    <x v="3"/>
    <x v="1"/>
    <x v="0"/>
    <x v="532"/>
  </r>
  <r>
    <s v="ИП"/>
    <s v="БАЙМУХАНОВА АЛИЯ ТУРЫМКУЛОВНА"/>
    <x v="0"/>
    <s v="Строительство зоны отдыха с проживанием и питанием"/>
    <x v="4"/>
    <s v="55200-Предоставление жилья на выходные дни и прочие периоды краткосрочного проживания"/>
    <x v="1"/>
    <n v="54500000"/>
    <n v="27250000"/>
    <x v="3"/>
    <s v="Алакольский район"/>
    <x v="12"/>
    <x v="0"/>
    <x v="0"/>
    <x v="533"/>
  </r>
  <r>
    <s v="ИП"/>
    <s v="S NS BETON в лице Айдабосынова Жанаркуль"/>
    <x v="0"/>
    <s v="Приобретение оборудования по производству тепло-бетонных блоков"/>
    <x v="2"/>
    <s v="23612-Производство стеновых блоков"/>
    <x v="1"/>
    <n v="300000000"/>
    <n v="150000000"/>
    <x v="3"/>
    <s v="Илийский район"/>
    <x v="11"/>
    <x v="1"/>
    <x v="0"/>
    <x v="534"/>
  </r>
  <r>
    <s v="ИП"/>
    <s v="WIZLOVE DECOR"/>
    <x v="0"/>
    <s v="Расширение деятельности по прочие видам печатного производства"/>
    <x v="2"/>
    <s v="18120-Прочие виды печатного производства"/>
    <x v="1"/>
    <n v="89000000"/>
    <n v="43500000"/>
    <x v="3"/>
    <s v="Алатауский район"/>
    <x v="3"/>
    <x v="0"/>
    <x v="0"/>
    <x v="535"/>
  </r>
  <r>
    <s v="ИП"/>
    <s v="NSM"/>
    <x v="1"/>
    <s v="Расширение деятельности по производству чая и кофе"/>
    <x v="2"/>
    <s v="10830-Производство чая и кофе"/>
    <x v="1"/>
    <n v="350000000"/>
    <n v="143500000"/>
    <x v="3"/>
    <s v="Бостандыкский район"/>
    <x v="3"/>
    <x v="1"/>
    <x v="0"/>
    <x v="536"/>
  </r>
  <r>
    <s v="ТОО"/>
    <s v="Home Oasis"/>
    <x v="0"/>
    <s v="Расширение деятельности по производству прочей мебели "/>
    <x v="2"/>
    <s v="31090-Производство прочей мебели"/>
    <x v="1"/>
    <n v="64000000"/>
    <n v="32000000"/>
    <x v="3"/>
    <s v="Турксибский район"/>
    <x v="3"/>
    <x v="0"/>
    <x v="0"/>
    <x v="537"/>
  </r>
  <r>
    <s v="ИП"/>
    <s v="Айару в лице ТУРТБАЕВ МАХСАТ КАДЫРБАЕВИЧ"/>
    <x v="0"/>
    <s v="Инвестиции, а именно на приобретение DAF XF/IVECO/Scania 2015 г.в. с прицепом в кол. 1 ед. для предоставления услуг по грузоперевозкам."/>
    <x v="3"/>
    <s v="49410-Деятельность грузового автомобильного транспорта"/>
    <x v="1"/>
    <n v="66000000"/>
    <n v="33000000"/>
    <x v="3"/>
    <s v="Алатауский район"/>
    <x v="3"/>
    <x v="0"/>
    <x v="0"/>
    <x v="538"/>
  </r>
  <r>
    <s v="ТОО"/>
    <s v="OshaQ prom"/>
    <x v="1"/>
    <s v="Расширение деятельности по производстве прочей мебели "/>
    <x v="2"/>
    <s v="31090-Производство прочей мебели"/>
    <x v="1"/>
    <n v="80000000"/>
    <n v="38800000"/>
    <x v="3"/>
    <s v="Бостандыкский район"/>
    <x v="3"/>
    <x v="0"/>
    <x v="0"/>
    <x v="539"/>
  </r>
  <r>
    <s v="ИП"/>
    <s v="Наркешбаева в лице Наркешбаевой Кульмиры Турсыналиевны "/>
    <x v="0"/>
    <s v="Расширение деятельности столовой (приобретение оборудования и ремонт)"/>
    <x v="4"/>
    <s v="56299-Прочая деятельность по обеспечению питанием, не включенная в другие группировки"/>
    <x v="1"/>
    <n v="63000000"/>
    <n v="53000000"/>
    <x v="3"/>
    <s v="г.Алматы"/>
    <x v="3"/>
    <x v="0"/>
    <x v="0"/>
    <x v="540"/>
  </r>
  <r>
    <s v="ИП"/>
    <s v="Bruno в лице Абдибай Али Серикболұлы"/>
    <x v="0"/>
    <s v="Организация деятельности компьютерного клуба"/>
    <x v="11"/>
    <s v="93299-Прочие виды деятельности по организации отдыха и развлечений"/>
    <x v="1"/>
    <n v="75000000"/>
    <n v="20500000"/>
    <x v="3"/>
    <s v="г.Алматы"/>
    <x v="3"/>
    <x v="0"/>
    <x v="0"/>
    <x v="541"/>
  </r>
  <r>
    <s v="ИП"/>
    <s v="  ЖЕМЧУЖИНА от имени которого действует Рысмаханова  Маржан Нурболатовна"/>
    <x v="0"/>
    <s v="Организация деятельности для образовательного  центра в бьюти-индустрии"/>
    <x v="7"/>
    <s v="85599-Прочая деятельность в области образования, не включенная в другие группировки"/>
    <x v="1"/>
    <n v="35000000"/>
    <n v="14500000"/>
    <x v="3"/>
    <s v="Медеуский район"/>
    <x v="3"/>
    <x v="0"/>
    <x v="0"/>
    <x v="542"/>
  </r>
  <r>
    <s v="ТОО"/>
    <s v="SkyHill"/>
    <x v="1"/>
    <s v="Пополнение оборотных средств для оптовой торговли широкими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4"/>
    <n v="150000000"/>
    <n v="127500000"/>
    <x v="3"/>
    <s v="Жетысуский район"/>
    <x v="3"/>
    <x v="2"/>
    <x v="0"/>
    <x v="543"/>
  </r>
  <r>
    <s v="ТОО"/>
    <s v="Chips Production"/>
    <x v="0"/>
    <s v="Приобретение оборудования для производства чипсов натуральных"/>
    <x v="2"/>
    <s v="10310-Переработка и консервирование картофеля"/>
    <x v="1"/>
    <n v="590700000"/>
    <n v="295350000"/>
    <x v="3"/>
    <s v="Енбекшиказахский район"/>
    <x v="11"/>
    <x v="2"/>
    <x v="0"/>
    <x v="544"/>
  </r>
  <r>
    <s v="ИП"/>
    <s v="Zenova в лице Жузенова Асыла Мананбаевича"/>
    <x v="1"/>
    <s v="Пополнение оборотных средств для производство прочей мебели"/>
    <x v="2"/>
    <s v="31090-Производство прочей мебели"/>
    <x v="1"/>
    <n v="59000000"/>
    <n v="29270000"/>
    <x v="3"/>
    <s v="Ауэзовский район"/>
    <x v="3"/>
    <x v="1"/>
    <x v="0"/>
    <x v="545"/>
  </r>
  <r>
    <s v="ТОО"/>
    <s v="Детство Тур Сервис "/>
    <x v="0"/>
    <s v="Приобретение помещения и проведение ремонтных работ для расширения деятельности детского сада"/>
    <x v="7"/>
    <s v="85100-Дошкольное образование"/>
    <x v="1"/>
    <n v="147000000"/>
    <n v="73500000"/>
    <x v="3"/>
    <s v="Ауэзовский район"/>
    <x v="3"/>
    <x v="0"/>
    <x v="0"/>
    <x v="546"/>
  </r>
  <r>
    <s v="ИП"/>
    <s v="ЮСУПОВ в лице Юсупов Элвин Натикович"/>
    <x v="0"/>
    <s v="Приобретение специализированного торгового оборудования и проведение косметического ремонта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8500000"/>
    <n v="19250000"/>
    <x v="3"/>
    <s v="Турксибский район"/>
    <x v="3"/>
    <x v="0"/>
    <x v="0"/>
    <x v="547"/>
  </r>
  <r>
    <s v="ТОО"/>
    <s v="Алмаком"/>
    <x v="1"/>
    <s v="Пополнение оборотных средств – Расширение  бизнеса путем дополнительного закупа и  приобретения климатической техники (кондиционеры, вентиляторы, промышленные  системы кондиционирования), для увеличения  оборота."/>
    <x v="0"/>
    <s v="46431-Оптовая торговля бытовыми электротоварами"/>
    <x v="4"/>
    <n v="500000000"/>
    <n v="425000000"/>
    <x v="3"/>
    <s v="Алмалинский район"/>
    <x v="3"/>
    <x v="2"/>
    <x v="0"/>
    <x v="548"/>
  </r>
  <r>
    <s v="ИП"/>
    <s v="Master Dental в лице Жабай Толеуш"/>
    <x v="0"/>
    <s v="Приобретение помещения, ремонтные работы и приобретение оборудования для производства стоматологических изделий"/>
    <x v="2"/>
    <s v="32503-Производство хирургических и ортопедических приспособлений"/>
    <x v="1"/>
    <n v="200000000"/>
    <n v="93000000"/>
    <x v="3"/>
    <s v="Бостандыкский район"/>
    <x v="3"/>
    <x v="0"/>
    <x v="0"/>
    <x v="549"/>
  </r>
  <r>
    <s v="ИП"/>
    <s v="Бочаров в лице Бочарова Романа Олеговича "/>
    <x v="0"/>
    <s v=" Реконструкцию производственного цеха и строительство складских помещений "/>
    <x v="5"/>
    <s v="68208-Аренда (субаренда) и управление собственными или арендованными складскими помещениями"/>
    <x v="1"/>
    <n v="110000000"/>
    <n v="51150000"/>
    <x v="3"/>
    <s v="БОСТАНДЫКСКИЙ РАЙОН"/>
    <x v="11"/>
    <x v="0"/>
    <x v="0"/>
    <x v="550"/>
  </r>
  <r>
    <s v="ИП"/>
    <s v="ДАР в лице Укубаева Айгуль Кенжалиевна"/>
    <x v="0"/>
    <s v="Приобретение трала и седельного тягача для осуществления грузовых перевозок "/>
    <x v="3"/>
    <s v="49410-Деятельность грузового автомобильного транспорта"/>
    <x v="1"/>
    <n v="75000000"/>
    <n v="63750000"/>
    <x v="3"/>
    <s v="Бостандыкский район"/>
    <x v="3"/>
    <x v="1"/>
    <x v="0"/>
    <x v="551"/>
  </r>
  <r>
    <s v="ИП"/>
    <s v="Потемкин Д.М. (Tech IT Solution)"/>
    <x v="0"/>
    <s v="Приобретение специального оборудования (серверных) и составляющих для облачного хранения данных для деятельности в области информационных технологий"/>
    <x v="8"/>
    <s v="62099-Другие виды деятельности в области информационных технологий и информационных систем, не включенные в другие группировки"/>
    <x v="1"/>
    <n v="200000000"/>
    <n v="56000000"/>
    <x v="3"/>
    <s v="Турксибский район"/>
    <x v="3"/>
    <x v="0"/>
    <x v="0"/>
    <x v="552"/>
  </r>
  <r>
    <s v="ТОО"/>
    <s v="ВОЛШЕБНИК"/>
    <x v="1"/>
    <s v="Пополнение оборотных средств для текущей деятельности "/>
    <x v="0"/>
    <s v="46909-Оптовая торговля широким ассортиментом товаров без какой-либо конкретизации"/>
    <x v="4"/>
    <n v="65000000"/>
    <n v="35503000"/>
    <x v="3"/>
    <s v="Турксибский район"/>
    <x v="3"/>
    <x v="1"/>
    <x v="0"/>
    <x v="553"/>
  </r>
  <r>
    <s v="ТОО"/>
    <s v="MilkyCake"/>
    <x v="0"/>
    <s v="Реконструкция  и приобретение ОС для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0000000"/>
    <n v="39200000"/>
    <x v="3"/>
    <s v="Бостандыкский район"/>
    <x v="3"/>
    <x v="1"/>
    <x v="0"/>
    <x v="554"/>
  </r>
  <r>
    <s v="ИП"/>
    <s v="Смирнова в лице СМИРНОВА СВЕТЛАНА СЕРГЕЕВНА"/>
    <x v="1"/>
    <s v="Расширение деятельности по производству прочей мебели "/>
    <x v="2"/>
    <s v="31090-Производство прочей мебели"/>
    <x v="1"/>
    <n v="180000000"/>
    <n v="90000000"/>
    <x v="3"/>
    <s v="Алатауский район"/>
    <x v="3"/>
    <x v="0"/>
    <x v="0"/>
    <x v="555"/>
  </r>
  <r>
    <s v="ИП"/>
    <s v="Ибраим в лице Усейнова Калия Шариповна"/>
    <x v="0"/>
    <s v="Приобретение грузового автотранспорта для предоставления услуг по грузоперевозкам"/>
    <x v="3"/>
    <s v="49410-Деятельность грузового автомобильного транспорта"/>
    <x v="1"/>
    <n v="29300000"/>
    <n v="14650000"/>
    <x v="3"/>
    <s v="Бостандыкский район"/>
    <x v="3"/>
    <x v="0"/>
    <x v="0"/>
    <x v="556"/>
  </r>
  <r>
    <s v="ТОО"/>
    <s v="QAZAQ.KAZ"/>
    <x v="0"/>
    <s v="Приобретение оборудования для организации деятельности по производству ЛДСП"/>
    <x v="2"/>
    <s v="16210-Производство шпона, фанеры, плит и панелей из древесины"/>
    <x v="1"/>
    <n v="200000000"/>
    <n v="117526872"/>
    <x v="3"/>
    <s v="Жамбылский район"/>
    <x v="11"/>
    <x v="0"/>
    <x v="0"/>
    <x v="557"/>
  </r>
  <r>
    <s v="ТОО"/>
    <s v="Samat Avto"/>
    <x v="1"/>
    <s v="Пополнение оборотных средств для деятельности по реализации автомобилей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130000000"/>
    <n v="83200000"/>
    <x v="3"/>
    <s v="Турксибский район"/>
    <x v="3"/>
    <x v="0"/>
    <x v="0"/>
    <x v="558"/>
  </r>
  <r>
    <s v="ТОО"/>
    <s v="Ultima Motors"/>
    <x v="0"/>
    <s v="Приобретение электромобилей для организации деятельности такси"/>
    <x v="3"/>
    <s v="49320-Деятельность такси"/>
    <x v="8"/>
    <n v="360000000"/>
    <n v="306000000"/>
    <x v="3"/>
    <s v="Ауэзовский район"/>
    <x v="3"/>
    <x v="0"/>
    <x v="0"/>
    <x v="559"/>
  </r>
  <r>
    <s v="ИП"/>
    <s v="АУТАН ИЛДОС"/>
    <x v="0"/>
    <s v="Расширение текущей деятельности по  услугам пассажирских перевозок  "/>
    <x v="3"/>
    <s v="49311-Перевозки автобусами"/>
    <x v="4"/>
    <n v="15000000"/>
    <n v="12750000"/>
    <x v="3"/>
    <s v="г.Алматы"/>
    <x v="3"/>
    <x v="0"/>
    <x v="0"/>
    <x v="560"/>
  </r>
  <r>
    <s v="ИП"/>
    <s v="Altyn.alqa в лице ЕМШІБАЙ ГҮЛЖАН"/>
    <x v="0"/>
    <s v="Приобретение коммерческой недвижимости для расширения торговли"/>
    <x v="0"/>
    <s v="47892-Розничная торговля прочими товарами на рынках"/>
    <x v="1"/>
    <n v="120000000"/>
    <n v="60000000"/>
    <x v="3"/>
    <s v="Жетысуский район"/>
    <x v="3"/>
    <x v="1"/>
    <x v="0"/>
    <x v="561"/>
  </r>
  <r>
    <s v="ИП"/>
    <s v="НҰРБОЛАТ АЙЗАДА ЕРІКҚЫЗЫ"/>
    <x v="3"/>
    <s v="Расширение деятельности по производству хлебобулочных и мучных изделий"/>
    <x v="2"/>
    <s v="10710-Производство хлебобулочных и мучных кондитерских изделий недлительного хранения"/>
    <x v="1"/>
    <n v="134500000"/>
    <n v="67055000"/>
    <x v="3"/>
    <s v="г.Алматы"/>
    <x v="3"/>
    <x v="0"/>
    <x v="0"/>
    <x v="562"/>
  </r>
  <r>
    <s v="ИП"/>
    <s v="Оспанова Б в лице ОСПАНОВА БАХЫТ БЕКБОЛАТОВНА"/>
    <x v="0"/>
    <s v="Приобретение оборудования для производства готовых металлических изделий или полуфабрикатов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49000000"/>
    <n v="24500000"/>
    <x v="3"/>
    <s v="Жетысуский район"/>
    <x v="3"/>
    <x v="0"/>
    <x v="0"/>
    <x v="563"/>
  </r>
  <r>
    <s v="ИП"/>
    <s v="САДЫКОВ МИРАТ САБУРОВИЧ"/>
    <x v="0"/>
    <s v="Приобретение садового дома для деятельности способствующая растениеводству, кроме эксплуатации оросительных систем"/>
    <x v="6"/>
    <s v="01611-Деятельность, способствующая растениеводству, кроме эксплуатации оросительных систем"/>
    <x v="1"/>
    <n v="47000000"/>
    <n v="23500000"/>
    <x v="3"/>
    <s v="Карасайский район"/>
    <x v="11"/>
    <x v="0"/>
    <x v="0"/>
    <x v="564"/>
  </r>
  <r>
    <s v="ИП"/>
    <s v="МИРОВА "/>
    <x v="1"/>
    <s v="Расширение деятельности по производству прочей мебели "/>
    <x v="2"/>
    <s v="31090-Производство прочей мебели"/>
    <x v="1"/>
    <n v="65000000"/>
    <n v="22100000"/>
    <x v="3"/>
    <s v="Алатауский район"/>
    <x v="3"/>
    <x v="0"/>
    <x v="0"/>
    <x v="565"/>
  </r>
  <r>
    <s v="ТОО"/>
    <s v="F-FACTORY"/>
    <x v="1"/>
    <s v="Пополнение оборотных средств  закуп сырья для увеличения объема производства"/>
    <x v="2"/>
    <s v="10390-Прочие виды переработки и консервирования фруктов и овощей"/>
    <x v="4"/>
    <n v="20000000"/>
    <n v="11000000"/>
    <x v="3"/>
    <s v="г.Алматы"/>
    <x v="3"/>
    <x v="0"/>
    <x v="0"/>
    <x v="566"/>
  </r>
  <r>
    <s v="ТОО"/>
    <s v="АСЫЛЫМ БЕТОН-А"/>
    <x v="1"/>
    <s v="Расширение деятельности по производству товарного бетона"/>
    <x v="2"/>
    <s v="23630-Производство товарного бетона"/>
    <x v="1"/>
    <n v="500000000"/>
    <n v="410000000"/>
    <x v="3"/>
    <s v="Алатауский район"/>
    <x v="3"/>
    <x v="1"/>
    <x v="0"/>
    <x v="567"/>
  </r>
  <r>
    <s v="ИП"/>
    <s v="Нам Ж.Ю. в лице Нам Жанны Юрьевны "/>
    <x v="0"/>
    <s v="Проведение ремонтно-строительных работ и приобретение ОС для производство готовых пищевых продуктов."/>
    <x v="2"/>
    <s v="10850-Производство готовых пищевых продуктов"/>
    <x v="4"/>
    <n v="35000000"/>
    <n v="29750000"/>
    <x v="3"/>
    <s v="Бостандыкский район"/>
    <x v="3"/>
    <x v="0"/>
    <x v="0"/>
    <x v="568"/>
  </r>
  <r>
    <s v="ИП"/>
    <s v="МУСИНА Ф.А в лице МУСИНОЙ ФАРИЗЫ АКЖОЛОВНЫ"/>
    <x v="0"/>
    <s v="Ремонтные работы и приобретение оборудования, мебели для дошкольного образования"/>
    <x v="7"/>
    <s v="85100-Дошкольное образование"/>
    <x v="1"/>
    <n v="40000000"/>
    <n v="18300000"/>
    <x v="3"/>
    <s v="Алмалинский район"/>
    <x v="3"/>
    <x v="0"/>
    <x v="0"/>
    <x v="569"/>
  </r>
  <r>
    <s v="ИП"/>
    <s v="Махсотов в лице Махсотова Ергена Рүстемұлы"/>
    <x v="2"/>
    <s v="Организация деятельности кондитерского цеха"/>
    <x v="2"/>
    <s v="10710-Производство хлебобулочных и мучных кондитерских изделий недлительного хранения"/>
    <x v="3"/>
    <n v="184000000"/>
    <n v="80261180"/>
    <x v="3"/>
    <s v="Карасайский район"/>
    <x v="11"/>
    <x v="0"/>
    <x v="0"/>
    <x v="570"/>
  </r>
  <r>
    <s v="ИП"/>
    <s v=" Тошаева Камила в лице ТОШАЕВА КАМИЛА ЖАМБУЛОВНА"/>
    <x v="1"/>
    <s v="Пополнение оборотных средств для закупа материалов"/>
    <x v="9"/>
    <s v="96090-Предоставление прочих услуг, не включенных в другие группировки"/>
    <x v="1"/>
    <n v="20000000"/>
    <n v="10800000"/>
    <x v="3"/>
    <s v="Алатауский район"/>
    <x v="3"/>
    <x v="0"/>
    <x v="0"/>
    <x v="571"/>
  </r>
  <r>
    <s v="ТОО"/>
    <s v="Учебно-образовательный центр &quot;Медина&quot;"/>
    <x v="0"/>
    <s v="Ремонтные работы детского сада "/>
    <x v="7"/>
    <s v="85100-Дошкольное образование"/>
    <x v="1"/>
    <n v="20000000"/>
    <n v="17000000"/>
    <x v="3"/>
    <s v="Алатауский район"/>
    <x v="3"/>
    <x v="1"/>
    <x v="0"/>
    <x v="572"/>
  </r>
  <r>
    <s v="ТОО"/>
    <s v="Детский сад Алан"/>
    <x v="0"/>
    <s v="Расширение деятельности детского сада"/>
    <x v="7"/>
    <s v="85100-Дошкольное образование"/>
    <x v="1"/>
    <n v="200000000"/>
    <n v="65172176"/>
    <x v="3"/>
    <s v="Алатауский район"/>
    <x v="3"/>
    <x v="0"/>
    <x v="0"/>
    <x v="573"/>
  </r>
  <r>
    <s v="ИП"/>
    <s v="Киназбеков М.Т.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3"/>
    <s v="Алатауский район"/>
    <x v="3"/>
    <x v="0"/>
    <x v="0"/>
    <x v="574"/>
  </r>
  <r>
    <s v="ТОО"/>
    <s v="Медицинский Колледж &quot;ТАЛАНТ-К&quot;"/>
    <x v="0"/>
    <s v="Расширение деятельности в области образования, не включенная в другие группировки"/>
    <x v="7"/>
    <s v="85599-Прочая деятельность в области образования, не включенная в другие группировки"/>
    <x v="1"/>
    <n v="90000000"/>
    <n v="38550000"/>
    <x v="3"/>
    <s v="Наурызбайский район"/>
    <x v="3"/>
    <x v="0"/>
    <x v="0"/>
    <x v="575"/>
  </r>
  <r>
    <s v="ТОО"/>
    <s v="RAILS WORLD"/>
    <x v="1"/>
    <s v="Расширение деятельности по оказанию услуг грузоперевозки"/>
    <x v="3"/>
    <s v="52291-Транспортно-экспедиционные  услуги"/>
    <x v="1"/>
    <n v="147000000"/>
    <n v="60500000"/>
    <x v="3"/>
    <s v="г.Алматы"/>
    <x v="3"/>
    <x v="1"/>
    <x v="0"/>
    <x v="576"/>
  </r>
  <r>
    <s v="ТОО"/>
    <s v="8AZ Logistics"/>
    <x v="1"/>
    <s v="Расширения деятельности по оказанию транспортных услуг"/>
    <x v="3"/>
    <s v="52291-Транспортно-экспедиционные  услуги"/>
    <x v="1"/>
    <n v="124000000"/>
    <n v="93913910"/>
    <x v="3"/>
    <s v="г.Алматы"/>
    <x v="3"/>
    <x v="1"/>
    <x v="0"/>
    <x v="577"/>
  </r>
  <r>
    <s v="ТОО"/>
    <s v="Изгилик-Т"/>
    <x v="1"/>
    <s v="Пополнение оборотных средств для деятельности по транспортно-экспедиционным  услугам"/>
    <x v="3"/>
    <s v="52291-Транспортно-экспедиционные  услуги"/>
    <x v="1"/>
    <n v="138000000"/>
    <n v="98000000"/>
    <x v="3"/>
    <s v="Медеуский район"/>
    <x v="3"/>
    <x v="0"/>
    <x v="0"/>
    <x v="578"/>
  </r>
  <r>
    <s v="ТОО"/>
    <s v="Triplex"/>
    <x v="0"/>
    <s v="Организация цеха по  производству изделии из  стекла "/>
    <x v="2"/>
    <s v="23110-Производство листового стекла"/>
    <x v="3"/>
    <n v="300000000"/>
    <n v="53584400"/>
    <x v="3"/>
    <s v="Илийский район"/>
    <x v="11"/>
    <x v="0"/>
    <x v="0"/>
    <x v="579"/>
  </r>
  <r>
    <s v="ТОО"/>
    <s v="Центр дезинфекции &quot;Каздезпроф"/>
    <x v="0"/>
    <s v="Расширение деятельности по предоставлению жилья на выходные  дни и прочие периоды краткосрочного  проживания"/>
    <x v="4"/>
    <s v="55200-Предоставление жилья на выходные дни и прочие периоды краткосрочного проживания"/>
    <x v="1"/>
    <n v="25000000"/>
    <n v="10750000"/>
    <x v="3"/>
    <s v="Турксибский район"/>
    <x v="3"/>
    <x v="0"/>
    <x v="0"/>
    <x v="580"/>
  </r>
  <r>
    <s v="ИП"/>
    <s v="Максат в лице Адановой Кундуз Жолдыбаевны "/>
    <x v="1"/>
    <s v="Пополнение оборотных средств для производство кухонной мебели"/>
    <x v="2"/>
    <s v="31020-Производство кухонной мебели"/>
    <x v="1"/>
    <n v="19400000"/>
    <n v="7178000"/>
    <x v="3"/>
    <s v="Алатауский район"/>
    <x v="3"/>
    <x v="0"/>
    <x v="0"/>
    <x v="581"/>
  </r>
  <r>
    <s v="ИП"/>
    <s v="Күреңкеев в лице КҮРЕҢКЕЕВ ЖАНДОС ҚАНАТҰЛЫ"/>
    <x v="0"/>
    <s v="Приобретение Mercedes-Benz-Sprinter в кол-ве 2 (два) микроавтобусов"/>
    <x v="3"/>
    <s v="49311-Перевозки автобусами"/>
    <x v="1"/>
    <n v="45000000"/>
    <n v="22300000"/>
    <x v="3"/>
    <s v="Турксибский район"/>
    <x v="3"/>
    <x v="0"/>
    <x v="0"/>
    <x v="582"/>
  </r>
  <r>
    <s v="ИП"/>
    <s v="EVEREST TK в лице Мустафина Асылжана Багытовича"/>
    <x v="0"/>
    <s v="Организация деятельности по оказанию услуг дорожно-строительных работ"/>
    <x v="10"/>
    <s v="42112-Деятельность по организации строительства, реконструкции, ремонта, платного движения и содержания автомобильных дорог (участков) общего пользования международного и республиканского значения"/>
    <x v="1"/>
    <n v="20000000"/>
    <n v="17000000"/>
    <x v="3"/>
    <s v="г.Алматы"/>
    <x v="3"/>
    <x v="0"/>
    <x v="0"/>
    <x v="583"/>
  </r>
  <r>
    <s v="ИП"/>
    <s v="TEHNICOM от имени которого действует Ильяс Еламан Талгатулы"/>
    <x v="0"/>
    <s v="Расширение бизнеса  приобретение недвижимости для деятельности розничная торговля электрическими бытовыми приборами в специализированных магазинах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104000000"/>
    <n v="44000000"/>
    <x v="3"/>
    <s v="Енбекшиказахский район"/>
    <x v="11"/>
    <x v="1"/>
    <x v="0"/>
    <x v="584"/>
  </r>
  <r>
    <s v="ИП"/>
    <s v="Қайрат в лице Қайрат Әйгерім Қайратқызы"/>
    <x v="0"/>
    <s v="Организация деятельности по оказанию услуг грузоперевозки"/>
    <x v="3"/>
    <s v="49410-Деятельность грузового автомобильного транспорта"/>
    <x v="1"/>
    <n v="50000000"/>
    <n v="42500000"/>
    <x v="3"/>
    <s v="г.Алматы"/>
    <x v="3"/>
    <x v="0"/>
    <x v="0"/>
    <x v="585"/>
  </r>
  <r>
    <s v="ИП"/>
    <s v="ОРМАНОВА  в лице Ормановой Жанерке Жандосқызы"/>
    <x v="1"/>
    <s v="Пополнение оборотных средств для производства специальной одежды"/>
    <x v="2"/>
    <s v="14130-Производство прочей верхней одежды"/>
    <x v="1"/>
    <n v="75000000"/>
    <n v="38000000"/>
    <x v="3"/>
    <s v="Алатауский район"/>
    <x v="3"/>
    <x v="0"/>
    <x v="0"/>
    <x v="586"/>
  </r>
  <r>
    <s v="ТОО"/>
    <s v="Казбизнес Алматы лтд"/>
    <x v="0"/>
    <s v="Текущий ремонт и реконструкция складского помещения "/>
    <x v="5"/>
    <s v="68208-Аренда (субаренда) и управление собственными или арендованными складскими помещениями"/>
    <x v="5"/>
    <n v="550000000"/>
    <n v="162575310"/>
    <x v="3"/>
    <s v="Ауэзовский район"/>
    <x v="3"/>
    <x v="2"/>
    <x v="0"/>
    <x v="587"/>
  </r>
  <r>
    <s v="ТОО"/>
    <s v="ЮнидАс Групп (UneedUs Group)"/>
    <x v="1"/>
    <s v="Пополнение оборотных средств для торговой деятельности"/>
    <x v="0"/>
    <s v="46751-Оптовая торговля химическими веществами и химическими продуктами"/>
    <x v="2"/>
    <n v="220000000"/>
    <n v="119130900"/>
    <x v="3"/>
    <s v="Медеуский район"/>
    <x v="3"/>
    <x v="2"/>
    <x v="0"/>
    <x v="588"/>
  </r>
  <r>
    <s v="ИП"/>
    <s v="Аиару"/>
    <x v="0"/>
    <s v="Расширение деятельности по аренде строительных машин и оборудования"/>
    <x v="14"/>
    <s v="77321-Аренда строительных машин и оборудования "/>
    <x v="1"/>
    <n v="114000000"/>
    <n v="57000000"/>
    <x v="3"/>
    <s v="Бостандыкский район"/>
    <x v="3"/>
    <x v="0"/>
    <x v="0"/>
    <x v="589"/>
  </r>
  <r>
    <s v="ИП"/>
    <s v="ECODVERI.KZ"/>
    <x v="1"/>
    <s v="Расширение деятельности по производству деревянных изделий для строительства"/>
    <x v="2"/>
    <s v="16231-Производство деревянных изделий для строительства"/>
    <x v="1"/>
    <n v="150000000"/>
    <n v="88000000"/>
    <x v="3"/>
    <s v="Ауэзовский район"/>
    <x v="3"/>
    <x v="0"/>
    <x v="0"/>
    <x v="590"/>
  </r>
  <r>
    <s v="ИП"/>
    <s v="БАЯНДАРОВА АСЕЛЬ ТОГЖАНОВНА"/>
    <x v="0"/>
    <s v="Расширение деятельности по предоставлению услуг парикмахерскими и салонами красоты"/>
    <x v="9"/>
    <s v="96020-Предоставление услуг парикмахерскими и салонами красоты"/>
    <x v="3"/>
    <n v="19580000"/>
    <n v="16643000"/>
    <x v="3"/>
    <s v="Медеуский район"/>
    <x v="3"/>
    <x v="0"/>
    <x v="0"/>
    <x v="591"/>
  </r>
  <r>
    <s v="ТОО"/>
    <s v="Жастармед"/>
    <x v="0"/>
    <s v="Строительство многопрофильного медицинского центра"/>
    <x v="1"/>
    <s v="86909-Прочая деятельность в области здравоохранения, не включенная в другие группировки"/>
    <x v="1"/>
    <n v="150000000"/>
    <n v="34600000"/>
    <x v="3"/>
    <s v="Турксибский район"/>
    <x v="3"/>
    <x v="1"/>
    <x v="0"/>
    <x v="592"/>
  </r>
  <r>
    <s v="ИП"/>
    <s v="Абилова в лице АБИЛОВОЙ АЛИНЫ ҚАЙРАТҚЫЗЫ"/>
    <x v="1"/>
    <s v="Пополнение оборотных средств для производство прочей мебели"/>
    <x v="2"/>
    <s v="31090-Производство прочей мебели"/>
    <x v="1"/>
    <n v="126000000"/>
    <n v="63000000"/>
    <x v="3"/>
    <s v="Жетысуский район"/>
    <x v="3"/>
    <x v="0"/>
    <x v="0"/>
    <x v="593"/>
  </r>
  <r>
    <s v="ИП"/>
    <s v="Judy Ai в лице Джуматаевой Жулдызай Еренсизовны"/>
    <x v="0"/>
    <s v="Приобретение помещения для расширения деятельности по производству одежды"/>
    <x v="2"/>
    <s v="14199-Производство прочих видов одежды и аксессуаров, не включенных в другие группировки"/>
    <x v="1"/>
    <n v="48000000"/>
    <n v="7200000"/>
    <x v="3"/>
    <s v="г.Алматы"/>
    <x v="3"/>
    <x v="0"/>
    <x v="0"/>
    <x v="594"/>
  </r>
  <r>
    <s v="ТОО"/>
    <s v="ASPAN REHAB CLINIC-2"/>
    <x v="0"/>
    <s v="Расширение деятельности других лечебных учреждений, имеющих стационары"/>
    <x v="1"/>
    <s v="86109-Деятельность других лечебных учреждений, имеющих стационары"/>
    <x v="1"/>
    <n v="350000000"/>
    <n v="224000000"/>
    <x v="3"/>
    <s v="Ауэзовский район"/>
    <x v="3"/>
    <x v="1"/>
    <x v="0"/>
    <x v="595"/>
  </r>
  <r>
    <s v="ИП"/>
    <s v="LS group в лице ШАКИРГАЗИЕВА ЛЯЗЗАТ ОРЫНТАЕВНА"/>
    <x v="1"/>
    <s v="Пополнение оборотных средств для расширения деятельности продуктового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9000000"/>
    <n v="24500000"/>
    <x v="3"/>
    <s v="Карасайский район"/>
    <x v="11"/>
    <x v="0"/>
    <x v="0"/>
    <x v="596"/>
  </r>
  <r>
    <s v="ИП"/>
    <s v=" Даулет от имени которого  действует Жаманбай Дамели"/>
    <x v="3"/>
    <s v="Рефинансирование задолженности в АО  ForteBank и на инвестиции на ремонт и модернизация помещения для сдачи в аренду детского сада по адресу: г. Алматы, р-н Алатауский, мкр. Шанырак-1, ул. Бабыра, д. 4"/>
    <x v="5"/>
    <s v="68201-Аренда (субаренда) и управление собственной или арендованной жилой недвижимостью"/>
    <x v="1"/>
    <n v="48897000"/>
    <n v="10982499"/>
    <x v="3"/>
    <s v="Алатауский район"/>
    <x v="3"/>
    <x v="0"/>
    <x v="0"/>
    <x v="597"/>
  </r>
  <r>
    <s v="ИП"/>
    <s v="Миним Васильков Д.В. в лице Васильков Дмитрий Владимирович"/>
    <x v="1"/>
    <s v="Пополнение оборотных  средств для расширения торговой деятельности (торговля детскими  колясками), а так же исполнение договоров поставки. 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50000000"/>
    <n v="35408334"/>
    <x v="3"/>
    <s v="Жетысуский район"/>
    <x v="3"/>
    <x v="2"/>
    <x v="0"/>
    <x v="598"/>
  </r>
  <r>
    <s v="ИП"/>
    <s v="Сания в лице ОРАЗАЛИЕВОЙ САНИИ АЙДАРОВНЫ "/>
    <x v="1"/>
    <s v="Расширение деятельности по производству прочей мебели "/>
    <x v="2"/>
    <s v="31090-Производство прочей мебели"/>
    <x v="1"/>
    <n v="40000000"/>
    <n v="16000000"/>
    <x v="3"/>
    <s v="Алатауский район"/>
    <x v="3"/>
    <x v="0"/>
    <x v="0"/>
    <x v="599"/>
  </r>
  <r>
    <s v="ИП"/>
    <s v="Ткачев В.В. (Магазин Корзинка) в лице ТКАЧЕВ ВАЛЕРИЙ ВЛАДИМИРОВИЧ"/>
    <x v="0"/>
    <s v="Приобретение недвижимости и проведения ремонта для дальнейшей сдачи в аренду"/>
    <x v="5"/>
    <s v="68201-Аренда (субаренда) и управление собственной или арендованной жилой недвижимостью"/>
    <x v="1"/>
    <n v="77000000"/>
    <n v="38500000"/>
    <x v="3"/>
    <s v="Бостандыкский район"/>
    <x v="3"/>
    <x v="0"/>
    <x v="0"/>
    <x v="600"/>
  </r>
  <r>
    <s v="ТОО"/>
    <s v="IMO PARTNERS"/>
    <x v="0"/>
    <s v="Расширение деятельности по производству компьютеров"/>
    <x v="2"/>
    <s v="26200-Производство компьютеров и периферийного оборудования"/>
    <x v="1"/>
    <n v="120000000"/>
    <n v="60000000"/>
    <x v="3"/>
    <s v="г.Алматы"/>
    <x v="3"/>
    <x v="0"/>
    <x v="0"/>
    <x v="601"/>
  </r>
  <r>
    <s v="ИП"/>
    <s v="ШАЙЫХОВА в лице Шайыховой Гульжиян Илияхыновны"/>
    <x v="1"/>
    <s v="Расширение деятельности по производству прочей мебели "/>
    <x v="2"/>
    <s v="31090-Производство прочей мебели"/>
    <x v="1"/>
    <n v="97000000"/>
    <n v="46560000"/>
    <x v="3"/>
    <s v="Алатауский район"/>
    <x v="3"/>
    <x v="0"/>
    <x v="0"/>
    <x v="602"/>
  </r>
  <r>
    <s v="ИП"/>
    <s v="BaiMadi в лице ЖАҚСЫЛЫҚ МӘДИНА ЕРЛАНҚЫЗЫ"/>
    <x v="0"/>
    <s v="Приобретение оборудования с целью организации деятельности по производству кирпича, черепицы и прочих строительных изделий"/>
    <x v="2"/>
    <s v="23320-Производство кирпича, черепицы и прочих строительных изделий из обожженной глины"/>
    <x v="1"/>
    <n v="120000000"/>
    <n v="57600000"/>
    <x v="3"/>
    <s v="Карасайский район"/>
    <x v="11"/>
    <x v="0"/>
    <x v="0"/>
    <x v="603"/>
  </r>
  <r>
    <s v="ТОО"/>
    <s v="Жансая-Сәт"/>
    <x v="0"/>
    <s v="Реконструкция детского сада "/>
    <x v="7"/>
    <s v="85100-Дошкольное образование"/>
    <x v="0"/>
    <n v="300000000"/>
    <n v="140876600"/>
    <x v="3"/>
    <s v="Турксибский район"/>
    <x v="3"/>
    <x v="1"/>
    <x v="0"/>
    <x v="604"/>
  </r>
  <r>
    <s v="ИП"/>
    <s v="Касыкбаев в лице КАСЫКБАЕВ ЕРКЕН САГЫНБАЕВИЧ"/>
    <x v="0"/>
    <s v="Расширение деятельности по услугам грузоперевозки путем приобретения 2 единицы грузовой автомобили"/>
    <x v="3"/>
    <s v="49410-Деятельность грузового автомобильного транспорта"/>
    <x v="4"/>
    <n v="55000000"/>
    <n v="22000000"/>
    <x v="3"/>
    <s v="Панфиловский район"/>
    <x v="12"/>
    <x v="0"/>
    <x v="0"/>
    <x v="605"/>
  </r>
  <r>
    <s v="ИП"/>
    <s v="Кожахметова К в лице Кожахметовой Кырмызы"/>
    <x v="0"/>
    <s v="Приобретение оборудования для производства алюминиевых фасадных панелей"/>
    <x v="2"/>
    <s v="25113-Производство строительных конструкций и изделий из алюминия и алюминиевых сплавов"/>
    <x v="1"/>
    <n v="88000000"/>
    <n v="44000000"/>
    <x v="3"/>
    <s v="Алатауский район"/>
    <x v="3"/>
    <x v="1"/>
    <x v="0"/>
    <x v="606"/>
  </r>
  <r>
    <s v="ИП"/>
    <s v="Gzs snack lab от имени которого действует Конырбаев Мурат Бекежанович"/>
    <x v="0"/>
    <s v="Приобретение домиков трех домиков для расширения деятельности туризма на базе фермерского хозяйства. "/>
    <x v="4"/>
    <s v="55200-Предоставление жилья на выходные дни и прочие периоды краткосрочного проживания"/>
    <x v="1"/>
    <n v="17000000"/>
    <n v="14450000"/>
    <x v="3"/>
    <s v="Талгарский район"/>
    <x v="11"/>
    <x v="0"/>
    <x v="0"/>
    <x v="607"/>
  </r>
  <r>
    <s v="ТОО"/>
    <s v="Steel Group R"/>
    <x v="0"/>
    <s v="Приобретение недвижимого имущества и оборудования для расширения деятельности по производству металлических изделий"/>
    <x v="2"/>
    <s v="25610-Обработка металлов и нанесение покрытий на металлы"/>
    <x v="4"/>
    <n v="150000000"/>
    <n v="109005000"/>
    <x v="3"/>
    <s v="Алатауский район"/>
    <x v="3"/>
    <x v="1"/>
    <x v="0"/>
    <x v="608"/>
  </r>
  <r>
    <s v="ИП"/>
    <s v="Гаухар в лице ТЛЕУЛІ АҚБЕРГЕН АМАНГЕЛДІҰЛЫ"/>
    <x v="1"/>
    <s v="Пополнение оборотных средств для производства прочей мебели "/>
    <x v="2"/>
    <s v="31090-Производство прочей мебели"/>
    <x v="1"/>
    <n v="28000000"/>
    <n v="14000000"/>
    <x v="3"/>
    <s v="Алатауский район"/>
    <x v="3"/>
    <x v="0"/>
    <x v="0"/>
    <x v="609"/>
  </r>
  <r>
    <s v="ИП"/>
    <s v="МИРОШНИКОВ АЛЕКСАНДР ВЛАДИМИРОВИЧ"/>
    <x v="0"/>
    <s v="Расширение деятельности производство прочих изделий из бетона, строительного гипса и цемента, приобретение оборудования для  производства фасада. "/>
    <x v="2"/>
    <s v="23690-Производство прочих изделий из бетона, строительного гипса и цемента"/>
    <x v="4"/>
    <n v="100000000"/>
    <n v="85000000"/>
    <x v="3"/>
    <s v="ТУРКСИБСКИЙ РАЙОН"/>
    <x v="3"/>
    <x v="0"/>
    <x v="0"/>
    <x v="610"/>
  </r>
  <r>
    <s v="ИП"/>
    <s v="Лаура в лице Нагашыбаевой Лауры Сабитовны"/>
    <x v="0"/>
    <s v="Приобретение оборудования с целью расширения деятельности по производству стульев и мебели для сидения"/>
    <x v="2"/>
    <s v="31011-Производство стульев и другой мебели для сидения"/>
    <x v="1"/>
    <n v="60000000"/>
    <n v="25772000"/>
    <x v="3"/>
    <s v="г.Алматы"/>
    <x v="3"/>
    <x v="0"/>
    <x v="0"/>
    <x v="611"/>
  </r>
  <r>
    <s v="ТОО"/>
    <s v="Retail Box"/>
    <x v="0"/>
    <s v="Приобретение нежилого помещения для последующей сдачи в аренду"/>
    <x v="5"/>
    <s v="68201-Аренда (субаренда) и управление собственной или арендованной жилой недвижимостью"/>
    <x v="4"/>
    <n v="100000000"/>
    <n v="40000000"/>
    <x v="3"/>
    <s v="Алатауский район"/>
    <x v="3"/>
    <x v="0"/>
    <x v="0"/>
    <x v="612"/>
  </r>
  <r>
    <s v="ТОО"/>
    <s v="Professional Hygiene Products"/>
    <x v="1"/>
    <s v="Пополнение оборотных средств (закуп сырья) для расширения деятельности по производству бумажных изделий хозяйственно-бытового и санитарно-гигиенического назначения"/>
    <x v="2"/>
    <s v="17220-Производство бумажных изделий хозяйственно-бытового и санитарно-гигиенического назначения"/>
    <x v="1"/>
    <n v="100000000"/>
    <n v="47000000"/>
    <x v="3"/>
    <s v="г.Алматы"/>
    <x v="3"/>
    <x v="1"/>
    <x v="0"/>
    <x v="613"/>
  </r>
  <r>
    <s v="ИП"/>
    <s v="Фархат в лице ИМАНҚОЖА ФАРХАТ НҰРТАЙҰЛЫ"/>
    <x v="0"/>
    <s v="Проведение ремонтных работ нежилого помещения для осуществления торговли"/>
    <x v="0"/>
    <s v="47999-Прочая розничная торговля вне магазинов"/>
    <x v="1"/>
    <n v="120000000"/>
    <n v="35000000"/>
    <x v="3"/>
    <s v="Бостандыкский район"/>
    <x v="3"/>
    <x v="0"/>
    <x v="0"/>
    <x v="614"/>
  </r>
  <r>
    <s v="ИП"/>
    <s v="ORION от имени которого действует  Султанов Дилмурат Сулфиевич"/>
    <x v="0"/>
    <s v="Организация деятельности комплексное обслуживание коммерческих объектов  косметический ремонт здания "/>
    <x v="14"/>
    <s v="81102-Комплексное обслуживание коммерческих объектов"/>
    <x v="1"/>
    <n v="20000000"/>
    <n v="17000000"/>
    <x v="3"/>
    <s v="АЛМАЛИНСКИЙ РАЙОН"/>
    <x v="3"/>
    <x v="0"/>
    <x v="0"/>
    <x v="615"/>
  </r>
  <r>
    <s v="ИП"/>
    <s v="KUDAIBERGENOV M.R. в лице Кудайбергенова Мухтара Рахмановича"/>
    <x v="1"/>
    <s v="Расширение деятельности по производству прочей мебели "/>
    <x v="2"/>
    <s v="31090-Производство прочей мебели"/>
    <x v="1"/>
    <n v="200000000"/>
    <n v="19000000"/>
    <x v="3"/>
    <s v="Алатауский район"/>
    <x v="3"/>
    <x v="0"/>
    <x v="0"/>
    <x v="616"/>
  </r>
  <r>
    <s v="ИП"/>
    <s v="VEMS-VAG в лице МИЩЕНКО АЛЕКСАНДР НИКОЛАЕВИЧ"/>
    <x v="0"/>
    <s v="Приобретение оборудования для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0000000"/>
    <n v="12115300"/>
    <x v="3"/>
    <s v="Наурызбайский район"/>
    <x v="3"/>
    <x v="0"/>
    <x v="0"/>
    <x v="617"/>
  </r>
  <r>
    <s v="ИП"/>
    <s v="ДОСПАЕВ К.С. в лице Доспаева Кудайбергена Сериковича"/>
    <x v="1"/>
    <s v="Расширение деятельности по переработке и консервирование  рыбы, ракообразных и моллюсков"/>
    <x v="2"/>
    <s v="10200-Переработка и консервирование рыбы, ракообразных и моллюсков"/>
    <x v="1"/>
    <n v="73000000"/>
    <n v="36270000"/>
    <x v="3"/>
    <s v="Илийский район"/>
    <x v="11"/>
    <x v="0"/>
    <x v="0"/>
    <x v="618"/>
  </r>
  <r>
    <s v="ТОО"/>
    <s v="ALA CLINIC"/>
    <x v="0"/>
    <s v="Приобретение недвижимости для стоматологической деятельности "/>
    <x v="1"/>
    <s v="86230-Стоматологическая деятельность"/>
    <x v="1"/>
    <n v="135000000"/>
    <n v="40000000"/>
    <x v="3"/>
    <s v="Алмалинский район"/>
    <x v="3"/>
    <x v="1"/>
    <x v="0"/>
    <x v="619"/>
  </r>
  <r>
    <s v="ИП"/>
    <s v="ELITE_SUSHI_ASTANA в лице СМАҒҰЛОВА ӘСЕТА ҒАЛЫМЖАНҰЛЫ"/>
    <x v="0"/>
    <s v="Организац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160000000"/>
    <n v="52800000"/>
    <x v="3"/>
    <s v="г.Астана"/>
    <x v="1"/>
    <x v="1"/>
    <x v="0"/>
    <x v="620"/>
  </r>
  <r>
    <s v="ТОО"/>
    <s v="Воробушек"/>
    <x v="0"/>
    <s v="Проведение ремонтных работ в арендуемом помещении для открытия детского сада"/>
    <x v="7"/>
    <s v="85100-Дошкольное образование"/>
    <x v="1"/>
    <n v="120000000"/>
    <n v="44647000"/>
    <x v="3"/>
    <s v="Талгарский район"/>
    <x v="11"/>
    <x v="0"/>
    <x v="0"/>
    <x v="621"/>
  </r>
  <r>
    <s v="ИП"/>
    <s v="WIZLOVE в лице Башмакова Филиппа Олеговича"/>
    <x v="0"/>
    <s v="Расширения деятельности по воспроизведению и копированию студии звукозаписи"/>
    <x v="2"/>
    <s v="18201-Воспроизведение звукозаписей"/>
    <x v="1"/>
    <n v="59530000"/>
    <n v="29765000"/>
    <x v="3"/>
    <s v="г.Алматы"/>
    <x v="3"/>
    <x v="0"/>
    <x v="0"/>
    <x v="622"/>
  </r>
  <r>
    <s v="ТОО"/>
    <s v="PHOENIX-888"/>
    <x v="1"/>
    <s v="Пополнение оборотных средств для поставки оборудования по  договорам по  деятельности  торговли"/>
    <x v="0"/>
    <s v="46909-Оптовая торговля широким ассортиментом товаров без какой-либо конкретизации"/>
    <x v="1"/>
    <n v="60000000"/>
    <n v="25800000"/>
    <x v="3"/>
    <s v="Медеуский район"/>
    <x v="3"/>
    <x v="1"/>
    <x v="0"/>
    <x v="623"/>
  </r>
  <r>
    <s v="ТОО"/>
    <s v="CIS market (Си Ай Эс маркет)"/>
    <x v="0"/>
    <s v="Завершение строительства производственно-логистического комплекса по производству сырья и ингредиентов для различных отраслей пищевой промышленности"/>
    <x v="2"/>
    <s v="10899-Производство прочих пищевых продуктов, не включенных в другие группировки"/>
    <x v="1"/>
    <n v="800000000"/>
    <n v="680000000"/>
    <x v="3"/>
    <s v="Алатауский район"/>
    <x v="3"/>
    <x v="2"/>
    <x v="0"/>
    <x v="624"/>
  </r>
  <r>
    <s v="ТОО"/>
    <s v="Polmarket Almaty"/>
    <x v="0"/>
    <s v="Приобретения оборудования для расширения деятельности  производство резинотехнических изделий"/>
    <x v="2"/>
    <s v="22191-Производство резинотехнических изделий"/>
    <x v="1"/>
    <n v="200000000"/>
    <n v="92381950"/>
    <x v="3"/>
    <s v="Жетысуский район"/>
    <x v="3"/>
    <x v="2"/>
    <x v="0"/>
    <x v="625"/>
  </r>
  <r>
    <s v="ИП"/>
    <s v="АЛИБЕКОВА РАИСА ТЫНЫБАЕВНА"/>
    <x v="1"/>
    <s v="Пополнение оборотных средств с целью закупки сырья для производства стеновых блоков"/>
    <x v="2"/>
    <s v="23612-Производство стеновых блоков"/>
    <x v="1"/>
    <n v="60000000"/>
    <n v="17000000"/>
    <x v="3"/>
    <s v="Алатауский район"/>
    <x v="3"/>
    <x v="0"/>
    <x v="0"/>
    <x v="626"/>
  </r>
  <r>
    <s v="ТОО"/>
    <s v="Gofra Box"/>
    <x v="0"/>
    <s v="Строительства производственного-складского ангара "/>
    <x v="2"/>
    <s v="17212-Производство бумажной и картонной тары"/>
    <x v="4"/>
    <n v="120000000"/>
    <n v="60000000"/>
    <x v="3"/>
    <s v="Талгарский район"/>
    <x v="11"/>
    <x v="1"/>
    <x v="0"/>
    <x v="627"/>
  </r>
  <r>
    <s v="ИП"/>
    <s v="ПАНА в лице БЕЛО БАНУ ЖАРЫЛКАСЫМОВНА"/>
    <x v="0"/>
    <s v="Приобретение недвижимости и проведение ремонтных работ для открытия детского сада"/>
    <x v="7"/>
    <s v="85100-Дошкольное образование"/>
    <x v="1"/>
    <n v="180000000"/>
    <n v="47576000"/>
    <x v="3"/>
    <s v="Наурызбайский район"/>
    <x v="3"/>
    <x v="0"/>
    <x v="0"/>
    <x v="628"/>
  </r>
  <r>
    <s v="ТОО"/>
    <s v="LIGHT CLINIC"/>
    <x v="0"/>
    <s v="Приобретение недвижимости (нежилые встроенные помещения) и приобретение медицинского оборудования для стоматологической деятельности "/>
    <x v="1"/>
    <s v="86230-Стоматологическая деятельность"/>
    <x v="7"/>
    <n v="342000000"/>
    <n v="158548400"/>
    <x v="3"/>
    <s v="АЛАТАУСКИЙ РАЙОН"/>
    <x v="3"/>
    <x v="1"/>
    <x v="0"/>
    <x v="629"/>
  </r>
  <r>
    <s v="ИП"/>
    <s v="Ерёмин в лице Ерёмина Александра Павловича"/>
    <x v="1"/>
    <s v="Расширение деятельности по производству прочей мебели "/>
    <x v="2"/>
    <s v="31090-Производство прочей мебели"/>
    <x v="1"/>
    <n v="350000000"/>
    <n v="220500000"/>
    <x v="3"/>
    <s v="Алатауский район"/>
    <x v="3"/>
    <x v="0"/>
    <x v="0"/>
    <x v="630"/>
  </r>
  <r>
    <s v="ИП"/>
    <s v="Воронина в лице Ширниной Елены Сергеевны"/>
    <x v="0"/>
    <s v="Приобретение нежилого помещения для сдач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00000000"/>
    <n v="27000000"/>
    <x v="3"/>
    <s v="Турксибский район"/>
    <x v="3"/>
    <x v="1"/>
    <x v="0"/>
    <x v="631"/>
  </r>
  <r>
    <s v="ИП"/>
    <s v="МУСИНА Ф.А в лице МУСИНОЙ ФАРИЗЫ АКЖОЛОВНЫ"/>
    <x v="0"/>
    <s v="Ремонтные работы для дошкольного образования"/>
    <x v="7"/>
    <s v="85100-Дошкольное образование"/>
    <x v="1"/>
    <n v="14500000"/>
    <n v="7250000"/>
    <x v="3"/>
    <s v="Алмалинский район"/>
    <x v="3"/>
    <x v="0"/>
    <x v="0"/>
    <x v="632"/>
  </r>
  <r>
    <s v="ИП"/>
    <s v="Бекбота Ет в лице Бекботаева Нурбола Амангелдиевича"/>
    <x v="1"/>
    <s v="Расширение деятельности по производству готовых пищевых продуктов"/>
    <x v="2"/>
    <s v="10850-Производство готовых пищевых продуктов"/>
    <x v="1"/>
    <n v="200000000"/>
    <n v="70000000"/>
    <x v="3"/>
    <s v="Ауэзовский район"/>
    <x v="3"/>
    <x v="0"/>
    <x v="0"/>
    <x v="633"/>
  </r>
  <r>
    <s v="ТОО"/>
    <s v="KAZ-NIL"/>
    <x v="0"/>
    <s v="Расширение деятельности по производству готовых металлических изделий"/>
    <x v="2"/>
    <s v="25999-Производство прочих готовых металлических изделий"/>
    <x v="1"/>
    <n v="62000000"/>
    <n v="18400000"/>
    <x v="3"/>
    <s v="г.Талдыкорган"/>
    <x v="12"/>
    <x v="1"/>
    <x v="0"/>
    <x v="634"/>
  </r>
  <r>
    <s v="ИП"/>
    <s v="Ескалиев в лице ЕСКАЛИЕВ НУРСУЛТАН КУРМАНГАЗИЕВИЧ"/>
    <x v="0"/>
    <s v="Приобретение нежилых помещении для предоставления услуг гостиницы с ресторанами"/>
    <x v="4"/>
    <s v="55101-Предоставление услуг гостиницами с ресторанами, за исключением гостиниц, находящихся на придорожной полосе"/>
    <x v="1"/>
    <n v="220000000"/>
    <n v="153490300"/>
    <x v="3"/>
    <s v="Енбекшиказахский район"/>
    <x v="11"/>
    <x v="0"/>
    <x v="0"/>
    <x v="635"/>
  </r>
  <r>
    <s v="ТОО"/>
    <s v="TALAP T"/>
    <x v="0"/>
    <s v="Приобретение автобусов для городских пассажирских перевозок"/>
    <x v="3"/>
    <s v="49311-Перевозки автобусами"/>
    <x v="6"/>
    <n v="550000000"/>
    <n v="400000000"/>
    <x v="3"/>
    <s v="Наурызбайский район"/>
    <x v="3"/>
    <x v="2"/>
    <x v="0"/>
    <x v="636"/>
  </r>
  <r>
    <s v="ИП"/>
    <s v="Кофе  эксперт в лице Қозыбаева  Дәурена Мұратханұлы"/>
    <x v="0"/>
    <s v="Приобретение оборудования по производству хозяйственной посуды и кухонного инвентаря из металла"/>
    <x v="2"/>
    <s v="25992-Производство хозяйственной посуды и кухонного инвентаря из металла"/>
    <x v="1"/>
    <n v="170000000"/>
    <n v="38000000"/>
    <x v="3"/>
    <s v="Алмалинский район"/>
    <x v="3"/>
    <x v="1"/>
    <x v="0"/>
    <x v="637"/>
  </r>
  <r>
    <s v="ИП"/>
    <s v="Гулзада в лице КОЧОБАЕВА ГУЛЗАДА АЛТМЫШЕВНА"/>
    <x v="0"/>
    <s v="Приобретение нежилого помещения для открытия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10000000"/>
    <n v="39631000"/>
    <x v="3"/>
    <s v="Шуский район"/>
    <x v="13"/>
    <x v="0"/>
    <x v="0"/>
    <x v="638"/>
  </r>
  <r>
    <s v="ИП"/>
    <s v="Талант в лице Жарқын Таланыт"/>
    <x v="0"/>
    <s v="Приобретение грузового автотранспорта для грузоперевозки "/>
    <x v="3"/>
    <s v="49410-Деятельность грузового автомобильного транспорта"/>
    <x v="1"/>
    <n v="50000000"/>
    <n v="33500000"/>
    <x v="3"/>
    <s v="Жетысуский район"/>
    <x v="3"/>
    <x v="0"/>
    <x v="0"/>
    <x v="639"/>
  </r>
  <r>
    <s v="ТОО"/>
    <s v="StroyDom ltd"/>
    <x v="0"/>
    <s v="Приобретение основных средств в виде модема и прочих оборудовании для деятельности по проводной телекоммуникационной связи"/>
    <x v="8"/>
    <s v="61109-Прочая проводная телекоммуникационная связь"/>
    <x v="8"/>
    <n v="220000000"/>
    <n v="187000000"/>
    <x v="3"/>
    <s v="Бостандыкский район"/>
    <x v="3"/>
    <x v="0"/>
    <x v="0"/>
    <x v="640"/>
  </r>
  <r>
    <s v="ТОО"/>
    <s v="Шынғар Транс"/>
    <x v="1"/>
    <s v="Пополнение оборотных средств оплата поставщикам"/>
    <x v="3"/>
    <s v="52291-Транспортно-экспедиционные  услуги"/>
    <x v="7"/>
    <n v="2000000000"/>
    <n v="1500000000"/>
    <x v="3"/>
    <s v="г.Алматы"/>
    <x v="3"/>
    <x v="3"/>
    <x v="0"/>
    <x v="641"/>
  </r>
  <r>
    <s v="ИП"/>
    <s v=" Бердыбекова ИВ в лице БЕРДЫБЕКОВА ИНДИРА ВАЛИХАНОВНА"/>
    <x v="1"/>
    <s v="Пополнение оборотных средств для закупа сырья по производству ювелирных изделии"/>
    <x v="2"/>
    <s v="32120-Производство ювелирных и аналогичных изделий"/>
    <x v="1"/>
    <n v="100000000"/>
    <n v="80500000"/>
    <x v="3"/>
    <s v="Наурызбайский район"/>
    <x v="3"/>
    <x v="0"/>
    <x v="0"/>
    <x v="642"/>
  </r>
  <r>
    <s v="ТОО"/>
    <s v="Kinderhouse"/>
    <x v="0"/>
    <s v="Приобретение недвижимости для открытия детского сада"/>
    <x v="7"/>
    <s v="85100-Дошкольное образование"/>
    <x v="6"/>
    <n v="349000000"/>
    <n v="154984688"/>
    <x v="3"/>
    <s v="Медеуский район"/>
    <x v="3"/>
    <x v="0"/>
    <x v="0"/>
    <x v="643"/>
  </r>
  <r>
    <s v="ТОО"/>
    <s v="GENERIC SYSTEMS"/>
    <x v="0"/>
    <s v="Инвестиции ремонт здания по  деятельности производство прочей верхней одежды"/>
    <x v="2"/>
    <s v="14130-Производство прочей верхней одежды"/>
    <x v="1"/>
    <n v="92210000"/>
    <n v="68235400"/>
    <x v="3"/>
    <s v="г.Алматы"/>
    <x v="3"/>
    <x v="0"/>
    <x v="0"/>
    <x v="644"/>
  </r>
  <r>
    <s v="ИП"/>
    <s v="Ескалиев в лице ЕСКАЛИЕВ НУРСУЛТАН КУРМАНГАЗИЕВИЧ"/>
    <x v="0"/>
    <s v="Проведение ремонтных работ в приобретённом комплексе здании для для предоставления услуг гостиницы с ресторанами"/>
    <x v="4"/>
    <s v="55101-Предоставление услуг гостиницами с ресторанами, за исключением гостиниц, находящихся на придорожной полосе"/>
    <x v="1"/>
    <n v="180000000"/>
    <n v="45096100"/>
    <x v="3"/>
    <s v="Енбекшиказахский район"/>
    <x v="11"/>
    <x v="0"/>
    <x v="0"/>
    <x v="645"/>
  </r>
  <r>
    <s v="ТОО"/>
    <s v="Яслисад-Нұрасыл"/>
    <x v="0"/>
    <s v="Приобретение недвижимости и строительство пристройки для детского сада "/>
    <x v="7"/>
    <s v="85100-Дошкольное образование"/>
    <x v="3"/>
    <n v="80000000"/>
    <n v="29084170"/>
    <x v="3"/>
    <s v="Талгарский район"/>
    <x v="11"/>
    <x v="0"/>
    <x v="0"/>
    <x v="646"/>
  </r>
  <r>
    <s v="ТОО"/>
    <s v="МЦ Центр Превентивной Медицины"/>
    <x v="0"/>
    <s v="Приобретение нежилого помещения для открытия медицинского центра, ремонта и покупки мебели."/>
    <x v="1"/>
    <s v="86909-Прочая деятельность в области здравоохранения, не включенная в другие группировки"/>
    <x v="1"/>
    <n v="140000000"/>
    <n v="68600000"/>
    <x v="3"/>
    <s v="г.Алматы"/>
    <x v="3"/>
    <x v="0"/>
    <x v="0"/>
    <x v="647"/>
  </r>
  <r>
    <s v="ИП"/>
    <s v="Жаксыбаев С.Е. в лице Жаксыбаева Сакена Едресовича"/>
    <x v="1"/>
    <s v="Расширение деятельности организации отдыха и развлечений"/>
    <x v="11"/>
    <s v="93299-Прочие виды деятельности по организации отдыха и развлечений"/>
    <x v="0"/>
    <n v="20000000"/>
    <n v="17000000"/>
    <x v="3"/>
    <s v="Бостандыкский район"/>
    <x v="3"/>
    <x v="1"/>
    <x v="0"/>
    <x v="648"/>
  </r>
  <r>
    <s v="ТОО"/>
    <s v="Advertising Media Center"/>
    <x v="0"/>
    <s v="Приобретение типографского оборудования для деятельности рекламных агентств"/>
    <x v="13"/>
    <s v="73110-Деятельность рекламных агентств"/>
    <x v="0"/>
    <n v="20000000"/>
    <n v="17000000"/>
    <x v="3"/>
    <s v="Ауэзовский район"/>
    <x v="3"/>
    <x v="1"/>
    <x v="0"/>
    <x v="649"/>
  </r>
  <r>
    <s v="ТОО"/>
    <s v="МЕДЦЕНТР - РАХАТ"/>
    <x v="0"/>
    <s v="Приобретение нежилого помещения для расширения открытия  нового медицинского центра."/>
    <x v="1"/>
    <s v="86210-Общая врачебная практика"/>
    <x v="4"/>
    <n v="600000000"/>
    <n v="235932313"/>
    <x v="3"/>
    <s v="г.Алматы"/>
    <x v="3"/>
    <x v="2"/>
    <x v="0"/>
    <x v="650"/>
  </r>
  <r>
    <s v="ИП"/>
    <s v="АМАНКУЛОВ РУСЛАН АЙСАЕВИЧ"/>
    <x v="0"/>
    <s v="Инвестиции - (приобретение оборудования для мебельного цеха) для деятельности производство мебели для  офисов и предприятий торговли, кроме стульев и  другой мебели для сидения"/>
    <x v="2"/>
    <s v="31012-Производство мебели для офисов и предприятий торговли, кроме стульев и другой мебели для сидения"/>
    <x v="1"/>
    <n v="90000000"/>
    <n v="35100000"/>
    <x v="3"/>
    <s v="Карасайский район"/>
    <x v="11"/>
    <x v="0"/>
    <x v="0"/>
    <x v="651"/>
  </r>
  <r>
    <s v="ИП"/>
    <s v="CARAMEL в лице Сулеймановой Айнур Нуржановны "/>
    <x v="1"/>
    <s v="Расширение деятельности по производству готовых текстильных изделий,  кроме одежды"/>
    <x v="2"/>
    <s v="13920-Производство готовых текстильных изделий, кроме одежды"/>
    <x v="1"/>
    <n v="43000000"/>
    <n v="21500000"/>
    <x v="3"/>
    <s v="Турксибский район"/>
    <x v="3"/>
    <x v="0"/>
    <x v="0"/>
    <x v="652"/>
  </r>
  <r>
    <s v="ТОО"/>
    <s v="Арданай"/>
    <x v="0"/>
    <s v="Реконструкция и переоборудование нежилого помещения под детский сад"/>
    <x v="7"/>
    <s v="85100-Дошкольное образование"/>
    <x v="1"/>
    <n v="88000000"/>
    <n v="22000000"/>
    <x v="3"/>
    <s v="г.Тараз"/>
    <x v="13"/>
    <x v="0"/>
    <x v="0"/>
    <x v="653"/>
  </r>
  <r>
    <s v="ТОО"/>
    <s v="Grand Trade Group (Крупная Торговая Компания)"/>
    <x v="1"/>
    <s v="Пополнение оборотных средств закуп товара для реализации (пшеница, кукуруза, горчица, подсолнечник, соевые бабы, рапс и др. )"/>
    <x v="0"/>
    <s v="46909-Оптовая торговля широким ассортиментом товаров без какой-либо конкретизации"/>
    <x v="4"/>
    <n v="300000000"/>
    <n v="235561588"/>
    <x v="3"/>
    <s v="г.Алматы"/>
    <x v="3"/>
    <x v="2"/>
    <x v="0"/>
    <x v="654"/>
  </r>
  <r>
    <s v="ТОО"/>
    <s v="Infinity logistic"/>
    <x v="0"/>
    <s v="Приобретение вагонов в количестве 132 единиц ,для железнодорожных перевозок крупнотоннажных грузов "/>
    <x v="3"/>
    <s v="52291-Транспортно-экспедиционные  услуги"/>
    <x v="6"/>
    <n v="2800000000"/>
    <n v="2151135422"/>
    <x v="3"/>
    <s v="Турксибский район"/>
    <x v="3"/>
    <x v="1"/>
    <x v="0"/>
    <x v="655"/>
  </r>
  <r>
    <s v="ТОО"/>
    <s v="АлиС Фарм"/>
    <x v="0"/>
    <s v="Строительство складских помещении  "/>
    <x v="3"/>
    <s v="52102-Складирование и хранение непродовольственных товаров, кроме зерна и нефти"/>
    <x v="1"/>
    <n v="490000000"/>
    <n v="200000000"/>
    <x v="3"/>
    <s v="Турксибский район"/>
    <x v="3"/>
    <x v="2"/>
    <x v="0"/>
    <x v="656"/>
  </r>
  <r>
    <s v="ТОО"/>
    <s v="SiwayKZ"/>
    <x v="0"/>
    <s v="Расширение деятельности грузового автомобильного транспорта (приобретение грузового автотранспорта)."/>
    <x v="3"/>
    <s v="49410-Деятельность грузового автомобильного транспорта"/>
    <x v="1"/>
    <n v="199000000"/>
    <n v="135000000"/>
    <x v="3"/>
    <s v="НАУРЫЗБАЙСКИЙ РАЙОН"/>
    <x v="3"/>
    <x v="0"/>
    <x v="0"/>
    <x v="657"/>
  </r>
  <r>
    <s v="ИП"/>
    <s v="Аяжан в лице ТУСЕНОВА ЖАНАР КЫДЫРМОЛДАНОВНА"/>
    <x v="0"/>
    <s v="Приобретение нежилого помещения для открытия компьютерного клубы"/>
    <x v="11"/>
    <s v="93299-Прочие виды деятельности по организации отдыха и развлечений"/>
    <x v="1"/>
    <n v="70000000"/>
    <n v="30000000"/>
    <x v="3"/>
    <s v="Ауэзовский район"/>
    <x v="3"/>
    <x v="0"/>
    <x v="0"/>
    <x v="658"/>
  </r>
  <r>
    <s v="ИП"/>
    <s v="IT-PRO в лице Сембаева Ержаса Нурлановича"/>
    <x v="1"/>
    <s v="Расширение деятельности по предоставлению услуг по покраске и ремонту металлических конструкций и изделий"/>
    <x v="10"/>
    <s v="43340-Малярные и стекольные работы"/>
    <x v="1"/>
    <n v="40000000"/>
    <n v="20000000"/>
    <x v="3"/>
    <s v="г.Алматы"/>
    <x v="3"/>
    <x v="0"/>
    <x v="0"/>
    <x v="659"/>
  </r>
  <r>
    <s v="ИП"/>
    <s v="NAZ в лице ТАШБАЕВА НАЗЕРКЕ ОМАРБЕКҚЫЗЫ"/>
    <x v="0"/>
    <s v="Приобретение самосвала для деятельности грузовых перевозок"/>
    <x v="3"/>
    <s v="49410-Деятельность грузового автомобильного транспорта"/>
    <x v="1"/>
    <n v="19000000"/>
    <n v="15200000"/>
    <x v="3"/>
    <s v="Ауэзовский район"/>
    <x v="3"/>
    <x v="0"/>
    <x v="0"/>
    <x v="660"/>
  </r>
  <r>
    <s v="ИП"/>
    <s v="STAND-ART в лице Ландик Дмитрия Григорьевича"/>
    <x v="0"/>
    <s v="Расширение деятельности по производству полуфабрикатов"/>
    <x v="2"/>
    <s v="10130-Производство продуктов из мяса и мяса сельскохозяйственной птицы"/>
    <x v="1"/>
    <n v="40000000"/>
    <n v="18800000"/>
    <x v="3"/>
    <s v="г.Алматы"/>
    <x v="3"/>
    <x v="0"/>
    <x v="0"/>
    <x v="661"/>
  </r>
  <r>
    <s v="ИП"/>
    <s v="DARA BOL в лице Толеген Жансаи Уразалыкызы"/>
    <x v="0"/>
    <s v="Приобретение жилого дома для открытия детского сада"/>
    <x v="7"/>
    <s v="85100-Дошкольное образование"/>
    <x v="1"/>
    <n v="120000000"/>
    <n v="45000000"/>
    <x v="3"/>
    <s v="Наурызбайский район"/>
    <x v="3"/>
    <x v="0"/>
    <x v="0"/>
    <x v="662"/>
  </r>
  <r>
    <s v="ТОО"/>
    <s v="Tri-star group"/>
    <x v="1"/>
    <s v="Расширение деятельности по производству пластмассовых изделий"/>
    <x v="2"/>
    <s v="22290-Производство прочих пластмассовых изделий"/>
    <x v="1"/>
    <n v="250000000"/>
    <n v="131273243"/>
    <x v="3"/>
    <s v="Карасайский район"/>
    <x v="11"/>
    <x v="1"/>
    <x v="0"/>
    <x v="663"/>
  </r>
  <r>
    <s v="ТОО"/>
    <s v="SBF"/>
    <x v="1"/>
    <s v="Пополнение оборотных средств для закупа товара для дальнейшей реализации"/>
    <x v="0"/>
    <s v="47772-Розничная торговля часами и ювелирными изделиями в специализированных магазинах, являющихся торговыми объектами, с торговой площадью более 2000 кв.м (2000 кв.м и выше)"/>
    <x v="4"/>
    <n v="30000000"/>
    <n v="25500000"/>
    <x v="3"/>
    <s v="Бостандыкский район"/>
    <x v="3"/>
    <x v="1"/>
    <x v="0"/>
    <x v="664"/>
  </r>
  <r>
    <s v="ТОО"/>
    <s v="Esentai Success"/>
    <x v="0"/>
    <s v="Приобретение электромобилей, расширение деятельности  аренды легковых автомобилей и легких автотранспортных средств"/>
    <x v="14"/>
    <s v="77111-Аренда легковых автомобилей и легких автотранспортных средств"/>
    <x v="1"/>
    <n v="900000000"/>
    <n v="510000000"/>
    <x v="3"/>
    <s v="БОСТАНДЫКСКИЙ РАЙОН"/>
    <x v="3"/>
    <x v="1"/>
    <x v="0"/>
    <x v="665"/>
  </r>
  <r>
    <s v="ТОО"/>
    <s v="АРША МЕД"/>
    <x v="0"/>
    <s v="Строительство медицинского центра "/>
    <x v="1"/>
    <s v="86909-Прочая деятельность в области здравоохранения, не включенная в другие группировки"/>
    <x v="1"/>
    <n v="35000000"/>
    <n v="15552449"/>
    <x v="3"/>
    <s v="Карасайский район"/>
    <x v="11"/>
    <x v="0"/>
    <x v="0"/>
    <x v="666"/>
  </r>
  <r>
    <s v="ТОО"/>
    <s v="Agro Wave"/>
    <x v="1"/>
    <s v="Пополнение оборотных средств и выпуск банковских гарантий для деятельности оптовая торговля зерном, семенами и кормами для животных "/>
    <x v="0"/>
    <s v="46211-Оптовая торговля зерном, семенами и кормами для животных"/>
    <x v="7"/>
    <n v="3500000000"/>
    <n v="2975000000"/>
    <x v="3"/>
    <s v="г.Костанай"/>
    <x v="10"/>
    <x v="0"/>
    <x v="0"/>
    <x v="667"/>
  </r>
  <r>
    <s v="ТОО"/>
    <s v="Корпорация Астана-Стройинвест"/>
    <x v="1"/>
    <s v="Расширение деятельности по строительству жилых зданий"/>
    <x v="10"/>
    <s v="41201-Строительство жилых зданий"/>
    <x v="1"/>
    <n v="2200000000"/>
    <n v="800000000"/>
    <x v="3"/>
    <s v="Алмалинский район"/>
    <x v="3"/>
    <x v="2"/>
    <x v="0"/>
    <x v="668"/>
  </r>
  <r>
    <s v="ИП"/>
    <s v="Нуримова в лице НУРИМОВА УЛЖАН АКАНОВНА"/>
    <x v="0"/>
    <s v="Проведения ремонтных работ коммерческого помещения для дальнейшей сдач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20000000"/>
    <n v="17000000"/>
    <x v="3"/>
    <s v="Ауэзовский район"/>
    <x v="3"/>
    <x v="0"/>
    <x v="0"/>
    <x v="669"/>
  </r>
  <r>
    <s v="ИП"/>
    <s v="БАЙБАКТИЕВА НАЗИРА СУРАГАНОВНА"/>
    <x v="0"/>
    <s v="Приобретение оборудования для деятельности по производству мебели для офисов"/>
    <x v="2"/>
    <s v="31012-Производство мебели для офисов и предприятий торговли, кроме стульев и другой мебели для сидения"/>
    <x v="1"/>
    <n v="160000000"/>
    <n v="78400000"/>
    <x v="3"/>
    <s v="г.Алматы"/>
    <x v="3"/>
    <x v="0"/>
    <x v="0"/>
    <x v="670"/>
  </r>
  <r>
    <s v="ИП"/>
    <s v=" Ерасыл в лице ЗАРЛЫКБАЕВ ЕРАСЫЛ БАХЫТУЛЫ"/>
    <x v="0"/>
    <s v="Строительство складского помещения для деятельности по онлайн-торговли"/>
    <x v="0"/>
    <s v="47910-Розничная торговля путем заказа товаров по почте или через сеть Интернет"/>
    <x v="1"/>
    <n v="140000000"/>
    <n v="53000000"/>
    <x v="3"/>
    <s v="Илийский район"/>
    <x v="11"/>
    <x v="0"/>
    <x v="0"/>
    <x v="671"/>
  </r>
  <r>
    <s v="ИП"/>
    <s v="Ибраймов в лице  Ибраймова Саята Асхатовича"/>
    <x v="0"/>
    <s v="Приобретение седельного тягача марки DAF не ранее 2018 г.в. с прицепом для грузоперевозки "/>
    <x v="3"/>
    <s v="49410-Деятельность грузового автомобильного транспорта"/>
    <x v="1"/>
    <n v="50000000"/>
    <n v="12500000"/>
    <x v="3"/>
    <s v="Бостандыкский район"/>
    <x v="3"/>
    <x v="0"/>
    <x v="0"/>
    <x v="672"/>
  </r>
  <r>
    <s v="ТОО"/>
    <s v="MACOON (МАКООН)"/>
    <x v="1"/>
    <s v="Пополнение оборотных средств для производства текстиля"/>
    <x v="2"/>
    <s v="13920-Производство готовых текстильных изделий, кроме одежды"/>
    <x v="4"/>
    <n v="200000000"/>
    <n v="161250000"/>
    <x v="3"/>
    <s v="Жетысуский район"/>
    <x v="3"/>
    <x v="2"/>
    <x v="0"/>
    <x v="673"/>
  </r>
  <r>
    <s v="ТОО"/>
    <s v="ТК-Usta"/>
    <x v="1"/>
    <s v="Расширение деятельности по производству шпона, фанеры, плит и панелей из древесины"/>
    <x v="2"/>
    <s v="16210-Производство шпона, фанеры, плит и панелей из древесины"/>
    <x v="1"/>
    <n v="355000000"/>
    <n v="173950000"/>
    <x v="3"/>
    <s v="Карасайский район"/>
    <x v="11"/>
    <x v="2"/>
    <x v="0"/>
    <x v="674"/>
  </r>
  <r>
    <s v="ТОО"/>
    <s v="Торгово - производственная компания &quot;Алма - Мебель&quot;"/>
    <x v="0"/>
    <s v="Приобретение оборудования для производство мебели"/>
    <x v="2"/>
    <s v="31020-Производство кухонной мебели"/>
    <x v="1"/>
    <n v="100000000"/>
    <n v="71000000"/>
    <x v="3"/>
    <s v="Турксибский район"/>
    <x v="3"/>
    <x v="1"/>
    <x v="0"/>
    <x v="675"/>
  </r>
  <r>
    <s v="КХ"/>
    <s v="БАЛТАБАЕВА МАХАББАТ АЙТУБАЕВНА"/>
    <x v="0"/>
    <s v="модернизация тепличного комплекса по выращиванию цветов"/>
    <x v="6"/>
    <s v="01191-Выращивание кормовых культур и их семян"/>
    <x v="1"/>
    <n v="94000000"/>
    <n v="44650000"/>
    <x v="3"/>
    <s v="Жамбылский район"/>
    <x v="11"/>
    <x v="0"/>
    <x v="0"/>
    <x v="676"/>
  </r>
  <r>
    <s v="ИП"/>
    <s v="ГИАС-4386 в лице ТАЛГАТОВА АНАР ЖИЕНАЛЫЕВНА"/>
    <x v="0"/>
    <s v="Строительство складского комплекса для дальнейшей сдачи в аренду "/>
    <x v="5"/>
    <s v="68208-Аренда (субаренда) и управление собственными или арендованными складскими помещениями"/>
    <x v="4"/>
    <n v="500000000"/>
    <n v="321745864"/>
    <x v="3"/>
    <s v="Илийский район"/>
    <x v="11"/>
    <x v="2"/>
    <x v="0"/>
    <x v="677"/>
  </r>
  <r>
    <s v="ИП"/>
    <s v="Аяжан в лице ТУСЕНОВА ЖАНАР КЫДЫРМОЛДАНОВНА"/>
    <x v="0"/>
    <s v="Проведение ремонтных работ и приобретение оборудования для открытия компьютерного клуба"/>
    <x v="11"/>
    <s v="93299-Прочие виды деятельности по организации отдыха и развлечений"/>
    <x v="1"/>
    <n v="50000000"/>
    <n v="25000000"/>
    <x v="3"/>
    <s v="Ауэзовский район"/>
    <x v="3"/>
    <x v="0"/>
    <x v="0"/>
    <x v="678"/>
  </r>
  <r>
    <s v="ТОО"/>
    <s v="ТК-Usta"/>
    <x v="0"/>
    <s v="Приобретение оборудование для производства шпонов, фанеры"/>
    <x v="2"/>
    <s v="16210-Производство шпона, фанеры, плит и панелей из древесины"/>
    <x v="1"/>
    <n v="115000000"/>
    <n v="56350000"/>
    <x v="3"/>
    <s v="Карасайский район"/>
    <x v="11"/>
    <x v="2"/>
    <x v="0"/>
    <x v="679"/>
  </r>
  <r>
    <s v="ИП"/>
    <s v="Рашева в лице Рашевой Асем Аскаровны"/>
    <x v="1"/>
    <s v="Расширение деятельности по производству прочей мебели "/>
    <x v="2"/>
    <s v="31090-Производство прочей мебели"/>
    <x v="1"/>
    <n v="32000000"/>
    <n v="8335442"/>
    <x v="3"/>
    <s v="Алатауский район"/>
    <x v="3"/>
    <x v="0"/>
    <x v="0"/>
    <x v="680"/>
  </r>
  <r>
    <s v="ИП"/>
    <s v="Абдрахман в лице Абдрахман Сағынай  Ерболатқызы"/>
    <x v="1"/>
    <s v="Расширение деятельности по производству прочей мебели "/>
    <x v="2"/>
    <s v="31090-Производство прочей мебели"/>
    <x v="1"/>
    <n v="99000000"/>
    <n v="49500000"/>
    <x v="3"/>
    <s v="Жетысуский район"/>
    <x v="3"/>
    <x v="0"/>
    <x v="0"/>
    <x v="681"/>
  </r>
  <r>
    <s v="ТОО"/>
    <s v="BPO KAZAKHSTAN"/>
    <x v="1"/>
    <s v="Пополнение оборотного капитала для развития проектов (с возможностью оплаты налоговых обязательств, государственной пошлины, таможенных платежей/сборов, пошлин, социальных платежей и отчислений, а также на выплату заработной платы сотрудников"/>
    <x v="13"/>
    <s v="69202-Деятельность в области составления счетов и бухгалтерского учета"/>
    <x v="4"/>
    <n v="400000000"/>
    <n v="340000000"/>
    <x v="3"/>
    <s v="МЕДЕУСКИЙ РАЙОН"/>
    <x v="3"/>
    <x v="3"/>
    <x v="0"/>
    <x v="682"/>
  </r>
  <r>
    <s v="ИП"/>
    <s v="Дуненова в лице Дуненовой Жанны Қайратқызы"/>
    <x v="0"/>
    <s v="Расширен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41500000"/>
    <n v="20750000"/>
    <x v="3"/>
    <s v="Талгарский район"/>
    <x v="11"/>
    <x v="0"/>
    <x v="0"/>
    <x v="683"/>
  </r>
  <r>
    <s v="ИП"/>
    <s v="Сандугаш в лице Досмұхамедовой Сандуғаш  Азаматқызы"/>
    <x v="1"/>
    <s v="Расширение деятельности розничной торговли преимущественно продуктами питания, напитками и табачными изделиями в  неспециализированных магазинах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5000000"/>
    <n v="4963000"/>
    <x v="3"/>
    <s v="Карасайский район"/>
    <x v="11"/>
    <x v="0"/>
    <x v="0"/>
    <x v="684"/>
  </r>
  <r>
    <s v="ИП"/>
    <s v=" La Festa в лице АБДЫКАДЫРОВ КАЙРАТ ЕРМЫРЗАЕВИЧ"/>
    <x v="0"/>
    <s v="Строительство зоны отдыха для деятельности санаторно-курортных организций"/>
    <x v="4"/>
    <s v="55101-Предоставление услуг гостиницами с ресторанами, за исключением гостиниц, находящихся на придорожной полосе"/>
    <x v="1"/>
    <n v="115000000"/>
    <n v="63000000"/>
    <x v="3"/>
    <s v="Алакольский район"/>
    <x v="12"/>
    <x v="0"/>
    <x v="0"/>
    <x v="685"/>
  </r>
  <r>
    <s v="ИП"/>
    <s v="Danvis в лице Үсен Ерболат Үсенұлы"/>
    <x v="0"/>
    <s v="Приобретение грузового автомобиля для расширение деятельности грузоперевозки "/>
    <x v="3"/>
    <s v="49410-Деятельность грузового автомобильного транспорта"/>
    <x v="1"/>
    <n v="80000000"/>
    <n v="40000000"/>
    <x v="3"/>
    <s v="Бостандыкский район"/>
    <x v="3"/>
    <x v="1"/>
    <x v="0"/>
    <x v="686"/>
  </r>
  <r>
    <s v="ИП"/>
    <s v=" Батышева в лице Батышева Шекер Нұрланқызы"/>
    <x v="1"/>
    <s v="Расширение деятельности по производству прочей мебели "/>
    <x v="2"/>
    <s v="31090-Производство прочей мебели"/>
    <x v="1"/>
    <n v="152000000"/>
    <n v="28880000"/>
    <x v="3"/>
    <s v="Алатауский район"/>
    <x v="3"/>
    <x v="0"/>
    <x v="0"/>
    <x v="687"/>
  </r>
  <r>
    <s v="ИП"/>
    <s v="Sabalaq park в лице САҒИДОЛЛА ӘДІЛХАН СӘРСЕНҰЛЫ"/>
    <x v="0"/>
    <s v="Организация деятельности по производству строительных изделий из бетона"/>
    <x v="2"/>
    <s v="23611-Производство сборных железобетонных и бетонных конструкций и изделий"/>
    <x v="1"/>
    <n v="200000000"/>
    <n v="12000000"/>
    <x v="3"/>
    <s v="Панфиловский район"/>
    <x v="12"/>
    <x v="1"/>
    <x v="0"/>
    <x v="688"/>
  </r>
  <r>
    <s v="ТОО"/>
    <s v="AGRO VEGGIE (АГРО ВЭДЖИ)"/>
    <x v="1"/>
    <s v="Расширение деятельности по складированию и хранению овощей и фруктов"/>
    <x v="3"/>
    <s v="52105-Складирование и хранение овощей и фруктов"/>
    <x v="1"/>
    <n v="70000000"/>
    <n v="59500000"/>
    <x v="3"/>
    <s v="Жамбылский район"/>
    <x v="11"/>
    <x v="0"/>
    <x v="0"/>
    <x v="689"/>
  </r>
  <r>
    <s v="ТОО"/>
    <s v="Харвест ФС"/>
    <x v="1"/>
    <s v="Пополнение оборотных средств для производства пищевых добавок и по производству семечек"/>
    <x v="2"/>
    <s v="10899-Производство прочих пищевых продуктов, не включенных в другие группировки"/>
    <x v="1"/>
    <n v="44000000"/>
    <n v="22000000"/>
    <x v="3"/>
    <s v="Турксибский район"/>
    <x v="3"/>
    <x v="1"/>
    <x v="0"/>
    <x v="690"/>
  </r>
  <r>
    <s v="ИП"/>
    <s v="ТОЙБЕКОВ А.О. в лице ТОЙБЕКОВ АРМАН ОРАЗАЛЫЕВИЧ"/>
    <x v="0"/>
    <s v="Приобретения нежилого помещения под деятельность ресторанного бизнес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40000000"/>
    <n v="8520000"/>
    <x v="3"/>
    <s v="г.Тараз"/>
    <x v="13"/>
    <x v="0"/>
    <x v="0"/>
    <x v="691"/>
  </r>
  <r>
    <s v="ИП"/>
    <s v="Садуева в лице Садуевой Гаухар  Сеимбаевны"/>
    <x v="0"/>
    <s v="Расширение деятельности по производству прочей мебели "/>
    <x v="2"/>
    <s v="31090-Производство прочей мебели"/>
    <x v="1"/>
    <n v="40000000"/>
    <n v="15600000"/>
    <x v="3"/>
    <s v="Алатауский район"/>
    <x v="3"/>
    <x v="0"/>
    <x v="0"/>
    <x v="692"/>
  </r>
  <r>
    <s v="ТОО"/>
    <s v="ERRA Corp."/>
    <x v="0"/>
    <s v="Строительство и ремонт помещения для организации цеха по производству полуфабрикатов"/>
    <x v="2"/>
    <s v="10850-Производство готовых пищевых продуктов"/>
    <x v="1"/>
    <n v="198000000"/>
    <n v="99000000"/>
    <x v="3"/>
    <s v="Медеуский район"/>
    <x v="3"/>
    <x v="0"/>
    <x v="0"/>
    <x v="693"/>
  </r>
  <r>
    <s v="ИП"/>
    <s v="Асхар в лице Асхар Жанаргул"/>
    <x v="0"/>
    <s v="Приобретение оборудования для производства мебели"/>
    <x v="2"/>
    <s v="31012-Производство мебели для офисов и предприятий торговли, кроме стульев и другой мебели для сидения"/>
    <x v="1"/>
    <n v="280000000"/>
    <n v="183680000"/>
    <x v="3"/>
    <s v="Карасайский район"/>
    <x v="11"/>
    <x v="0"/>
    <x v="0"/>
    <x v="694"/>
  </r>
  <r>
    <s v="ИП"/>
    <s v="Туран в лице ТҰРАН МИЯТ ҚҰРМАНБАЙҰЛЫ"/>
    <x v="0"/>
    <s v="Приобретение оборудования и техники для производства матрасов."/>
    <x v="2"/>
    <s v="31030-Производство матрасов"/>
    <x v="1"/>
    <n v="25000000"/>
    <n v="12500000"/>
    <x v="3"/>
    <s v="Карасайский район"/>
    <x v="11"/>
    <x v="0"/>
    <x v="0"/>
    <x v="695"/>
  </r>
  <r>
    <s v="ТОО"/>
    <s v=" KROMSAN (КРОМСАН)"/>
    <x v="0"/>
    <s v="Приобретение оборудования для производства теплового, холодильного и нейтрального оборудования для профессиональных кухон"/>
    <x v="2"/>
    <s v="25999-Производство прочих готовых металлических изделий"/>
    <x v="3"/>
    <n v="500000000"/>
    <n v="250000000"/>
    <x v="3"/>
    <s v="Карасайский район"/>
    <x v="11"/>
    <x v="2"/>
    <x v="0"/>
    <x v="696"/>
  </r>
  <r>
    <s v="ИП"/>
    <s v="Касенова Зина в лице  Касеновой Зины Алиевны "/>
    <x v="0"/>
    <s v="Строительство складского помещения для хранения, отгрузки, и сортировки товаров реализуемых через интернет "/>
    <x v="0"/>
    <s v="47910-Розничная торговля путем заказа товаров по почте или через сеть Интернет"/>
    <x v="1"/>
    <n v="85000000"/>
    <n v="42500000"/>
    <x v="3"/>
    <s v="Илийский район"/>
    <x v="11"/>
    <x v="0"/>
    <x v="0"/>
    <x v="697"/>
  </r>
  <r>
    <s v="ТОО"/>
    <s v="Актау-1"/>
    <x v="1"/>
    <s v="Пополнение оборотных средств покупка полистирола для изготовления пенопласта  "/>
    <x v="2"/>
    <s v="22231-Производство пластмассовых изделий, используемых в строительстве"/>
    <x v="4"/>
    <n v="101000000"/>
    <n v="85000000"/>
    <x v="3"/>
    <s v="г.Алматы"/>
    <x v="3"/>
    <x v="2"/>
    <x v="0"/>
    <x v="698"/>
  </r>
  <r>
    <s v="ИП"/>
    <s v="Zhakon в лице МАЖЕНОВА САЛТАНАТ СЕРІКҚЫЗЫ"/>
    <x v="0"/>
    <s v="Приобретение автобуса для перевозки людей"/>
    <x v="3"/>
    <s v="49311-Перевозки автобусами"/>
    <x v="1"/>
    <n v="30000000"/>
    <n v="22000000"/>
    <x v="3"/>
    <s v="г.Алматы"/>
    <x v="3"/>
    <x v="0"/>
    <x v="0"/>
    <x v="699"/>
  </r>
  <r>
    <s v="Другие"/>
    <s v="УЧРЕЖДЕНИЕ МЕЖДУНАРОДНЫЙ КОЛЛЕДЖ БИЗНЕСА И КОММУНИКАЦИЙ"/>
    <x v="0"/>
    <s v="Ремонт помещения находящегося по  адресу г. Алматы, Ауэзовский р-н, мкр. ЖЕТЫСУ-2, дом 16А и приобретения оборудования.  "/>
    <x v="7"/>
    <s v="85321-Профессионально-техническое образование"/>
    <x v="1"/>
    <n v="120000000"/>
    <n v="52500000"/>
    <x v="3"/>
    <s v="г.Алматы"/>
    <x v="3"/>
    <x v="1"/>
    <x v="0"/>
    <x v="700"/>
  </r>
  <r>
    <s v="ТОО"/>
    <s v="SAMUR GROUP"/>
    <x v="0"/>
    <s v="Организация деятельности грузоперевозок"/>
    <x v="3"/>
    <s v="49410-Деятельность грузового автомобильного транспорта"/>
    <x v="1"/>
    <n v="1000000000"/>
    <n v="550000000"/>
    <x v="3"/>
    <s v="Бостандыкский район"/>
    <x v="3"/>
    <x v="0"/>
    <x v="0"/>
    <x v="701"/>
  </r>
  <r>
    <s v="ИП"/>
    <s v="Сақаев"/>
    <x v="0"/>
    <s v="Приобретение грузового автотранспорта для деятельности грузового автомобильного транспорта. "/>
    <x v="3"/>
    <s v="49410-Деятельность грузового автомобильного транспорта"/>
    <x v="0"/>
    <n v="20000000"/>
    <n v="17000000"/>
    <x v="3"/>
    <s v="г.Алматы"/>
    <x v="3"/>
    <x v="0"/>
    <x v="0"/>
    <x v="702"/>
  </r>
  <r>
    <s v="ТОО"/>
    <s v="EX-AGRO"/>
    <x v="1"/>
    <s v="Пополнение оборотных средств закуп зерновых и масленичных культур "/>
    <x v="0"/>
    <s v="46909-Оптовая торговля широким ассортиментом товаров без какой-либо конкретизации"/>
    <x v="4"/>
    <n v="150000000"/>
    <n v="110000000"/>
    <x v="3"/>
    <s v="г.Павлодар"/>
    <x v="2"/>
    <x v="1"/>
    <x v="0"/>
    <x v="703"/>
  </r>
  <r>
    <s v="ТОО"/>
    <s v="Akzhol  Management LTD"/>
    <x v="0"/>
    <s v="Приобретение транспортных средств в кол-ве 30 ед. для деятельности такси "/>
    <x v="3"/>
    <s v="49320-Деятельность такси"/>
    <x v="8"/>
    <n v="300000000"/>
    <n v="253000000"/>
    <x v="3"/>
    <s v="Турксибский район"/>
    <x v="3"/>
    <x v="0"/>
    <x v="0"/>
    <x v="704"/>
  </r>
  <r>
    <s v="ИП"/>
    <s v="Абзал в лице Дуйсенкулова Нурмахана Тургынбаевича "/>
    <x v="0"/>
    <s v="Приобретение грузового авто для грузоперевозки "/>
    <x v="3"/>
    <s v="49410-Деятельность грузового автомобильного транспорта"/>
    <x v="1"/>
    <n v="35000000"/>
    <n v="12676000"/>
    <x v="3"/>
    <s v="ИЛИЙСКИЙ РАЙОН"/>
    <x v="11"/>
    <x v="0"/>
    <x v="0"/>
    <x v="705"/>
  </r>
  <r>
    <s v="ИП"/>
    <s v="Зимирова"/>
    <x v="0"/>
    <s v="Ремонт арендуемого помещения и приобретение оборудования по прочей деятельности по обеспечению питанием, не включенная в другие группировки"/>
    <x v="4"/>
    <s v="56299-Прочая деятельность по обеспечению питанием, не включенная в другие группировки"/>
    <x v="1"/>
    <n v="147000000"/>
    <n v="73500000"/>
    <x v="3"/>
    <s v="Илийский район"/>
    <x v="11"/>
    <x v="0"/>
    <x v="0"/>
    <x v="706"/>
  </r>
  <r>
    <s v="ИП"/>
    <s v="ЕрОма в лице Бекмурат Ертай"/>
    <x v="1"/>
    <s v="Расширение деятельности по производству прочей мебели "/>
    <x v="2"/>
    <s v="31090-Производство прочей мебели"/>
    <x v="1"/>
    <n v="110000000"/>
    <n v="65355083"/>
    <x v="3"/>
    <s v="Алмалинский район"/>
    <x v="3"/>
    <x v="0"/>
    <x v="0"/>
    <x v="707"/>
  </r>
  <r>
    <s v="ТОО"/>
    <s v="Атанбаев"/>
    <x v="0"/>
    <s v="Проведение ремонтных работ и приобретение ОС для открытия детского сада "/>
    <x v="7"/>
    <s v="85100-Дошкольное образование"/>
    <x v="1"/>
    <n v="200000000"/>
    <n v="33000000"/>
    <x v="3"/>
    <s v="Наурызбайский район"/>
    <x v="3"/>
    <x v="0"/>
    <x v="0"/>
    <x v="708"/>
  </r>
  <r>
    <s v="ТОО"/>
    <s v="Компания Камертон"/>
    <x v="1"/>
    <s v="Расширение деятельности по производству изделий из сыра"/>
    <x v="2"/>
    <s v="10511-Переработка молока, кроме консервирования, и производство сыров"/>
    <x v="1"/>
    <n v="1000000000"/>
    <n v="700000000"/>
    <x v="3"/>
    <s v="г.Алматы"/>
    <x v="3"/>
    <x v="2"/>
    <x v="0"/>
    <x v="709"/>
  </r>
  <r>
    <s v="ИП"/>
    <s v="Шаталов А Е в лице Шаталова Анатолия Евгеньевича"/>
    <x v="0"/>
    <s v="Приобретение самосвалов для грузоперевозки  "/>
    <x v="3"/>
    <s v="49410-Деятельность грузового автомобильного транспорта"/>
    <x v="0"/>
    <n v="20000000"/>
    <n v="17000000"/>
    <x v="3"/>
    <s v="Жетысуский район"/>
    <x v="3"/>
    <x v="0"/>
    <x v="0"/>
    <x v="710"/>
  </r>
  <r>
    <s v="ТОО"/>
    <s v="MAM LIFT"/>
    <x v="1"/>
    <s v="Пополнение оборотных средств в целях расширения деятельности по установке Лифтов"/>
    <x v="10"/>
    <s v="43999-Прочие строительные работы, требующие специальной квалификации"/>
    <x v="1"/>
    <n v="45000000"/>
    <n v="17100000"/>
    <x v="3"/>
    <s v="Карасайский район"/>
    <x v="11"/>
    <x v="1"/>
    <x v="0"/>
    <x v="711"/>
  </r>
  <r>
    <s v="ИП"/>
    <s v="BARYS в лице Джунисбаева Смата Болысбековича"/>
    <x v="1"/>
    <s v="Расширение деятельности по производству прочей мебели "/>
    <x v="2"/>
    <s v="31090-Производство прочей мебели"/>
    <x v="1"/>
    <n v="65000000"/>
    <n v="32500000"/>
    <x v="3"/>
    <s v="Алатауский район"/>
    <x v="3"/>
    <x v="0"/>
    <x v="0"/>
    <x v="712"/>
  </r>
  <r>
    <s v="КХ"/>
    <s v="ТАЖИЕВ"/>
    <x v="0"/>
    <s v="Инвестиции приобретение крупного рогатого скота  (20 коров)"/>
    <x v="6"/>
    <s v="01420-Разведение прочего крупного рогатого скота и буйволов"/>
    <x v="0"/>
    <n v="20000000"/>
    <n v="17000000"/>
    <x v="3"/>
    <s v="Енбекшиказахский район"/>
    <x v="11"/>
    <x v="0"/>
    <x v="0"/>
    <x v="713"/>
  </r>
  <r>
    <s v="ТОО"/>
    <s v="Jetysu Kagazy"/>
    <x v="0"/>
    <s v="Инвестиции (строительство производственных мощностей и установка оборудования для производства бумаги)"/>
    <x v="2"/>
    <s v="17211-Производство гофрированной бумаги и картона"/>
    <x v="9"/>
    <n v="3000000000"/>
    <n v="2550000000"/>
    <x v="3"/>
    <s v="Жетысуский район"/>
    <x v="3"/>
    <x v="2"/>
    <x v="0"/>
    <x v="714"/>
  </r>
  <r>
    <s v="ТОО"/>
    <s v="SALBARS"/>
    <x v="0"/>
    <s v="Расширение деятельности по производству строительных растворов"/>
    <x v="2"/>
    <s v="23640-Производство строительных растворов"/>
    <x v="8"/>
    <n v="340000000"/>
    <n v="252000000"/>
    <x v="3"/>
    <s v="г.Алматы"/>
    <x v="3"/>
    <x v="1"/>
    <x v="0"/>
    <x v="715"/>
  </r>
  <r>
    <s v="ТОО"/>
    <s v="HAUZEN KAZAKHSTAN"/>
    <x v="1"/>
    <s v="Пополнение оборотных  средств приобретение товара для реализации  "/>
    <x v="0"/>
    <s v="47910-Розничная торговля путем заказа товаров по почте или через сеть Интернет"/>
    <x v="1"/>
    <n v="60000000"/>
    <n v="51000000"/>
    <x v="3"/>
    <s v="г.Алматы"/>
    <x v="3"/>
    <x v="0"/>
    <x v="0"/>
    <x v="716"/>
  </r>
  <r>
    <s v="ИП"/>
    <s v="ОРАЛҚАНОВА АРУЖАН БАУЫРЖАНҚЫЗЫ"/>
    <x v="0"/>
    <s v="Организация деятельности по производству мебели"/>
    <x v="2"/>
    <s v="31090-Производство прочей мебели"/>
    <x v="1"/>
    <n v="49000000"/>
    <n v="14700000"/>
    <x v="3"/>
    <s v="г.Алматы"/>
    <x v="3"/>
    <x v="0"/>
    <x v="0"/>
    <x v="717"/>
  </r>
  <r>
    <s v="ТОО"/>
    <s v="Qaz Medico"/>
    <x v="0"/>
    <s v="Инвестиции строительство склада по  адресу: г.  Алматы Мкр. Алгабас, ул. 7, участок 142/7"/>
    <x v="5"/>
    <s v="68208-Аренда (субаренда) и управление собственными или арендованными складскими помещениями"/>
    <x v="4"/>
    <n v="680000000"/>
    <n v="170000000"/>
    <x v="3"/>
    <s v="г.Алматы"/>
    <x v="3"/>
    <x v="0"/>
    <x v="0"/>
    <x v="718"/>
  </r>
  <r>
    <s v="ИП"/>
    <s v="Rikkaus в лице БОРИСОВ ИЛЬЯ ВИТАЛЬЕВИЧ"/>
    <x v="1"/>
    <s v="Пополнения оборотных  средств на закупку мяса для оптовой  продажи"/>
    <x v="0"/>
    <s v="47999-Прочая розничная торговля вне магазинов"/>
    <x v="1"/>
    <n v="221000000"/>
    <n v="170000000"/>
    <x v="3"/>
    <s v="Жетысуский район"/>
    <x v="3"/>
    <x v="3"/>
    <x v="0"/>
    <x v="719"/>
  </r>
  <r>
    <s v="ТОО"/>
    <s v="BAIMURAT GRUUP"/>
    <x v="2"/>
    <s v="Пополнение оборотных средств для закупа сырья по производству кормов для животных и рефинансирование задолженности в АО &quot;Банк ЦентрКредит&quot;"/>
    <x v="2"/>
    <s v="10910-Производство готовых кормов для сельскохозяйственных животных"/>
    <x v="1"/>
    <n v="500000000"/>
    <n v="256401908"/>
    <x v="3"/>
    <s v="г.Тараз"/>
    <x v="13"/>
    <x v="0"/>
    <x v="0"/>
    <x v="720"/>
  </r>
  <r>
    <s v="ИП"/>
    <s v="Headway Logistics в лице Талиповой Гузель Алилуллаевны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70000000"/>
    <n v="59500000"/>
    <x v="3"/>
    <s v="г.Алматы"/>
    <x v="3"/>
    <x v="0"/>
    <x v="0"/>
    <x v="721"/>
  </r>
  <r>
    <s v="ТОО"/>
    <s v="ALL AUTO"/>
    <x v="1"/>
    <s v="Расширение деятельности по розничной торговли автомобилями 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200000000"/>
    <n v="150000000"/>
    <x v="3"/>
    <s v="Абайский район"/>
    <x v="11"/>
    <x v="0"/>
    <x v="0"/>
    <x v="722"/>
  </r>
  <r>
    <s v="ИП"/>
    <s v="Айтымбетова в лице КЕЙКИБАЕВА САНИЯ АЙТЫМБЕТОВНА"/>
    <x v="0"/>
    <s v="Завершение строительства банного комплекса"/>
    <x v="9"/>
    <s v="96040-Деятельность по обеспечению физического комфорта"/>
    <x v="1"/>
    <n v="120000000"/>
    <n v="60000000"/>
    <x v="3"/>
    <s v="Алатауский район"/>
    <x v="3"/>
    <x v="1"/>
    <x v="0"/>
    <x v="723"/>
  </r>
  <r>
    <s v="ТОО"/>
    <s v="BS Academy"/>
    <x v="0"/>
    <s v="Приобретение здания для действующей общеобразовательной средней школы"/>
    <x v="7"/>
    <s v="85310-Основное и общее среднее образование"/>
    <x v="6"/>
    <n v="2700000000"/>
    <n v="500000000"/>
    <x v="3"/>
    <s v="г.Алматы"/>
    <x v="3"/>
    <x v="1"/>
    <x v="0"/>
    <x v="724"/>
  </r>
  <r>
    <s v="ТОО"/>
    <s v=" KROMSAN (КРОМСАН)"/>
    <x v="1"/>
    <s v="Пополнение оборотных средств для закупа сырья для производства теплового, холодильного и нейтрального оборудования для профессиональных кухон"/>
    <x v="2"/>
    <s v="25999-Производство прочих готовых металлических изделий"/>
    <x v="3"/>
    <n v="270000000"/>
    <n v="135000000"/>
    <x v="3"/>
    <s v="Карасайский район"/>
    <x v="11"/>
    <x v="2"/>
    <x v="0"/>
    <x v="725"/>
  </r>
  <r>
    <s v="ИП"/>
    <s v="ХАДИМИ в лице ХАДИМИ МОХАММАД САЛИМ ГИРДИ ХУССАЙН"/>
    <x v="0"/>
    <s v="Приобретение коммерческого объекта для последующей сдачи в аренду складских помещений"/>
    <x v="5"/>
    <s v="68208-Аренда (субаренда) и управление собственными или арендованными складскими помещениями"/>
    <x v="4"/>
    <n v="1600000000"/>
    <n v="591687000"/>
    <x v="3"/>
    <s v="Жетысуский район"/>
    <x v="3"/>
    <x v="0"/>
    <x v="0"/>
    <x v="726"/>
  </r>
  <r>
    <s v="ТОО"/>
    <s v="Алматы QZПанель"/>
    <x v="1"/>
    <s v="Пополнение оборотных  средств закуп сырья для производства (закуп метала  (сталь), минеральной плиты, клея, упаковочного материала-стрейч пленка, уголки и т.д.)"/>
    <x v="2"/>
    <s v="25111-Производство строительных стальных конструкций"/>
    <x v="1"/>
    <n v="323000000"/>
    <n v="161500000"/>
    <x v="3"/>
    <s v="Жамбылский район"/>
    <x v="11"/>
    <x v="2"/>
    <x v="0"/>
    <x v="727"/>
  </r>
  <r>
    <s v="ТОО"/>
    <s v="Damu express"/>
    <x v="0"/>
    <s v="Инвестиции приобретение контейнеров для железнодорожных перевозок"/>
    <x v="3"/>
    <s v="52299-Прочая транспортно-экспедиционная деятельность"/>
    <x v="0"/>
    <n v="20000000"/>
    <n v="17000000"/>
    <x v="3"/>
    <s v="г.Алматы"/>
    <x v="3"/>
    <x v="1"/>
    <x v="0"/>
    <x v="728"/>
  </r>
  <r>
    <s v="ИП"/>
    <s v="SalloBeauty в лице СЫДИГАЛИЕВА САЛАМАТ ХУСАНОВНА"/>
    <x v="0"/>
    <s v="Реконструкция и переоборудование складского помещения для последующей сдачи в аренду"/>
    <x v="5"/>
    <s v="68208-Аренда (субаренда) и управление собственными или арендованными складскими помещениями"/>
    <x v="1"/>
    <n v="99000000"/>
    <n v="39600000"/>
    <x v="3"/>
    <s v="г.Шымкент"/>
    <x v="14"/>
    <x v="0"/>
    <x v="0"/>
    <x v="729"/>
  </r>
  <r>
    <s v="ИП"/>
    <s v="ШАЙДАХМЕТ"/>
    <x v="0"/>
    <s v="Инвестиции открытие центра детского развития и дошкольной подготовки (ремонт помещения и закуп необходимого  оборудования)"/>
    <x v="7"/>
    <s v="85520-Образование в области культуры"/>
    <x v="1"/>
    <n v="38000000"/>
    <n v="17480000"/>
    <x v="3"/>
    <s v="Жамбылский район"/>
    <x v="11"/>
    <x v="0"/>
    <x v="0"/>
    <x v="730"/>
  </r>
  <r>
    <s v="ИП"/>
    <s v="Шарипов в лице ШАРИПОВ АРСЕН ДАУЛЕТОВИЧ"/>
    <x v="0"/>
    <s v="Приобретение оборудования  и проведение ремонта для открытия швейного цеха"/>
    <x v="2"/>
    <s v="13300-Отделка тканей и текстильных изделий"/>
    <x v="1"/>
    <n v="55000000"/>
    <n v="31690000"/>
    <x v="3"/>
    <s v="Наурызбайский район"/>
    <x v="3"/>
    <x v="0"/>
    <x v="0"/>
    <x v="731"/>
  </r>
  <r>
    <s v="ИП"/>
    <s v="Relife в лице  Арыкбаев Амантай Майранбаевич"/>
    <x v="0"/>
    <s v="Инвестиции ремонт производственного цеха"/>
    <x v="2"/>
    <s v="31012-Производство мебели для офисов и предприятий торговли, кроме стульев и другой мебели для сидения"/>
    <x v="0"/>
    <n v="20000000"/>
    <n v="17000000"/>
    <x v="3"/>
    <s v="Карасайский район"/>
    <x v="11"/>
    <x v="0"/>
    <x v="0"/>
    <x v="732"/>
  </r>
  <r>
    <s v="ТОО"/>
    <s v="Qazaq Форель"/>
    <x v="1"/>
    <s v="Расширение деятельности по разведению рыб в пресной воде"/>
    <x v="6"/>
    <s v="03220-Пресноводное рыбоводство"/>
    <x v="8"/>
    <n v="150000000"/>
    <n v="127500000"/>
    <x v="3"/>
    <s v="Енбекшиказахский район"/>
    <x v="11"/>
    <x v="0"/>
    <x v="0"/>
    <x v="733"/>
  </r>
  <r>
    <s v="ТОО"/>
    <s v="Prime Source (Прайм Сорс)"/>
    <x v="1"/>
    <s v="Расширение деятельности по разработке цифровой B2B платформы &quot;Fin4B&quot; "/>
    <x v="8"/>
    <s v="62011-Разработка программного обеспечения"/>
    <x v="9"/>
    <n v="3000000000"/>
    <n v="2550000000"/>
    <x v="3"/>
    <s v="г.Алматы"/>
    <x v="3"/>
    <x v="2"/>
    <x v="0"/>
    <x v="734"/>
  </r>
  <r>
    <s v="ТОО"/>
    <s v="Республиканский научно- производственный и информационный центр &quot;Казэкология&quot;"/>
    <x v="0"/>
    <s v="Приобретение необходимой техники, лабораторного оборудования и средств индивидуальной защиты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220000000"/>
    <n v="25000000"/>
    <x v="3"/>
    <s v="г.Аксай"/>
    <x v="15"/>
    <x v="2"/>
    <x v="0"/>
    <x v="735"/>
  </r>
  <r>
    <s v="ТОО"/>
    <s v="AKZHOL CAKE"/>
    <x v="0"/>
    <s v="Приобретение нежилого помещения, оборудования для открытия кондитерского цеха"/>
    <x v="2"/>
    <s v="10720-Производство сухарей и печенья, мучных кондитерских изделий длительного хранения"/>
    <x v="1"/>
    <n v="500000000"/>
    <n v="310148189"/>
    <x v="3"/>
    <s v="ЖЕТЫСУСКИЙ РАЙОН"/>
    <x v="1"/>
    <x v="0"/>
    <x v="0"/>
    <x v="736"/>
  </r>
  <r>
    <s v="ТОО"/>
    <s v="BMG HOLDING"/>
    <x v="2"/>
    <s v="1. Рефинансирование ссудной задолженности Клиента перед АО &quot;RBK Bank&quot; сумму 109 137 557,00 тенге. 2.Пополнение оборотных средст клиент планирует приобрести сырье для сендвич панелей "/>
    <x v="2"/>
    <s v="25999-Производство прочих готовых металлических изделий"/>
    <x v="0"/>
    <n v="168000000"/>
    <n v="84500000"/>
    <x v="3"/>
    <s v="Карасайский район"/>
    <x v="11"/>
    <x v="1"/>
    <x v="0"/>
    <x v="737"/>
  </r>
  <r>
    <s v="ИП"/>
    <s v="БЕКМУРЗАЕВА в лице БЕКМУРЗАЕВА АЙСУЛУ СЕРИКОВН"/>
    <x v="0"/>
    <s v="Приобретение оборудования для кондитерского цеха "/>
    <x v="2"/>
    <s v="10710-Производство хлебобулочных и мучных кондитерских изделий недлительного хранения"/>
    <x v="1"/>
    <n v="29000000"/>
    <n v="17500000"/>
    <x v="3"/>
    <s v="Турксибский район"/>
    <x v="3"/>
    <x v="0"/>
    <x v="0"/>
    <x v="738"/>
  </r>
  <r>
    <s v="ТОО"/>
    <s v="Алишер Мега Group"/>
    <x v="0"/>
    <s v="Приобретение оборудования для увеличения производственной мощности и расширения ассортимента предоставляемых услуг"/>
    <x v="9"/>
    <s v="96090-Предоставление прочих услуг, не включенных в другие группировки"/>
    <x v="1"/>
    <n v="250000000"/>
    <n v="125000000"/>
    <x v="3"/>
    <s v="Ауэзовский район"/>
    <x v="3"/>
    <x v="0"/>
    <x v="0"/>
    <x v="739"/>
  </r>
  <r>
    <s v="ТОО"/>
    <s v="KGP logistics"/>
    <x v="1"/>
    <s v="Пополнение оборотных  средств (оплата ГСМ, для проектов, оплата ЖД тарифов)"/>
    <x v="3"/>
    <s v="52291-Транспортно-экспедиционные  услуги"/>
    <x v="1"/>
    <n v="300000000"/>
    <n v="205900500"/>
    <x v="3"/>
    <s v="г.Алматы"/>
    <x v="3"/>
    <x v="1"/>
    <x v="0"/>
    <x v="740"/>
  </r>
  <r>
    <s v="ТОО"/>
    <s v="TOMISS"/>
    <x v="1"/>
    <s v="Расширение деятельности по производству верхней одежды"/>
    <x v="2"/>
    <s v="14130-Производство прочей верхней одежды"/>
    <x v="0"/>
    <n v="10000000"/>
    <n v="8500000"/>
    <x v="3"/>
    <s v="г.Алматы"/>
    <x v="3"/>
    <x v="0"/>
    <x v="0"/>
    <x v="741"/>
  </r>
  <r>
    <s v="ИП"/>
    <s v="azattrans в лице Абжанова Азамата Нургалиевича"/>
    <x v="0"/>
    <s v="Приобретение жилого дома для дальнейшей сдачи в аренду"/>
    <x v="5"/>
    <s v="68201-Аренда (субаренда) и управление собственной или арендованной жилой недвижимостью"/>
    <x v="1"/>
    <n v="99000000"/>
    <n v="35011000"/>
    <x v="3"/>
    <s v="Карасайский район"/>
    <x v="11"/>
    <x v="0"/>
    <x v="0"/>
    <x v="742"/>
  </r>
  <r>
    <s v="ИП"/>
    <s v="DA_IMSTORE в лице ИДАН ДАУЛЕТ"/>
    <x v="1"/>
    <s v="Пополнение оборотных средств для производства пластиковых окон и дверей, витражей"/>
    <x v="2"/>
    <s v="22231-Производство пластмассовых изделий, используемых в строительстве"/>
    <x v="1"/>
    <n v="160000000"/>
    <n v="64000000"/>
    <x v="3"/>
    <s v="Алатауский район"/>
    <x v="3"/>
    <x v="0"/>
    <x v="0"/>
    <x v="743"/>
  </r>
  <r>
    <s v="ТОО"/>
    <s v="Musa Group в лице МУСАЕВ РАВИЛЬ АРИФ ОГЛЫ"/>
    <x v="0"/>
    <s v="Приобретение здания кафе и проведение ремонтных работ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80000000"/>
    <n v="90915000"/>
    <x v="3"/>
    <s v="Ауэзовский район"/>
    <x v="3"/>
    <x v="0"/>
    <x v="0"/>
    <x v="744"/>
  </r>
  <r>
    <s v="ТОО"/>
    <s v="Urazakaeva (Уразакаева)"/>
    <x v="0"/>
    <s v="Строительство здания кафе для осуществления хозяйственной деятельности предприятия"/>
    <x v="14"/>
    <s v="82990-Прочая деятельность по предоставлению вспомогательных коммерческих услуг, не включенная в другие группировки"/>
    <x v="1"/>
    <n v="26000000"/>
    <n v="13000000"/>
    <x v="3"/>
    <s v="Илийский район"/>
    <x v="11"/>
    <x v="0"/>
    <x v="0"/>
    <x v="745"/>
  </r>
  <r>
    <s v="ТОО"/>
    <s v="FAM. ALLIANCE"/>
    <x v="1"/>
    <s v="Пополнение оборотных средств предприятия для осуществления деятельности по торговле медицинским оборудованием, техникой и медицинской мебелью"/>
    <x v="0"/>
    <s v="47910-Розничная торговля путем заказа товаров по почте или через сеть Интернет"/>
    <x v="4"/>
    <n v="157500000"/>
    <n v="133875000"/>
    <x v="3"/>
    <s v="Алатауский район"/>
    <x v="3"/>
    <x v="2"/>
    <x v="0"/>
    <x v="746"/>
  </r>
  <r>
    <s v="ТОО"/>
    <s v="Bogenbay"/>
    <x v="0"/>
    <s v="Организация деятельности производство писчебумажных изделий, приобретение оборудования"/>
    <x v="2"/>
    <s v="17230-Производство писчебумажных изделий"/>
    <x v="1"/>
    <n v="43000000"/>
    <n v="21500000"/>
    <x v="3"/>
    <s v="Алматинская область"/>
    <x v="11"/>
    <x v="0"/>
    <x v="0"/>
    <x v="747"/>
  </r>
  <r>
    <s v="ИП"/>
    <s v="МУКИЕВА в лице МУКИЕВА ЖАЗИРА ИСАГАЛИЕВНА"/>
    <x v="0"/>
    <s v="Приобретение оборудования для рекламного агентства"/>
    <x v="13"/>
    <s v="73110-Деятельность рекламных агентств"/>
    <x v="1"/>
    <n v="142000000"/>
    <n v="66740000"/>
    <x v="3"/>
    <s v="Бостандыкский район"/>
    <x v="3"/>
    <x v="0"/>
    <x v="0"/>
    <x v="748"/>
  </r>
  <r>
    <s v="ТОО"/>
    <s v="Мамедови"/>
    <x v="1"/>
    <s v="Расширения деятельности по реализации электротехник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9000000"/>
    <x v="3"/>
    <s v="Илийский район"/>
    <x v="11"/>
    <x v="0"/>
    <x v="0"/>
    <x v="749"/>
  </r>
  <r>
    <s v="ИП"/>
    <s v="Danvis в лице Үсен Ерболат Үсенұлы"/>
    <x v="0"/>
    <s v="Приобретение грузовых автомобилей с целью расширения деятельности по оказанию услуг грузоперевозок"/>
    <x v="3"/>
    <s v="49410-Деятельность грузового автомобильного транспорта"/>
    <x v="1"/>
    <n v="159000000"/>
    <n v="79500000"/>
    <x v="3"/>
    <s v="г.Алматы"/>
    <x v="3"/>
    <x v="1"/>
    <x v="0"/>
    <x v="750"/>
  </r>
  <r>
    <s v="ТОО"/>
    <s v="SevenR Logistics"/>
    <x v="1"/>
    <s v="Пополнение оборотных средств "/>
    <x v="3"/>
    <s v="52299-Прочая транспортно-экспедиционная деятельность"/>
    <x v="0"/>
    <n v="20000000"/>
    <n v="17000000"/>
    <x v="3"/>
    <s v="г.Алматы"/>
    <x v="3"/>
    <x v="1"/>
    <x v="0"/>
    <x v="751"/>
  </r>
  <r>
    <s v="ИП"/>
    <s v="ZINNATI в лице СҰЛТАН АИДА БОРИСҚЫЗЫ"/>
    <x v="0"/>
    <s v="Приобретение оборудования для производства женской одежды"/>
    <x v="2"/>
    <s v="14390-Производство прочей вязаной и трикотажной одежды"/>
    <x v="1"/>
    <n v="100000000"/>
    <n v="45000000"/>
    <x v="3"/>
    <s v="Жетысуский район"/>
    <x v="3"/>
    <x v="0"/>
    <x v="0"/>
    <x v="752"/>
  </r>
  <r>
    <s v="ТОО"/>
    <s v="АГРОИНВЕСТ"/>
    <x v="0"/>
    <s v="Проведение ремонтных работ офиса и приобретение трансформаторов для осуществления торговой деятельности"/>
    <x v="0"/>
    <s v="47999-Прочая розничная торговля вне магазинов"/>
    <x v="1"/>
    <n v="65000000"/>
    <n v="14330000"/>
    <x v="3"/>
    <s v="Алатауский район"/>
    <x v="3"/>
    <x v="1"/>
    <x v="0"/>
    <x v="753"/>
  </r>
  <r>
    <s v="ИП"/>
    <s v="ПарасатKZ в лице ОҚАП БИБОЛ БЕКЗАТҰЛЫ"/>
    <x v="0"/>
    <s v="Проведение ремонтных работ цеха для производства авточехлов, поликов и накидок"/>
    <x v="2"/>
    <s v="13999-Производство других текстильных изделий, не включенных в другие группировки"/>
    <x v="1"/>
    <n v="20000000"/>
    <n v="17000000"/>
    <x v="3"/>
    <s v="Илийский район"/>
    <x v="11"/>
    <x v="0"/>
    <x v="0"/>
    <x v="754"/>
  </r>
  <r>
    <s v="ТОО"/>
    <s v="Bolekbay Products"/>
    <x v="1"/>
    <s v="Пополнение оборотных средств (на покупку сырья, на упаковку, на  расходники и пр.)"/>
    <x v="2"/>
    <s v="10200-Переработка и консервирование рыбы, ракообразных и моллюсков"/>
    <x v="7"/>
    <n v="40000000"/>
    <n v="19700000"/>
    <x v="3"/>
    <s v="Алматинская область"/>
    <x v="11"/>
    <x v="0"/>
    <x v="0"/>
    <x v="755"/>
  </r>
  <r>
    <s v="ТОО"/>
    <s v="Bolekbay Products"/>
    <x v="0"/>
    <s v="Инвестиции - приобретение холодильного  оборудование"/>
    <x v="2"/>
    <s v="10200-Переработка и консервирование рыбы, ракообразных и моллюсков"/>
    <x v="7"/>
    <n v="135000000"/>
    <n v="65300000"/>
    <x v="3"/>
    <s v="Алматинская область"/>
    <x v="11"/>
    <x v="0"/>
    <x v="0"/>
    <x v="756"/>
  </r>
  <r>
    <s v="ТОО"/>
    <s v="Altyn Tazalyq Group"/>
    <x v="1"/>
    <s v="Пополнение оборотных средств для осуществления деятельности по сбору неопасных отходов"/>
    <x v="12"/>
    <s v="38110-Сбор неопасных отходов"/>
    <x v="0"/>
    <n v="20000000"/>
    <n v="17000000"/>
    <x v="3"/>
    <s v="Алатауский район"/>
    <x v="3"/>
    <x v="2"/>
    <x v="0"/>
    <x v="757"/>
  </r>
  <r>
    <s v="ТОО"/>
    <s v="Zhorga Logistics"/>
    <x v="1"/>
    <s v="Пополнение оборотных средств для обеспечения операционных затрат по организации железнодорожных и международных перевозок"/>
    <x v="3"/>
    <s v="52299-Прочая транспортно-экспедиционная деятельность"/>
    <x v="1"/>
    <n v="105000000"/>
    <n v="54600000"/>
    <x v="3"/>
    <s v="Алмалинский район"/>
    <x v="3"/>
    <x v="1"/>
    <x v="0"/>
    <x v="758"/>
  </r>
  <r>
    <s v="ТОО"/>
    <s v="ОРАЗАГҮЛ"/>
    <x v="0"/>
    <s v="Инвестиции (приобретение недвижимости по адресу: РК, г. Алматы, р-н Алатауский, мкр. Теректи, кв-л Казмис, д. 914/4;) для организации детского сада"/>
    <x v="7"/>
    <s v="85100-Дошкольное образование"/>
    <x v="3"/>
    <n v="120000000"/>
    <n v="48609030"/>
    <x v="3"/>
    <s v="г.Алматы"/>
    <x v="3"/>
    <x v="0"/>
    <x v="0"/>
    <x v="759"/>
  </r>
  <r>
    <s v="ТОО"/>
    <s v="Zhebe Logistics"/>
    <x v="1"/>
    <s v="Пополнение оборотных средств "/>
    <x v="3"/>
    <s v="52291-Транспортно-экспедиционные  услуги"/>
    <x v="1"/>
    <n v="418000000"/>
    <n v="210000000"/>
    <x v="3"/>
    <s v="г.Алматы"/>
    <x v="3"/>
    <x v="2"/>
    <x v="0"/>
    <x v="760"/>
  </r>
  <r>
    <s v="ИП"/>
    <s v="BRO "/>
    <x v="0"/>
    <s v="Инвестиции приобретение компьютерного  оборудования"/>
    <x v="11"/>
    <s v="93299-Прочие виды деятельности по организации отдыха и развлечений"/>
    <x v="1"/>
    <n v="70000000"/>
    <n v="19600000"/>
    <x v="3"/>
    <s v="г.Алматы"/>
    <x v="3"/>
    <x v="1"/>
    <x v="0"/>
    <x v="761"/>
  </r>
  <r>
    <s v="ИП"/>
    <s v="Байдуйсенова в лице Байдуйсеновой Асель Дархановны"/>
    <x v="1"/>
    <s v="Расширение деятельности по производству мебели"/>
    <x v="2"/>
    <s v="31090-Производство прочей мебели"/>
    <x v="1"/>
    <n v="70000000"/>
    <n v="27021523"/>
    <x v="3"/>
    <s v="г.Алматы"/>
    <x v="3"/>
    <x v="1"/>
    <x v="0"/>
    <x v="762"/>
  </r>
  <r>
    <s v="ИП"/>
    <s v="Толеген"/>
    <x v="0"/>
    <s v="Инвестиции строительно  монтажные  работы банного комплекса "/>
    <x v="9"/>
    <s v="96040-Деятельность по обеспечению физического комфорта"/>
    <x v="1"/>
    <n v="118000000"/>
    <n v="55460000"/>
    <x v="3"/>
    <s v="г.Алматы"/>
    <x v="3"/>
    <x v="0"/>
    <x v="0"/>
    <x v="763"/>
  </r>
  <r>
    <s v="ИП"/>
    <s v="АКАТАЕВА ЗУЛЬФИЯ ТАЛГАТОВНА"/>
    <x v="0"/>
    <s v="Приобретение спецтехники для перевозки грузов"/>
    <x v="14"/>
    <s v="77121-Аренда грузовых автомобилей"/>
    <x v="1"/>
    <n v="110000000"/>
    <n v="30575257"/>
    <x v="3"/>
    <s v="Бостандыкский район"/>
    <x v="3"/>
    <x v="0"/>
    <x v="0"/>
    <x v="764"/>
  </r>
  <r>
    <s v="ИП"/>
    <s v="Әбдімүтәліпұлы в лице ӘБДІМҮТӘЛІПҰЛЫ МАДИЯР"/>
    <x v="0"/>
    <s v="Организация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0000000"/>
    <n v="25000000"/>
    <x v="3"/>
    <s v="Илийский район"/>
    <x v="11"/>
    <x v="0"/>
    <x v="0"/>
    <x v="765"/>
  </r>
  <r>
    <s v="ИП"/>
    <s v="Әйгерім в лице ЗИЯБЕКОВА ӘЙГЕРІМ БАҚЫТЖАНҚЫЗЫ"/>
    <x v="0"/>
    <s v="Приобретение оборудования для расширения деятельности по производству пластиковых окон и дверей"/>
    <x v="2"/>
    <s v="25120-Производство металлических дверей и окон"/>
    <x v="1"/>
    <n v="173000000"/>
    <n v="86500000"/>
    <x v="3"/>
    <s v="Турксибский район"/>
    <x v="3"/>
    <x v="0"/>
    <x v="0"/>
    <x v="766"/>
  </r>
  <r>
    <s v="ИП"/>
    <s v="Даутова Кымбат Тургазиновна"/>
    <x v="0"/>
    <s v="Инвестиции приобретение оборудования для производства мебели "/>
    <x v="2"/>
    <s v="31090-Производство прочей мебели"/>
    <x v="1"/>
    <n v="14000000"/>
    <n v="7000000"/>
    <x v="3"/>
    <s v="г.Алматы"/>
    <x v="3"/>
    <x v="0"/>
    <x v="0"/>
    <x v="767"/>
  </r>
  <r>
    <s v="ИП"/>
    <s v="Абиева в лице АБИЕВОЙ ЖУЛДЫЗ ТЕМИРХАНОВНЫ"/>
    <x v="0"/>
    <s v="Организация деятельности по предоставлению услуг салона красоты "/>
    <x v="9"/>
    <s v="96020-Предоставление услуг парикмахерскими и салонами красоты"/>
    <x v="1"/>
    <n v="26700000"/>
    <n v="15000000"/>
    <x v="3"/>
    <s v="Илийский район"/>
    <x v="11"/>
    <x v="0"/>
    <x v="0"/>
    <x v="768"/>
  </r>
  <r>
    <s v="ИП"/>
    <s v="Самғау.kz в лице ӘБІҚҰЛОВА ПЕРИЗАТ ЕРКІНҚЫЗЫ  "/>
    <x v="0"/>
    <s v="Приобретение объектов недвижимости и проведение ремонтных работ для последующей сдачи в краткосрочную аренду, включая аренду на выходные дни"/>
    <x v="4"/>
    <s v="55200-Предоставление жилья на выходные дни и прочие периоды краткосрочного проживания"/>
    <x v="1"/>
    <n v="166000000"/>
    <n v="83000000"/>
    <x v="3"/>
    <s v="Талгарский район"/>
    <x v="11"/>
    <x v="0"/>
    <x v="0"/>
    <x v="769"/>
  </r>
  <r>
    <s v="ИП"/>
    <s v="Ada Trade в лице ТАЛПАКОВА КУЛШАТ УМИРЗАКОВНА"/>
    <x v="0"/>
    <s v="Приобретение недвижимого имущества в целях создания общежития для проживания студентов"/>
    <x v="4"/>
    <s v="55902-Предоставление услуг студенческими общежитиями"/>
    <x v="4"/>
    <n v="500000000"/>
    <n v="290699084"/>
    <x v="3"/>
    <s v="Алатауский район"/>
    <x v="3"/>
    <x v="1"/>
    <x v="0"/>
    <x v="770"/>
  </r>
  <r>
    <s v="ИП"/>
    <s v="БЕКТУРСЫНОВА ЖАНАР"/>
    <x v="0"/>
    <s v="Приобретение оборудования для переработки и производства ювелирных изделий "/>
    <x v="2"/>
    <s v="32120-Производство ювелирных и аналогичных изделий"/>
    <x v="1"/>
    <n v="113900000"/>
    <n v="56950000"/>
    <x v="3"/>
    <s v="Жетысуский район"/>
    <x v="3"/>
    <x v="0"/>
    <x v="0"/>
    <x v="771"/>
  </r>
  <r>
    <s v="ИП"/>
    <s v="Kaz Beauty Trade в лице Митрофановой Анастасии Александровны"/>
    <x v="1"/>
    <s v="Расширение деятельности по реализации косметологической продукции"/>
    <x v="0"/>
    <s v="46909-Оптовая торговля широким ассортиментом товаров без какой-либо конкретизации"/>
    <x v="1"/>
    <n v="175000000"/>
    <n v="87500000"/>
    <x v="3"/>
    <s v="г.Алматы"/>
    <x v="3"/>
    <x v="2"/>
    <x v="0"/>
    <x v="772"/>
  </r>
  <r>
    <s v="ИП"/>
    <s v="Сайлауов в лице САЙЛАУОВ ҚУАНЫШ ТЕМІРХАНҰЛЫ"/>
    <x v="0"/>
    <s v="Строительство магазина для реализации продуктов питания"/>
    <x v="0"/>
    <s v="47892-Розничная торговля прочими товарами на рынках"/>
    <x v="1"/>
    <n v="25000000"/>
    <n v="7750000"/>
    <x v="3"/>
    <s v="Карасайский район"/>
    <x v="11"/>
    <x v="0"/>
    <x v="0"/>
    <x v="773"/>
  </r>
  <r>
    <s v="ТОО"/>
    <s v="ВладЛеда"/>
    <x v="0"/>
    <s v="Завершение строительства коммерческого комплекса "/>
    <x v="0"/>
    <s v="46909-Оптовая торговля широким ассортиментом товаров без какой-либо конкретизации"/>
    <x v="1"/>
    <n v="232000000"/>
    <n v="157000000"/>
    <x v="3"/>
    <s v="Илийский район"/>
    <x v="11"/>
    <x v="1"/>
    <x v="0"/>
    <x v="774"/>
  </r>
  <r>
    <s v="ИП"/>
    <s v="Ai-Kerim в лице РАХАТ АЙБЕК"/>
    <x v="1"/>
    <s v="Пополнение оборотных средств для производства мебели"/>
    <x v="2"/>
    <s v="31090-Производство прочей мебели"/>
    <x v="1"/>
    <n v="50000000"/>
    <n v="20000000"/>
    <x v="3"/>
    <s v="Алатауский район"/>
    <x v="3"/>
    <x v="0"/>
    <x v="0"/>
    <x v="775"/>
  </r>
  <r>
    <s v="ТОО"/>
    <s v="Camelot Corporation LTD (Камелот Корпорэйшн ЛТД)"/>
    <x v="1"/>
    <s v="Пополнение оборотных средств для производства чая"/>
    <x v="2"/>
    <s v="10830-Производство чая и кофе"/>
    <x v="3"/>
    <n v="100000000"/>
    <n v="64452810"/>
    <x v="3"/>
    <s v="Медеуский район"/>
    <x v="3"/>
    <x v="1"/>
    <x v="0"/>
    <x v="776"/>
  </r>
  <r>
    <s v="ИП"/>
    <s v="Казына в лице Оспан Фазыл Әлизатұлы"/>
    <x v="0"/>
    <s v="Расширение деятельности детского сада "/>
    <x v="7"/>
    <s v="85100-Дошкольное образование"/>
    <x v="8"/>
    <n v="150000000"/>
    <n v="31444950"/>
    <x v="3"/>
    <s v="г.Алматы"/>
    <x v="3"/>
    <x v="0"/>
    <x v="0"/>
    <x v="777"/>
  </r>
  <r>
    <s v="ИП"/>
    <s v="ПиК в лице Ким Инны Никаноровны"/>
    <x v="0"/>
    <s v="Организация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1"/>
    <n v="200000000"/>
    <n v="27000000"/>
    <x v="3"/>
    <s v="г.Алматы"/>
    <x v="3"/>
    <x v="0"/>
    <x v="0"/>
    <x v="778"/>
  </r>
  <r>
    <s v="ИП"/>
    <s v="КАБДЕШ РУСЛАН в лице КАБДЕШ РУСЛАН ДАУЛЕТУЛЫ"/>
    <x v="0"/>
    <s v="Приобретение оборудования для расширения деятельности под действующий компьютерный клуб"/>
    <x v="11"/>
    <s v="93299-Прочие виды деятельности по организации отдыха и развлечений"/>
    <x v="1"/>
    <n v="65000000"/>
    <n v="27950000"/>
    <x v="3"/>
    <s v="Алатауский район"/>
    <x v="3"/>
    <x v="1"/>
    <x v="0"/>
    <x v="779"/>
  </r>
  <r>
    <s v="ТОО"/>
    <s v="NER AIM CORP"/>
    <x v="0"/>
    <s v="Расширение деятельности по сдаче в аренду нежилых помещений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500000000"/>
    <n v="162890400"/>
    <x v="3"/>
    <s v="г.Алматы"/>
    <x v="3"/>
    <x v="1"/>
    <x v="0"/>
    <x v="780"/>
  </r>
  <r>
    <s v="ИП"/>
    <s v="Сулейманова в лице СУЛЕЙМАНОВА ЗУЛФИА ФАЗИЛ-КЫЗЫ"/>
    <x v="0"/>
    <s v="Приобретение недвижимого имущества для дальнейшей сдачи в аренду"/>
    <x v="5"/>
    <s v="68201-Аренда (субаренда) и управление собственной или арендованной жилой недвижимостью"/>
    <x v="1"/>
    <n v="55000000"/>
    <n v="12100000"/>
    <x v="3"/>
    <s v="Алатауский район"/>
    <x v="3"/>
    <x v="0"/>
    <x v="0"/>
    <x v="781"/>
  </r>
  <r>
    <s v="ИП"/>
    <s v="Орумбеков в лице ОРУМБЕКОВ АБИБИЛЛА ШЫНТЕМИРОВИЧ"/>
    <x v="1"/>
    <s v="Пополнение оборотных средств для производства мебели"/>
    <x v="2"/>
    <s v="31090-Производство прочей мебели"/>
    <x v="1"/>
    <n v="50000000"/>
    <n v="20000000"/>
    <x v="3"/>
    <s v="Карасайский район"/>
    <x v="11"/>
    <x v="0"/>
    <x v="0"/>
    <x v="782"/>
  </r>
  <r>
    <s v="ИП"/>
    <s v="СК Стом в лице Бесбаевой Самал Қайратқызы"/>
    <x v="0"/>
    <s v="Организация деятельности по оказанию стоматологических услуг"/>
    <x v="1"/>
    <s v="86230-Стоматологическая деятельность"/>
    <x v="1"/>
    <n v="88000000"/>
    <n v="44000000"/>
    <x v="3"/>
    <s v="г.Алматы"/>
    <x v="3"/>
    <x v="0"/>
    <x v="0"/>
    <x v="783"/>
  </r>
  <r>
    <s v="ИП"/>
    <s v="Орынбаева в лице Орынбаевой Баян Бахытовны"/>
    <x v="0"/>
    <s v="Расширение деятельности оздоровительного центра"/>
    <x v="1"/>
    <s v="86909-Прочая деятельность в области здравоохранения, не включенная в другие группировки"/>
    <x v="1"/>
    <n v="215000000"/>
    <n v="107500000"/>
    <x v="3"/>
    <s v="г.Алматы"/>
    <x v="3"/>
    <x v="0"/>
    <x v="0"/>
    <x v="784"/>
  </r>
  <r>
    <s v="ТОО"/>
    <s v="Рубин Казахстан"/>
    <x v="0"/>
    <s v="Приобретение оборудования для расширения деятельности по производству мебели"/>
    <x v="2"/>
    <s v="31090-Производство прочей мебели"/>
    <x v="1"/>
    <n v="160000000"/>
    <n v="68800000"/>
    <x v="3"/>
    <s v="Алатауский район"/>
    <x v="3"/>
    <x v="0"/>
    <x v="0"/>
    <x v="785"/>
  </r>
  <r>
    <s v="ТОО"/>
    <s v="ЛОР Центр SAU"/>
    <x v="0"/>
    <s v="Приобретение оборудования для лор центра"/>
    <x v="1"/>
    <s v="86210-Общая врачебная практика"/>
    <x v="4"/>
    <n v="31500000"/>
    <n v="15750000"/>
    <x v="3"/>
    <s v="Медеуский район"/>
    <x v="3"/>
    <x v="0"/>
    <x v="0"/>
    <x v="786"/>
  </r>
  <r>
    <s v="ТОО"/>
    <s v="Оздоровительный и реабилитационный центр Мерей"/>
    <x v="0"/>
    <s v="Приобретение коммерческой недвижимости, приобретение основных средств, проведение СМР и строительство пристройки для открытия санаторно-курортного центра"/>
    <x v="1"/>
    <s v="86103-Деятельность санаторно-курортных учреждений"/>
    <x v="3"/>
    <n v="400000000"/>
    <n v="240266510"/>
    <x v="3"/>
    <s v="Карасайский район"/>
    <x v="11"/>
    <x v="0"/>
    <x v="0"/>
    <x v="787"/>
  </r>
  <r>
    <s v="ИП"/>
    <s v="МАРИКҚЫЗЫ в лице Марикқызы Мария"/>
    <x v="1"/>
    <s v="Пополнение оборотных средств для производства ювелирных изделий "/>
    <x v="2"/>
    <s v="32120-Производство ювелирных и аналогичных изделий"/>
    <x v="1"/>
    <n v="105000000"/>
    <n v="52500000"/>
    <x v="3"/>
    <s v="Абайский район"/>
    <x v="14"/>
    <x v="1"/>
    <x v="0"/>
    <x v="788"/>
  </r>
  <r>
    <s v="ТОО"/>
    <s v="АГРОИНВЕСТ"/>
    <x v="1"/>
    <s v="Пополнение оборотных средств для реализации поликарбоната"/>
    <x v="0"/>
    <s v="47999-Прочая розничная торговля вне магазинов"/>
    <x v="1"/>
    <n v="35000000"/>
    <n v="14330000"/>
    <x v="3"/>
    <s v="Алатауский район"/>
    <x v="3"/>
    <x v="1"/>
    <x v="0"/>
    <x v="789"/>
  </r>
  <r>
    <s v="ИП"/>
    <s v="Мартынова в лице МАРТЫНОВА ЕВГЕНИЯ"/>
    <x v="0"/>
    <s v="Приобретение нежилого помещения и проведение ремонтных работ для последующего открытия магазина по продаже продуктов питания"/>
    <x v="0"/>
    <s v="47910-Розничная торговля путем заказа товаров по почте или через сеть Интернет"/>
    <x v="1"/>
    <n v="145000000"/>
    <n v="65000000"/>
    <x v="3"/>
    <s v="Бостандыкский район"/>
    <x v="3"/>
    <x v="0"/>
    <x v="0"/>
    <x v="790"/>
  </r>
  <r>
    <s v="ТОО"/>
    <s v="Демеу Кок-Тас"/>
    <x v="0"/>
    <s v="Организация деятельности по переработке медной руды с получением медного концентрата (строительство фабрики) "/>
    <x v="15"/>
    <s v="07299-Добыча и обогащение прочих металлических руд, не включенных в другие группировки"/>
    <x v="9"/>
    <n v="5995576000"/>
    <n v="3500000000"/>
    <x v="3"/>
    <s v="Майский район"/>
    <x v="2"/>
    <x v="0"/>
    <x v="0"/>
    <x v="791"/>
  </r>
  <r>
    <s v="ИП"/>
    <s v=" Усен.М в лице УСЕН МАРИЯ"/>
    <x v="0"/>
    <s v="Приобретение основных средств для медицинского центра"/>
    <x v="1"/>
    <s v="86220-Специальная врачебная практика"/>
    <x v="0"/>
    <n v="20000000"/>
    <n v="17000000"/>
    <x v="3"/>
    <s v="Наурызбайский район"/>
    <x v="3"/>
    <x v="0"/>
    <x v="0"/>
    <x v="792"/>
  </r>
  <r>
    <s v="ТОО"/>
    <s v="Petro Trading"/>
    <x v="1"/>
    <s v="Пополнение оборотных средств для обеспечения дальнейшей реализации розничной торговли"/>
    <x v="0"/>
    <s v="47301-Розничная торговля моторным топливом в специализированных магазинах, за исключением находящихся на придорожной полосе"/>
    <x v="1"/>
    <n v="180000000"/>
    <n v="153000000"/>
    <x v="3"/>
    <s v="Жетысуский район"/>
    <x v="3"/>
    <x v="2"/>
    <x v="0"/>
    <x v="793"/>
  </r>
  <r>
    <s v="ТОО"/>
    <s v="ADAL Logistics company"/>
    <x v="0"/>
    <s v="Завершения строительства логистико-складского комплекса "/>
    <x v="3"/>
    <s v="52102-Складирование и хранение непродовольственных товаров, кроме зерна и нефти"/>
    <x v="1"/>
    <n v="500000000"/>
    <n v="120000000"/>
    <x v="3"/>
    <s v="Илийский район"/>
    <x v="11"/>
    <x v="0"/>
    <x v="0"/>
    <x v="794"/>
  </r>
  <r>
    <s v="ИП"/>
    <s v="МАМАТОВ НАСИР МАМУТОВИЧ"/>
    <x v="0"/>
    <s v="Организация деятельности по предоставлению услуг автобусами"/>
    <x v="3"/>
    <s v="49311-Перевозки автобусами"/>
    <x v="1"/>
    <n v="18800000"/>
    <n v="9400000"/>
    <x v="3"/>
    <s v="Илийский район"/>
    <x v="11"/>
    <x v="0"/>
    <x v="0"/>
    <x v="795"/>
  </r>
  <r>
    <s v="ИП"/>
    <s v="КЕРИМКУЛОВ А.Е. в лице КЕРИМКУЛОВ АСЕТ ЕСИЛБАЕВИЧ"/>
    <x v="0"/>
    <s v="Проведение ремонтных работ и приобретение основных средств для обеспечения деятельности действующей столовой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20000000"/>
    <n v="17000000"/>
    <x v="3"/>
    <s v="Медеуский район"/>
    <x v="3"/>
    <x v="0"/>
    <x v="0"/>
    <x v="796"/>
  </r>
  <r>
    <s v="ТОО"/>
    <s v="AKD GROUP KAZAKHSTAN"/>
    <x v="1"/>
    <s v="Организация деятельности по реализации акустического оборудования"/>
    <x v="0"/>
    <s v="46909-Оптовая торговля широким ассортиментом товаров без какой-либо конкретизации"/>
    <x v="1"/>
    <n v="198000000"/>
    <n v="148500000"/>
    <x v="3"/>
    <s v="г.Шымкент"/>
    <x v="14"/>
    <x v="0"/>
    <x v="0"/>
    <x v="797"/>
  </r>
  <r>
    <s v="ИП"/>
    <s v="Айлин в лице ХАМИТЖАНОВА ЖАДЫРА СЕРИКОВНА"/>
    <x v="0"/>
    <s v="Приобретение оборудования и основных средств для расширен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35000000"/>
    <n v="12950000"/>
    <x v="3"/>
    <s v="Турксибский район"/>
    <x v="3"/>
    <x v="0"/>
    <x v="0"/>
    <x v="798"/>
  </r>
  <r>
    <s v="ИП"/>
    <s v="NAZ в лице АХМЕТОВА НАЗИРА МИРКАЗИЕВНА"/>
    <x v="0"/>
    <s v="Приобретение помещения, проведение ремонтных работ и приобретение оборудования для открытия кафе"/>
    <x v="4"/>
    <s v="56299-Прочая деятельность по обеспечению питанием, не включенная в другие группировки"/>
    <x v="1"/>
    <n v="150000000"/>
    <n v="48000000"/>
    <x v="3"/>
    <s v="г.Конаев"/>
    <x v="11"/>
    <x v="0"/>
    <x v="0"/>
    <x v="799"/>
  </r>
  <r>
    <s v="ТОО"/>
    <s v="XFinity Solutions"/>
    <x v="1"/>
    <s v="Пополнение оборотных средств для производства компьютеров"/>
    <x v="2"/>
    <s v="26200-Производство компьютеров и периферийного оборудования"/>
    <x v="3"/>
    <n v="600000000"/>
    <n v="150000000"/>
    <x v="3"/>
    <s v="Медеуский район"/>
    <x v="3"/>
    <x v="2"/>
    <x v="0"/>
    <x v="800"/>
  </r>
  <r>
    <s v="ТОО"/>
    <s v="Рифлеокс"/>
    <x v="1"/>
    <s v="Пополнение оборотных средств на приобретение  дверей для дальнейший продажи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0"/>
    <n v="125000000"/>
    <n v="21471700"/>
    <x v="3"/>
    <s v="Турксибский район"/>
    <x v="3"/>
    <x v="0"/>
    <x v="0"/>
    <x v="801"/>
  </r>
  <r>
    <s v="ИП"/>
    <s v="СУЛЕЙМЕНОВА в лице СУЛЕЙМЕНОВА БАХЫТГУЛЬ ЕЛЕУСИЗОВНА"/>
    <x v="0"/>
    <s v="Приобретение нежилого помещения и проведение ремонтных работ для открыти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0"/>
    <n v="164375180"/>
    <x v="3"/>
    <s v="г.Тараз"/>
    <x v="13"/>
    <x v="0"/>
    <x v="0"/>
    <x v="802"/>
  </r>
  <r>
    <s v="ИП"/>
    <s v="Абдуллаев С. в лице АБДУЛЛАЕВ САМАТ АЛМАГАМБЕТУЛЫ"/>
    <x v="0"/>
    <s v="Приобретение двух торговых помещений для расширения деятельности по реализации автотоваров и сопутствующей продукции"/>
    <x v="0"/>
    <s v="47892-Розничная торговля прочими товарами на рынках"/>
    <x v="1"/>
    <n v="20000000"/>
    <n v="8750000"/>
    <x v="3"/>
    <s v="Алатауский район"/>
    <x v="3"/>
    <x v="0"/>
    <x v="0"/>
    <x v="803"/>
  </r>
  <r>
    <s v="ИП"/>
    <s v="Shatanov в лице ШАТАН ОРЫНБАСАР БАҚЫТБЕКҰЛЫ"/>
    <x v="0"/>
    <s v="Расширение деятельности по производству одежды (ремонт производственного цеха и приобретение оборудования)"/>
    <x v="2"/>
    <s v="14199-Производство прочих видов одежды и аксессуаров, не включенных в другие группировки"/>
    <x v="1"/>
    <n v="98000000"/>
    <n v="46060000"/>
    <x v="3"/>
    <s v="Карасайский район"/>
    <x v="11"/>
    <x v="0"/>
    <x v="0"/>
    <x v="804"/>
  </r>
  <r>
    <s v="ИП"/>
    <s v="Ахметова в лице АХМЕТОВА ГУЛЬНУР ОКАСОВНА"/>
    <x v="0"/>
    <s v="Строительство здания для организации швейного цеха"/>
    <x v="2"/>
    <s v="14199-Производство прочих видов одежды и аксессуаров, не включенных в другие группировки"/>
    <x v="1"/>
    <n v="85000000"/>
    <n v="40566000"/>
    <x v="3"/>
    <s v="Жамбылский район"/>
    <x v="11"/>
    <x v="0"/>
    <x v="0"/>
    <x v="805"/>
  </r>
  <r>
    <s v="ИП"/>
    <s v="Абдуллаев С. в лице АБДУЛЛАЕВ САМАТ АЛМАГАМБЕТУЛЫ"/>
    <x v="1"/>
    <s v="Пополнение оборотных средств для деятельности по реализации автотоваров и сопутствующей продукции"/>
    <x v="0"/>
    <s v="47892-Розничная торговля прочими товарами на рынках"/>
    <x v="1"/>
    <n v="25000000"/>
    <n v="10000000"/>
    <x v="3"/>
    <s v="Алатауский район"/>
    <x v="3"/>
    <x v="0"/>
    <x v="0"/>
    <x v="806"/>
  </r>
  <r>
    <s v="ТОО"/>
    <s v="General Solutions"/>
    <x v="1"/>
    <s v="Пополнение оборотных средств для расширения  товарной линейки и увеличения складских  запасов"/>
    <x v="0"/>
    <s v="46909-Оптовая торговля широким ассортиментом товаров без какой-либо конкретизации"/>
    <x v="1"/>
    <n v="150000000"/>
    <n v="72000000"/>
    <x v="3"/>
    <s v="Ауэзовский район"/>
    <x v="3"/>
    <x v="1"/>
    <x v="0"/>
    <x v="807"/>
  </r>
  <r>
    <s v="ТОО"/>
    <s v="The Stom"/>
    <x v="0"/>
    <s v="Приобретение нежилого помещения, проведение ремонтных работ и приобретение оборудования для стоматологической деятельности"/>
    <x v="1"/>
    <s v="86230-Стоматологическая деятельность"/>
    <x v="1"/>
    <n v="485000000"/>
    <n v="242500000"/>
    <x v="3"/>
    <s v="г.Астана"/>
    <x v="1"/>
    <x v="1"/>
    <x v="0"/>
    <x v="808"/>
  </r>
  <r>
    <s v="ИП"/>
    <s v="Euro Style в лице ТИЛЕУГАВИЛ КУАТ"/>
    <x v="0"/>
    <s v="Строительство цеха, приобретение оборудования, техники для производства мебели"/>
    <x v="2"/>
    <s v="31090-Производство прочей мебели"/>
    <x v="1"/>
    <n v="118000000"/>
    <n v="36580000"/>
    <x v="3"/>
    <s v="Алатауский район"/>
    <x v="3"/>
    <x v="0"/>
    <x v="0"/>
    <x v="809"/>
  </r>
  <r>
    <s v="ИП"/>
    <s v="Омарходжаев М.С. в лице ОМАРХОДЖАЕВ МАДИБЕК СУЮНБЕКУЛЫ"/>
    <x v="0"/>
    <s v="Приобретение спецтехники для предоставления услуг по грузоперевозкам"/>
    <x v="3"/>
    <s v="49410-Деятельность грузового автомобильного транспорта"/>
    <x v="1"/>
    <n v="70000000"/>
    <n v="1400000"/>
    <x v="3"/>
    <s v="Турксибский район"/>
    <x v="3"/>
    <x v="0"/>
    <x v="0"/>
    <x v="810"/>
  </r>
  <r>
    <s v="ИП"/>
    <s v="ДАКАРИЕВА в лице ДАКАРИЕВА АЙМАН ЖАЗБЕКОВНА"/>
    <x v="0"/>
    <s v="Приобретение основных средств для открытие детского сада в арендуемом помещении"/>
    <x v="7"/>
    <s v="85100-Дошкольное образование"/>
    <x v="0"/>
    <n v="20000000"/>
    <n v="17000000"/>
    <x v="3"/>
    <s v="Талгарский район"/>
    <x v="11"/>
    <x v="0"/>
    <x v="0"/>
    <x v="811"/>
  </r>
  <r>
    <s v="ТОО"/>
    <s v="Serenity Ltd"/>
    <x v="1"/>
    <s v="Расширение деятельности по реализации дорожно-строительной, грузовой техник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10000000"/>
    <n v="140000000"/>
    <x v="3"/>
    <s v="г.Алматы"/>
    <x v="3"/>
    <x v="0"/>
    <x v="0"/>
    <x v="812"/>
  </r>
  <r>
    <s v="ТОО"/>
    <s v="AXIMA KZ"/>
    <x v="1"/>
    <s v="Расширение деятельности по производству электрораспределительного оборудования"/>
    <x v="2"/>
    <s v="27120-Производство электрораспределительной и регулирующей аппаратуры"/>
    <x v="1"/>
    <n v="239000000"/>
    <n v="188810000"/>
    <x v="3"/>
    <s v="г.Алматы"/>
    <x v="3"/>
    <x v="2"/>
    <x v="0"/>
    <x v="813"/>
  </r>
  <r>
    <s v="ИП"/>
    <s v="Tail в лице КОРЖОВ РАДИЙ МИХАЙЛОВИЧ"/>
    <x v="0"/>
    <s v="Приобретение нежилого помещения и оборудования для производства спецодежды"/>
    <x v="2"/>
    <s v="14120-Производство спецодежды"/>
    <x v="1"/>
    <n v="180000000"/>
    <n v="81000000"/>
    <x v="3"/>
    <s v="Бостандыкский район"/>
    <x v="3"/>
    <x v="0"/>
    <x v="0"/>
    <x v="814"/>
  </r>
  <r>
    <s v="ТОО"/>
    <s v="DN motors"/>
    <x v="1"/>
    <s v="Пополнение оборотных средств для увеличения товарного запаса по торговле легких  автотранспортных средств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1"/>
    <n v="200000000"/>
    <n v="150000000"/>
    <x v="3"/>
    <s v="Турксибский район"/>
    <x v="3"/>
    <x v="0"/>
    <x v="0"/>
    <x v="815"/>
  </r>
  <r>
    <s v="ТОО"/>
    <s v="СтальИнвестГрупп"/>
    <x v="0"/>
    <s v="Расширение деятельности по обработке металла и нанесение покрытий"/>
    <x v="2"/>
    <s v="25610-Обработка металлов и нанесение покрытий на металлы"/>
    <x v="1"/>
    <n v="45000000"/>
    <n v="22500000"/>
    <x v="3"/>
    <s v="г.Алматы"/>
    <x v="3"/>
    <x v="0"/>
    <x v="0"/>
    <x v="816"/>
  </r>
  <r>
    <s v="ИП"/>
    <s v="Добряк в лице КАЙРБАЕВА САУЛЕ БЕКБОЛАТОВНА"/>
    <x v="0"/>
    <s v="Приобретение нежилого помещения и проведения ремонтных работ для последующей сдачи в аренду"/>
    <x v="5"/>
    <s v="68209-Аренда (субаренда) и управление собственной или арендованной прочей недвижимостью, не включенной в другие группировки"/>
    <x v="1"/>
    <n v="50000000"/>
    <n v="6000000"/>
    <x v="3"/>
    <s v="Алмалинский район"/>
    <x v="3"/>
    <x v="1"/>
    <x v="0"/>
    <x v="817"/>
  </r>
  <r>
    <s v="ИП"/>
    <s v="Балжан в лице ТИЛЕУБАЕВА БАЛЖАН БЕЙСЕНБАЕВНА"/>
    <x v="0"/>
    <s v="Приобретение оборудования для производства мебели "/>
    <x v="2"/>
    <s v="31090-Производство прочей мебели"/>
    <x v="0"/>
    <n v="20000000"/>
    <n v="17000000"/>
    <x v="3"/>
    <s v="Алатауский район"/>
    <x v="3"/>
    <x v="0"/>
    <x v="0"/>
    <x v="818"/>
  </r>
  <r>
    <s v="ИП"/>
    <s v="РАХИМБАЕВА в лице РАХИМБАЕВА САЛТАНАТ ЕРМЕККЫЗЫ"/>
    <x v="0"/>
    <s v="Приобретение оборудования дл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21000000"/>
    <n v="17850000"/>
    <x v="3"/>
    <s v="Алатауский район"/>
    <x v="3"/>
    <x v="0"/>
    <x v="0"/>
    <x v="819"/>
  </r>
  <r>
    <s v="ТОО"/>
    <s v="АМК-метиз"/>
    <x v="1"/>
    <s v="Пополнение оборотных средств для производства проволоки"/>
    <x v="2"/>
    <s v="24340-Производство проволоки путем холодного волочения"/>
    <x v="2"/>
    <n v="560000000"/>
    <n v="440000000"/>
    <x v="3"/>
    <s v="Турксибский район"/>
    <x v="3"/>
    <x v="2"/>
    <x v="0"/>
    <x v="820"/>
  </r>
  <r>
    <s v="ИП"/>
    <s v="SIMBA в лице АУЕШЕВА СЫМБАТ МУРАТОВНА"/>
    <x v="0"/>
    <s v="Приобретение оборудования для швейного цеха"/>
    <x v="2"/>
    <s v="14199-Производство прочих видов одежды и аксессуаров, не включенных в другие группировки"/>
    <x v="0"/>
    <n v="20000000"/>
    <n v="17000000"/>
    <x v="3"/>
    <s v="Илийский район"/>
    <x v="11"/>
    <x v="0"/>
    <x v="0"/>
    <x v="821"/>
  </r>
  <r>
    <s v="ИП"/>
    <s v="MK Group в лице ҚҰРМАНБЕК МЕЙІРЛАН ЕРХАНҰЛЫ"/>
    <x v="0"/>
    <s v="Строительство гостиничного комплекса "/>
    <x v="4"/>
    <s v="55101-Предоставление услуг гостиницами с ресторанами, за исключением гостиниц, находящихся на придорожной полосе"/>
    <x v="1"/>
    <n v="250000000"/>
    <n v="16000000"/>
    <x v="3"/>
    <s v="Бостандыкский район"/>
    <x v="3"/>
    <x v="0"/>
    <x v="0"/>
    <x v="822"/>
  </r>
  <r>
    <s v="ИП"/>
    <s v="Aisha Gold в лице МОЛДАБАЙ ҒАНИ ТОКТАМБАЙҰЛЫ"/>
    <x v="1"/>
    <s v="Пополнение оборотных средств для производства мебели"/>
    <x v="2"/>
    <s v="31090-Производство прочей мебели"/>
    <x v="1"/>
    <n v="134000000"/>
    <n v="34840000"/>
    <x v="3"/>
    <s v="Алатауский район"/>
    <x v="3"/>
    <x v="0"/>
    <x v="0"/>
    <x v="823"/>
  </r>
  <r>
    <s v="ИП"/>
    <s v="НАШЕКЕНОВА в лице НАШЕКЕНОВА ЭЛЬМИРА КУАНЫШБЕКОВНА"/>
    <x v="0"/>
    <s v="Приобретение спецтехники для расширения деятельности по предоставлению услуг грузоперевозками"/>
    <x v="3"/>
    <s v="49410-Деятельность грузового автомобильного транспорта"/>
    <x v="1"/>
    <n v="53000000"/>
    <n v="26500000"/>
    <x v="3"/>
    <s v="Алмалинский район"/>
    <x v="3"/>
    <x v="0"/>
    <x v="0"/>
    <x v="824"/>
  </r>
  <r>
    <s v="ТОО"/>
    <s v="LUMMA AUTO SERVICE"/>
    <x v="0"/>
    <s v="Приобретение оборудования для станции технического обслуживания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12000000"/>
    <n v="10200000"/>
    <x v="3"/>
    <s v="Ауэзовский район"/>
    <x v="3"/>
    <x v="0"/>
    <x v="0"/>
    <x v="825"/>
  </r>
  <r>
    <s v="ИП"/>
    <s v="Исабекова в лице ИСАБЕКОВА АЙГЕРИМ СЕРИКОВНА"/>
    <x v="1"/>
    <s v="Пополнение оборотных средств для производства мебели"/>
    <x v="2"/>
    <s v="31090-Производство прочей мебели"/>
    <x v="1"/>
    <n v="35000000"/>
    <n v="16450000"/>
    <x v="3"/>
    <s v="район Сарыарка"/>
    <x v="1"/>
    <x v="0"/>
    <x v="0"/>
    <x v="826"/>
  </r>
  <r>
    <s v="ИП"/>
    <s v="Телюк Альбина Атымтаевна"/>
    <x v="1"/>
    <s v="Пополнение оборотных средств для производства масел"/>
    <x v="2"/>
    <s v="10412-Производство рафинированных масел и жиров"/>
    <x v="3"/>
    <n v="30000000"/>
    <n v="15000000"/>
    <x v="3"/>
    <s v="Жетысуский район"/>
    <x v="3"/>
    <x v="1"/>
    <x v="0"/>
    <x v="827"/>
  </r>
  <r>
    <s v="ИП"/>
    <s v="НАМАЗОВА ЛЕЙЛИ в лице НАМАЗОВА ЛЕЙЛИ АЛШАН-КЗЫ"/>
    <x v="0"/>
    <s v="Приобретение недвижимости для сдачи в аренду"/>
    <x v="5"/>
    <s v="68201-Аренда (субаренда) и управление собственной или арендованной жилой недвижимостью"/>
    <x v="1"/>
    <n v="51500000"/>
    <n v="12360000"/>
    <x v="3"/>
    <s v="Жетысуский район"/>
    <x v="3"/>
    <x v="0"/>
    <x v="0"/>
    <x v="828"/>
  </r>
  <r>
    <s v="ИП"/>
    <s v="ТОИМБАЕВА в лице ТОИМБАЕВА ЛАЙЫК ЖАРЫЛКАСЫНОВНА"/>
    <x v="0"/>
    <s v="Приобретение оборудования для производства стульев"/>
    <x v="2"/>
    <s v="31011-Производство стульев и другой мебели для сидения"/>
    <x v="1"/>
    <n v="31000000"/>
    <n v="15500000"/>
    <x v="3"/>
    <s v="Ауэзовский район"/>
    <x v="3"/>
    <x v="0"/>
    <x v="0"/>
    <x v="829"/>
  </r>
  <r>
    <s v="ИП"/>
    <s v="Алдибеков в лице АЛДИБЕКОВ ЖЫЛБЕК ШАЛКАРОВИЧ"/>
    <x v="0"/>
    <s v="Приобретение спецтехники для предоставления услуг по грузоперевозкам"/>
    <x v="3"/>
    <s v="49410-Деятельность грузового автомобильного транспорта"/>
    <x v="1"/>
    <n v="50000000"/>
    <n v="23500000"/>
    <x v="3"/>
    <s v="Алматинская область"/>
    <x v="11"/>
    <x v="0"/>
    <x v="0"/>
    <x v="830"/>
  </r>
  <r>
    <s v="ТОО"/>
    <s v="BMG HOLDING"/>
    <x v="0"/>
    <s v="Приобретение оборудования для производства сэндвич-панелей"/>
    <x v="2"/>
    <s v="25999-Производство прочих готовых металлических изделий"/>
    <x v="0"/>
    <n v="20000000"/>
    <n v="17000000"/>
    <x v="3"/>
    <s v="Карасайский район"/>
    <x v="11"/>
    <x v="1"/>
    <x v="0"/>
    <x v="831"/>
  </r>
  <r>
    <s v="ТОО"/>
    <s v="Керемет-Фарм 3"/>
    <x v="0"/>
    <s v="Приобретение оборудования и транспортного средства для открытия скорой медицинской помощи с выездом"/>
    <x v="1"/>
    <s v="86909-Прочая деятельность в области здравоохранения, не включенная в другие группировки"/>
    <x v="0"/>
    <n v="20000000"/>
    <n v="17000000"/>
    <x v="3"/>
    <s v="Илийский район"/>
    <x v="11"/>
    <x v="0"/>
    <x v="0"/>
    <x v="832"/>
  </r>
  <r>
    <s v="ТОО"/>
    <s v="GPM (ДЖИПИЭМ)"/>
    <x v="2"/>
    <s v="Расширение деятельности по реализации автозапчастей "/>
    <x v="0"/>
    <s v="46909-Оптовая торговля широким ассортиментом товаров без какой-либо конкретизации"/>
    <x v="0"/>
    <n v="500000000"/>
    <n v="180228500"/>
    <x v="3"/>
    <s v="г.Алматы"/>
    <x v="3"/>
    <x v="2"/>
    <x v="0"/>
    <x v="833"/>
  </r>
  <r>
    <s v="ИП"/>
    <s v="Махсотов в лице Махсотова Ергена Рүстемұлы"/>
    <x v="5"/>
    <s v="Приобретение коммерческой недвижимости и Пополнение оборотных средств для производства хлебобулочных изделий"/>
    <x v="2"/>
    <s v="10710-Производство хлебобулочных и мучных кондитерских изделий недлительного хранения"/>
    <x v="3"/>
    <n v="240000000"/>
    <n v="116193100"/>
    <x v="3"/>
    <s v="Карасайский район"/>
    <x v="11"/>
    <x v="0"/>
    <x v="0"/>
    <x v="834"/>
  </r>
  <r>
    <s v="ИП"/>
    <s v="Ширбаев А.Е. в лице Ширбаева Амирбека Ериковича"/>
    <x v="0"/>
    <s v="Расширение деятельности по сдаче в аренду складских помещений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0"/>
    <n v="20000000"/>
    <n v="17000000"/>
    <x v="3"/>
    <s v="г.Алматы"/>
    <x v="3"/>
    <x v="0"/>
    <x v="0"/>
    <x v="835"/>
  </r>
  <r>
    <s v="ТОО"/>
    <s v="BestShop"/>
    <x v="0"/>
    <s v="Приобретение недвижимого имущества для сдачи в аренду"/>
    <x v="5"/>
    <s v="68201-Аренда (субаренда) и управление собственной или арендованной жилой недвижимостью"/>
    <x v="1"/>
    <n v="65000000"/>
    <n v="21000000"/>
    <x v="3"/>
    <s v="г.Астана"/>
    <x v="1"/>
    <x v="0"/>
    <x v="0"/>
    <x v="836"/>
  </r>
  <r>
    <s v="ТОО"/>
    <s v="PEGAS LOGISTICS"/>
    <x v="0"/>
    <s v="Приобретение спецтехники для предоставления транспортно-экспедиционных услуг"/>
    <x v="3"/>
    <s v="52291-Транспортно-экспедиционные  услуги"/>
    <x v="3"/>
    <n v="144000000"/>
    <n v="30064000"/>
    <x v="3"/>
    <s v="Алмалинский район"/>
    <x v="3"/>
    <x v="2"/>
    <x v="0"/>
    <x v="837"/>
  </r>
  <r>
    <s v="ИП"/>
    <s v="Отарбаева в лице ОТАРБАЕВА АЗИЗА НУРАХАНОВНА"/>
    <x v="5"/>
    <s v="Приобретение оборудования и пополнение оборотных средств для производства спортивной одежды"/>
    <x v="2"/>
    <s v="14199-Производство прочих видов одежды и аксессуаров, не включенных в другие группировки"/>
    <x v="6"/>
    <n v="30000000"/>
    <n v="25500000"/>
    <x v="3"/>
    <s v="Медеуский район"/>
    <x v="3"/>
    <x v="0"/>
    <x v="0"/>
    <x v="838"/>
  </r>
  <r>
    <s v="ТОО"/>
    <s v="PhysTech School Almaty"/>
    <x v="0"/>
    <s v="Организация деятельности основного и обще среднего образования"/>
    <x v="7"/>
    <s v="85310-Основное и общее среднее образование"/>
    <x v="3"/>
    <n v="377838000"/>
    <n v="321162300"/>
    <x v="3"/>
    <s v="Ауэзовский район"/>
    <x v="3"/>
    <x v="2"/>
    <x v="0"/>
    <x v="839"/>
  </r>
  <r>
    <s v="ТОО"/>
    <s v="Invictus Samal"/>
    <x v="0"/>
    <s v="Расширение деятельности фитнес-клубов"/>
    <x v="11"/>
    <s v="93130-Деятельность фитнес-клубов"/>
    <x v="3"/>
    <n v="448440000"/>
    <n v="381174000"/>
    <x v="3"/>
    <s v="г.Алматы"/>
    <x v="3"/>
    <x v="1"/>
    <x v="0"/>
    <x v="840"/>
  </r>
  <r>
    <s v="ИП"/>
    <s v="Смихан в лице СМИХАН АЙДАНЫ ЕСТАЕВНЫ"/>
    <x v="0"/>
    <s v="Расширение деятельности по оказанию туристических услуг (строительство 8-ми домов отдыха)"/>
    <x v="4"/>
    <s v="55200-Предоставление жилья на выходные дни и прочие периоды краткосрочного проживания"/>
    <x v="1"/>
    <n v="55000000"/>
    <n v="16500000"/>
    <x v="3"/>
    <s v="Алакольский район"/>
    <x v="12"/>
    <x v="0"/>
    <x v="0"/>
    <x v="841"/>
  </r>
  <r>
    <s v="ИП"/>
    <s v="Дурымхан в лице ДУРЫМХАН ЛЕНА"/>
    <x v="0"/>
    <s v="Приобретение оборудования для производства мебели"/>
    <x v="2"/>
    <s v="31090-Производство прочей мебели"/>
    <x v="1"/>
    <n v="40000000"/>
    <n v="12000000"/>
    <x v="3"/>
    <s v="Алатауский район"/>
    <x v="3"/>
    <x v="0"/>
    <x v="0"/>
    <x v="842"/>
  </r>
  <r>
    <s v="ТОО"/>
    <s v="Chimbulak Development"/>
    <x v="0"/>
    <s v="Расширение деятельности гостиничных услуг (реконструкция и строительство верхнего этажа действующей гостиницы на территории горного курорта Шымбулак)"/>
    <x v="4"/>
    <s v="55101-Предоставление услуг гостиницами с ресторанами, за исключением гостиниц, находящихся на придорожной полосе"/>
    <x v="7"/>
    <n v="4800000000"/>
    <n v="3500000000"/>
    <x v="3"/>
    <s v="г.Алматы"/>
    <x v="3"/>
    <x v="2"/>
    <x v="0"/>
    <x v="843"/>
  </r>
  <r>
    <s v="ИП"/>
    <s v="Байдуйсенова в лице Байдуйсеновой Асель Дархановны"/>
    <x v="0"/>
    <s v="Приобретение оборудования для производства мебели"/>
    <x v="2"/>
    <s v="31090-Производство прочей мебели"/>
    <x v="1"/>
    <n v="62500000"/>
    <n v="30000000"/>
    <x v="3"/>
    <s v="Жетысуский район"/>
    <x v="3"/>
    <x v="1"/>
    <x v="0"/>
    <x v="844"/>
  </r>
  <r>
    <s v="ТОО"/>
    <s v="СтройИнвест - ТS"/>
    <x v="0"/>
    <s v="Строительство многофункционального склада по складированию и хранения зерна"/>
    <x v="3"/>
    <s v="52101-Складирование и хранение зерна"/>
    <x v="3"/>
    <n v="600000000"/>
    <n v="250117600"/>
    <x v="3"/>
    <s v="Талгарский район"/>
    <x v="11"/>
    <x v="0"/>
    <x v="0"/>
    <x v="845"/>
  </r>
  <r>
    <s v="ИП"/>
    <s v="БМ Service в лице МАХМУДОВ ДЖАФАР СРАЙЛОВИЧ"/>
    <x v="0"/>
    <s v="Приобретение спецтехники для грузоперевозок"/>
    <x v="3"/>
    <s v="49410-Деятельность грузового автомобильного транспорта"/>
    <x v="3"/>
    <n v="27950000"/>
    <n v="23757500"/>
    <x v="3"/>
    <s v="Жетысуский район"/>
    <x v="3"/>
    <x v="0"/>
    <x v="0"/>
    <x v="846"/>
  </r>
  <r>
    <s v="ИП"/>
    <s v="НАДЕЖДА Хохлова Надежда Николаевна в лице ХОХЛОВА НАДЕЖДА НИКОЛАЕВНА"/>
    <x v="0"/>
    <s v="Приобретения грузового автотранспорта для деятельности груперевозок"/>
    <x v="3"/>
    <s v="49410-Деятельность грузового автомобильного транспорта"/>
    <x v="3"/>
    <n v="20290000"/>
    <n v="17246500"/>
    <x v="3"/>
    <s v="Жетысуский район"/>
    <x v="3"/>
    <x v="0"/>
    <x v="0"/>
    <x v="847"/>
  </r>
  <r>
    <s v="ИП"/>
    <s v="Сеть салонов красоты Гаухар Амиркуловой"/>
    <x v="0"/>
    <s v="Расширение деятельности по предоставлению услуг салонами красоты"/>
    <x v="9"/>
    <s v="96020-Предоставление услуг парикмахерскими и салонами красоты"/>
    <x v="1"/>
    <n v="90000000"/>
    <n v="22800000"/>
    <x v="3"/>
    <s v="г.Алматы"/>
    <x v="3"/>
    <x v="1"/>
    <x v="0"/>
    <x v="848"/>
  </r>
  <r>
    <s v="ИП"/>
    <s v="ТАЛАНКИН О.В. в лице ТАЛАНКИН ОЛЕГ ВЯЧЕСЛАВОВИЧ"/>
    <x v="0"/>
    <s v="Приобретение грузовых автотранспортов для перевозки легких металлических конструкций"/>
    <x v="2"/>
    <s v="25112-Производство легких металлических конструкций"/>
    <x v="3"/>
    <n v="19080000"/>
    <n v="11448000"/>
    <x v="3"/>
    <s v="Бостандыкский район"/>
    <x v="3"/>
    <x v="0"/>
    <x v="0"/>
    <x v="849"/>
  </r>
  <r>
    <s v="ТОО"/>
    <s v="Алаколь Транс Логистик"/>
    <x v="0"/>
    <s v="Расширение деятельности по оказанию транспортных услуг"/>
    <x v="3"/>
    <s v="49410-Деятельность грузового автомобильного транспорта"/>
    <x v="1"/>
    <n v="158000000"/>
    <n v="79000000"/>
    <x v="3"/>
    <s v="г.Алматы"/>
    <x v="3"/>
    <x v="0"/>
    <x v="0"/>
    <x v="850"/>
  </r>
  <r>
    <s v="ИП"/>
    <s v="Бакиева в лице БАКИЕВА ШАХСАНЕМ МАУЛЕНБЕРГЕНҚЫЗЫ"/>
    <x v="0"/>
    <s v="Приобретение оборудования и проведение ремонтных работ для организации деятельности по производству полуфабрикатов"/>
    <x v="2"/>
    <s v="10850-Производство готовых пищевых продуктов"/>
    <x v="1"/>
    <n v="350000000"/>
    <n v="164836915"/>
    <x v="3"/>
    <s v="Ауэзовский район"/>
    <x v="3"/>
    <x v="0"/>
    <x v="0"/>
    <x v="851"/>
  </r>
  <r>
    <s v="ИП"/>
    <s v="Әмина Әбдіқалық Әбділәзизқызы в лице ӘБДІҚАЛЫҚ ӘМИНА ӘБДІЛӘЗИЗҚЫЗЫ"/>
    <x v="1"/>
    <s v="Пополнение оборотных средств для производства дорожных принадлежностей и аналогичных изделий"/>
    <x v="2"/>
    <s v="15121-Производство дорожных принадлежностей и аналогичных изделий"/>
    <x v="1"/>
    <n v="60000000"/>
    <n v="24000000"/>
    <x v="3"/>
    <s v="Алатауский район"/>
    <x v="3"/>
    <x v="0"/>
    <x v="0"/>
    <x v="852"/>
  </r>
  <r>
    <s v="ИП"/>
    <s v="NURAI COMPANY в лице СЕЛЬТЕЕВ НУРЛАН МЫРЗАБЕКОВИЧ"/>
    <x v="0"/>
    <s v="Приобретение транспорта для грузоперевозок"/>
    <x v="3"/>
    <s v="49410-Деятельность грузового автомобильного транспорта"/>
    <x v="3"/>
    <n v="20000000"/>
    <n v="16000000"/>
    <x v="3"/>
    <s v="Медеуский район"/>
    <x v="3"/>
    <x v="0"/>
    <x v="0"/>
    <x v="853"/>
  </r>
  <r>
    <s v="ИП"/>
    <s v="Адель в лице ЖЕТКЕРГЕН ЖАМИЛЯ ЖЕТКЕРГЕНҚЫЗЫ"/>
    <x v="0"/>
    <s v="Расширение текущей деятельности"/>
    <x v="3"/>
    <s v="52291-Транспортно-экспедиционные  услуги"/>
    <x v="3"/>
    <n v="26920000"/>
    <n v="22882000"/>
    <x v="3"/>
    <s v="Алмалинский район"/>
    <x v="3"/>
    <x v="0"/>
    <x v="0"/>
    <x v="854"/>
  </r>
  <r>
    <s v="ТОО"/>
    <s v="JET FOOD"/>
    <x v="0"/>
    <s v="Расширение деятельности по производству полуфабрикатов"/>
    <x v="2"/>
    <s v="10850-Производство готовых пищевых продуктов"/>
    <x v="1"/>
    <n v="75000000"/>
    <n v="37500000"/>
    <x v="3"/>
    <s v="г.Алматы"/>
    <x v="3"/>
    <x v="0"/>
    <x v="0"/>
    <x v="855"/>
  </r>
  <r>
    <s v="ИП"/>
    <s v="Altyn.alqa в лице ЕМШІБАЙ ГҮЛЖАН"/>
    <x v="1"/>
    <s v="Пополнение оборотных средств для реализации ювелирных издели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42000000"/>
    <x v="3"/>
    <s v="Жетысуский район"/>
    <x v="3"/>
    <x v="1"/>
    <x v="0"/>
    <x v="856"/>
  </r>
  <r>
    <s v="ИП"/>
    <s v="РЕПИН В.Б. в лице РЕПИН ВАСИЛИЙ БОРИСОВИЧ"/>
    <x v="0"/>
    <s v="Приобретение транспорта для грузоперевозок"/>
    <x v="3"/>
    <s v="49410-Деятельность грузового автомобильного транспорта"/>
    <x v="3"/>
    <n v="25000000"/>
    <n v="12500000"/>
    <x v="3"/>
    <s v="Медеуский район"/>
    <x v="3"/>
    <x v="0"/>
    <x v="0"/>
    <x v="857"/>
  </r>
  <r>
    <s v="ТОО"/>
    <s v="GeoserviceKZ"/>
    <x v="1"/>
    <s v="Расширение деятельности по реализации оборудования для бурения"/>
    <x v="0"/>
    <s v="47999-Прочая розничная торговля вне магазинов"/>
    <x v="3"/>
    <n v="350000000"/>
    <n v="297500000"/>
    <x v="3"/>
    <s v="г.Алматы"/>
    <x v="3"/>
    <x v="1"/>
    <x v="0"/>
    <x v="858"/>
  </r>
  <r>
    <s v="ТОО"/>
    <s v="the ЯБЛОКО"/>
    <x v="0"/>
    <s v="Строительство складского помещения для дальнейшей сдачи в аренду"/>
    <x v="5"/>
    <s v="68208-Аренда (субаренда) и управление собственными или арендованными складскими помещениями"/>
    <x v="1"/>
    <n v="150000000"/>
    <n v="55500000"/>
    <x v="3"/>
    <s v="Наурызбайский район"/>
    <x v="3"/>
    <x v="0"/>
    <x v="0"/>
    <x v="859"/>
  </r>
  <r>
    <s v="ИП"/>
    <s v="Чёрная Кошка в лице КАСЫМОВ АЗАМАТ ГАФУРОВИЧ"/>
    <x v="0"/>
    <s v="Организация деятельности компьютерных клубов"/>
    <x v="11"/>
    <s v="93299-Прочие виды деятельности по организации отдыха и развлечений"/>
    <x v="1"/>
    <n v="24000000"/>
    <n v="9840000"/>
    <x v="3"/>
    <s v="г.Алматы"/>
    <x v="3"/>
    <x v="0"/>
    <x v="0"/>
    <x v="860"/>
  </r>
  <r>
    <s v="ТОО"/>
    <s v="Baisal LTD"/>
    <x v="5"/>
    <s v="Приобретение оборудование и пополнение оборотных средств для медицинского центра эстетических услуг"/>
    <x v="1"/>
    <s v="86101-Деятельность больниц широкого профиля и специализированных больниц"/>
    <x v="3"/>
    <n v="320000000"/>
    <n v="137175090"/>
    <x v="3"/>
    <s v="Бостандыкский район"/>
    <x v="3"/>
    <x v="1"/>
    <x v="0"/>
    <x v="861"/>
  </r>
  <r>
    <s v="ИП"/>
    <s v="Асильбеков Г в лице АСИЛЬБЕКОВ ГАЗИЗ БОЛАТОВИЧ"/>
    <x v="1"/>
    <s v="Пополнение оборотных средств для СТО"/>
    <x v="2"/>
    <s v="33125-Ремонт и техническое обслуживание прочих машин и оборудования специального назначения"/>
    <x v="3"/>
    <n v="30000000"/>
    <n v="25500000"/>
    <x v="3"/>
    <s v="Ауэзовский район"/>
    <x v="3"/>
    <x v="0"/>
    <x v="0"/>
    <x v="862"/>
  </r>
  <r>
    <s v="ИП"/>
    <s v="Кенжебаева в лице Кенжебаева Актоты  Женисбековна"/>
    <x v="1"/>
    <s v="Пополнение оборотных средств для  открытия магазина одежды и развития  действующего магазина по продаже обуви"/>
    <x v="0"/>
    <s v="47892-Розничная торговля прочими товарами на рынках"/>
    <x v="1"/>
    <n v="60000000"/>
    <n v="30000000"/>
    <x v="4"/>
    <s v="Карасайский район"/>
    <x v="11"/>
    <x v="0"/>
    <x v="0"/>
    <x v="863"/>
  </r>
  <r>
    <s v="ТОО"/>
    <s v="Алтын Олжа ПП"/>
    <x v="0"/>
    <s v="Строительство ангара для производства сборных железобетонных и бетонных конструкций"/>
    <x v="2"/>
    <s v="23611-Производство сборных железобетонных и бетонных конструкций и изделий"/>
    <x v="1"/>
    <n v="169000000"/>
    <n v="84500000"/>
    <x v="4"/>
    <s v="Жамбылский район"/>
    <x v="11"/>
    <x v="0"/>
    <x v="0"/>
    <x v="864"/>
  </r>
  <r>
    <s v="ИП"/>
    <s v="Дулятова в лице ДУЛЯТОВА ГУЛЬБАНУМ ХАМИТОВНА"/>
    <x v="0"/>
    <s v="Приобретение оборудования для производства мороженного"/>
    <x v="2"/>
    <s v="10520-Производство мороженого"/>
    <x v="1"/>
    <n v="78500000"/>
    <n v="39500000"/>
    <x v="4"/>
    <s v="Талгарский район"/>
    <x v="11"/>
    <x v="0"/>
    <x v="0"/>
    <x v="865"/>
  </r>
  <r>
    <s v="ИП"/>
    <s v=" САФИЯ в лице ЖАРБОЛИНА САЙРА ЗАКИРКЫЗЫ"/>
    <x v="1"/>
    <s v="Пополнение оборотных средств для развития бутика по продаже детской обуви"/>
    <x v="0"/>
    <s v="47892-Розничная торговля прочими товарами на рынках"/>
    <x v="1"/>
    <n v="21000000"/>
    <n v="10500000"/>
    <x v="4"/>
    <s v="Карасайский район"/>
    <x v="11"/>
    <x v="0"/>
    <x v="0"/>
    <x v="866"/>
  </r>
  <r>
    <s v="ИП"/>
    <s v="АМАНТАЙ ӘСЕМ АМАНТАЙҚЫЗЫ"/>
    <x v="1"/>
    <s v="Расширение торговой деятельности ювелирн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80000000"/>
    <n v="34200000"/>
    <x v="4"/>
    <s v="Илийский район"/>
    <x v="11"/>
    <x v="0"/>
    <x v="0"/>
    <x v="867"/>
  </r>
  <r>
    <s v="ИП"/>
    <s v="МЕИРБЕКОВ НУРЛАН ТАГАЕВИЧ"/>
    <x v="1"/>
    <s v="Пополнение оборотных средств (расширение оптовой и розничной торговли по продаже продуктов питания)"/>
    <x v="0"/>
    <s v="47892-Розничная торговля прочими товарами на рынках"/>
    <x v="1"/>
    <n v="67500000"/>
    <n v="33750000"/>
    <x v="4"/>
    <s v="Карасайский район"/>
    <x v="11"/>
    <x v="0"/>
    <x v="0"/>
    <x v="868"/>
  </r>
  <r>
    <s v="ИП"/>
    <s v="Досханова А.Д. в лице Досханова Айгуль Джумановна"/>
    <x v="1"/>
    <s v="Пополнение оборотных средств для расширения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17700000"/>
    <x v="4"/>
    <s v="Карасайский район"/>
    <x v="11"/>
    <x v="0"/>
    <x v="0"/>
    <x v="869"/>
  </r>
  <r>
    <s v="ТОО"/>
    <s v="Supertrans"/>
    <x v="0"/>
    <s v="Организация деятельности по сдаче в аренду легковых авто"/>
    <x v="14"/>
    <s v="77111-Аренда легковых автомобилей и легких автотранспортных средств"/>
    <x v="4"/>
    <n v="300000000"/>
    <n v="255000000"/>
    <x v="4"/>
    <s v="Жамбылский район"/>
    <x v="11"/>
    <x v="1"/>
    <x v="0"/>
    <x v="870"/>
  </r>
  <r>
    <s v="ИП"/>
    <s v="Алтынгүл в лице Нұрмұхан Алтынгүл"/>
    <x v="1"/>
    <s v="Расширение деятельности по производству спецодежды"/>
    <x v="2"/>
    <s v="14120-Производство спецодежды"/>
    <x v="1"/>
    <n v="55000000"/>
    <n v="26400000"/>
    <x v="4"/>
    <s v="Талгарский район"/>
    <x v="11"/>
    <x v="0"/>
    <x v="0"/>
    <x v="871"/>
  </r>
  <r>
    <s v="ИП"/>
    <s v="КУЛЬМУРЗАЕВ МУХИТ БАШАНОВИЧ"/>
    <x v="0"/>
    <s v="Организация деятельности ресторанного комплекс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90000000"/>
    <n v="30000000"/>
    <x v="4"/>
    <s v="Талгарский район"/>
    <x v="11"/>
    <x v="0"/>
    <x v="0"/>
    <x v="872"/>
  </r>
  <r>
    <s v="ИП"/>
    <s v="Абдикеримова А.А. в лице АБДИКЕРИМОВОЙ АЛМАГУЛ АБДУАЛИЕВНЫ"/>
    <x v="1"/>
    <s v="Расширение деятельности по торговле ювелирными изделиям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93000000"/>
    <n v="46500000"/>
    <x v="4"/>
    <s v="Карасайский район"/>
    <x v="11"/>
    <x v="0"/>
    <x v="0"/>
    <x v="873"/>
  </r>
  <r>
    <s v="ИП"/>
    <s v="Семсер в лице ШАЙХИСЛАМУЛЫ СЕМСЕР"/>
    <x v="0"/>
    <s v="Расширение деятельности по производству стеклянных изделий"/>
    <x v="2"/>
    <s v="23199-Производство стеклянных изделий, не включенных в другие группировки"/>
    <x v="1"/>
    <n v="60000000"/>
    <n v="27500000"/>
    <x v="4"/>
    <s v="Карасайский район"/>
    <x v="11"/>
    <x v="0"/>
    <x v="0"/>
    <x v="874"/>
  </r>
  <r>
    <s v="ТОО"/>
    <s v="MEISTER COMPANY"/>
    <x v="0"/>
    <s v="Строительство завода по производству сухих строительных смесей и отделочных материалов"/>
    <x v="2"/>
    <s v="23690-Производство прочих изделий из бетона, строительного гипса и цемента"/>
    <x v="3"/>
    <n v="1000000000"/>
    <n v="500000000"/>
    <x v="4"/>
    <s v="Талгарский район"/>
    <x v="11"/>
    <x v="1"/>
    <x v="0"/>
    <x v="875"/>
  </r>
  <r>
    <s v="ТОО"/>
    <s v="ELMont OPS-TV"/>
    <x v="1"/>
    <s v="Расширение текущей деятельности"/>
    <x v="10"/>
    <s v="42220-Строительство линий электропередач и телекоммуникаций"/>
    <x v="1"/>
    <n v="70000000"/>
    <n v="48800000"/>
    <x v="4"/>
    <s v="Илийский район"/>
    <x v="11"/>
    <x v="1"/>
    <x v="0"/>
    <x v="876"/>
  </r>
  <r>
    <s v="ИП"/>
    <s v="ОЛЖАС в лице ҚАБЫЛБАЙ ОЛЖАС ТҰРСЫНБАЙҰЛЫ"/>
    <x v="0"/>
    <s v="Организация деятельности по производству эковаты из макулатуры"/>
    <x v="2"/>
    <s v="23992-Производство минеральных изоляционных материалов"/>
    <x v="1"/>
    <n v="150000000"/>
    <n v="46000000"/>
    <x v="4"/>
    <s v="г.Конаев"/>
    <x v="11"/>
    <x v="1"/>
    <x v="0"/>
    <x v="877"/>
  </r>
  <r>
    <s v="ИП"/>
    <s v="Касиан Компани в лице Омарова Жанболата Мадьярұлы"/>
    <x v="0"/>
    <s v="Расширение деятельности по производству производству компьютеров"/>
    <x v="2"/>
    <s v="26200-Производство компьютеров и периферийного оборудования"/>
    <x v="1"/>
    <n v="262000000"/>
    <n v="130864000"/>
    <x v="4"/>
    <s v="Илийский район"/>
    <x v="11"/>
    <x v="1"/>
    <x v="0"/>
    <x v="878"/>
  </r>
  <r>
    <s v="ИП"/>
    <s v="K .Z VAHITOV в лице Вахитова Казбека Зулпухаровича"/>
    <x v="0"/>
    <s v="Организац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94000000"/>
    <n v="42300000"/>
    <x v="4"/>
    <s v="Карасайский район"/>
    <x v="11"/>
    <x v="0"/>
    <x v="0"/>
    <x v="879"/>
  </r>
  <r>
    <s v="ИП"/>
    <s v="Нурик в лице Хавдраш Хуралай"/>
    <x v="1"/>
    <s v="Расширение деятельности по торговле мясом "/>
    <x v="0"/>
    <s v="46320-Оптовая торговля мясом и мясными продуктами"/>
    <x v="1"/>
    <n v="50000000"/>
    <n v="15196110"/>
    <x v="4"/>
    <s v="Карасайский район"/>
    <x v="11"/>
    <x v="0"/>
    <x v="0"/>
    <x v="880"/>
  </r>
  <r>
    <s v="ИП"/>
    <s v="Восход Агро в лице Еникеева Нафиса  Ришадовна "/>
    <x v="0"/>
    <s v="Расширение деятельности по выращиванию цветов "/>
    <x v="6"/>
    <s v="01192-Выращивание цветов, семеноводство цветочных культур"/>
    <x v="1"/>
    <n v="25000000"/>
    <n v="12500000"/>
    <x v="4"/>
    <s v="Карасайский район"/>
    <x v="11"/>
    <x v="0"/>
    <x v="0"/>
    <x v="881"/>
  </r>
  <r>
    <s v="ИП"/>
    <s v="&quot;Касым&quot; в лице Аманжолова Касыма Аманжоловича"/>
    <x v="1"/>
    <s v="Пополнение оборотные средств для расширения действующего магазина по продаже мужской  одежды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30000000"/>
    <n v="6100000"/>
    <x v="4"/>
    <s v="Карасайский район"/>
    <x v="11"/>
    <x v="1"/>
    <x v="0"/>
    <x v="882"/>
  </r>
  <r>
    <s v="ИП"/>
    <s v="Бірлік в лице Альменбетовой Айгуль Бахытжановны"/>
    <x v="0"/>
    <s v="Организация деятельности по грузовым перевозкам "/>
    <x v="3"/>
    <s v="49410-Деятельность грузового автомобильного транспорта"/>
    <x v="1"/>
    <n v="40000000"/>
    <n v="7584000"/>
    <x v="4"/>
    <s v="Карасайский район"/>
    <x v="11"/>
    <x v="0"/>
    <x v="0"/>
    <x v="883"/>
  </r>
  <r>
    <s v="ТОО"/>
    <s v="АзияЭлитФудГрупп"/>
    <x v="1"/>
    <s v="Развитие молочного комплекса в Алматинской области"/>
    <x v="2"/>
    <s v="10511-Переработка молока, кроме консервирования, и производство сыров"/>
    <x v="1"/>
    <n v="180000000"/>
    <n v="82000000"/>
    <x v="4"/>
    <s v="Илийский район"/>
    <x v="11"/>
    <x v="1"/>
    <x v="0"/>
    <x v="884"/>
  </r>
  <r>
    <s v="ИП"/>
    <s v="Аюпова Зульфия Нурлановна"/>
    <x v="1"/>
    <s v="Расширение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42000000"/>
    <n v="17817000"/>
    <x v="4"/>
    <s v="Карасайский район"/>
    <x v="11"/>
    <x v="0"/>
    <x v="0"/>
    <x v="885"/>
  </r>
  <r>
    <s v="ИП"/>
    <s v="Фарух в лице БАРАТОВ ФАРУХ ФАЗЫЛЖАНОВИЧ"/>
    <x v="0"/>
    <s v="Рефинансирование остатка основного долга АО &quot;Bank RBK&quot; займа и на ремонт коммерческого объекта с целью сдачи в аренду."/>
    <x v="5"/>
    <s v="68201-Аренда (субаренда) и управление собственной или арендованной жилой недвижимостью"/>
    <x v="1"/>
    <n v="200000000"/>
    <n v="102000000"/>
    <x v="4"/>
    <s v="Талгарский район"/>
    <x v="11"/>
    <x v="1"/>
    <x v="0"/>
    <x v="886"/>
  </r>
  <r>
    <s v="ИП"/>
    <s v="&quot;Альжанбаев&quot; в лице Альжанбаева Мурата  Болатбековича"/>
    <x v="1"/>
    <s v="Расширение деятельности по реализации техники"/>
    <x v="0"/>
    <s v="47791-Розничная торговля подержанными товарами в магазинах, являющихся торговыми объектами, с торговой площадью менее 2000 кв.м"/>
    <x v="1"/>
    <n v="100000000"/>
    <n v="50164787"/>
    <x v="4"/>
    <s v="Карасайский район"/>
    <x v="11"/>
    <x v="1"/>
    <x v="0"/>
    <x v="887"/>
  </r>
  <r>
    <s v="ИП"/>
    <s v="Аленбек в лице Аленбек Нуржанат"/>
    <x v="1"/>
    <s v="Пополнение оборотных средств для производства прочей мебели"/>
    <x v="2"/>
    <s v="31090-Производство прочей мебели"/>
    <x v="1"/>
    <n v="135000000"/>
    <n v="66150000"/>
    <x v="4"/>
    <s v="Алатауский район"/>
    <x v="3"/>
    <x v="0"/>
    <x v="0"/>
    <x v="888"/>
  </r>
  <r>
    <s v="ИП"/>
    <s v="АЛИЯ в лице Камбаровой Алии Бекайдаровны"/>
    <x v="1"/>
    <s v="Расширение деятельности по розничной торговле одеждой 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30000000"/>
    <n v="7200000"/>
    <x v="4"/>
    <s v="Карасайский район"/>
    <x v="11"/>
    <x v="0"/>
    <x v="0"/>
    <x v="889"/>
  </r>
  <r>
    <s v="ТОО"/>
    <s v="DOSTYK medical"/>
    <x v="0"/>
    <s v="Организации деятельности стоматологии"/>
    <x v="1"/>
    <s v="86230-Стоматологическая деятельность"/>
    <x v="1"/>
    <n v="310000000"/>
    <n v="134113639"/>
    <x v="4"/>
    <s v="Алатауский район"/>
    <x v="3"/>
    <x v="0"/>
    <x v="0"/>
    <x v="890"/>
  </r>
  <r>
    <s v="ИП"/>
    <s v="БЕРЕКЕ в лице Сагидуллаева Қайыра Салиұлы"/>
    <x v="1"/>
    <s v="Пополнение оборотных средств для развития магазина одежды и обуви"/>
    <x v="0"/>
    <s v="47910-Розничная торговля путем заказа товаров по почте или через сеть Интернет"/>
    <x v="1"/>
    <n v="20000000"/>
    <n v="5200000"/>
    <x v="4"/>
    <s v="Карасайский район"/>
    <x v="11"/>
    <x v="0"/>
    <x v="0"/>
    <x v="891"/>
  </r>
  <r>
    <s v="ИП"/>
    <s v="Gulsara в лице Каиповой Гульсара Сабырбаевна"/>
    <x v="2"/>
    <s v="рефинансирование задолженности в АО &quot;Микрофинансовая организация &quot;KMF(КМФ)&quot; по займам, выданным на пополнение оборотных средств и пополнение оборотных средст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88000000"/>
    <n v="43596200"/>
    <x v="4"/>
    <s v="Жамбылский район"/>
    <x v="11"/>
    <x v="0"/>
    <x v="0"/>
    <x v="892"/>
  </r>
  <r>
    <s v="ТОО"/>
    <s v="Шабыт 1"/>
    <x v="0"/>
    <s v="Приобретение недвижимости для открытия детского сада"/>
    <x v="7"/>
    <s v="85100-Дошкольное образование"/>
    <x v="1"/>
    <n v="76000000"/>
    <n v="6567852.1299999999"/>
    <x v="4"/>
    <s v="Карасайский район"/>
    <x v="11"/>
    <x v="1"/>
    <x v="0"/>
    <x v="893"/>
  </r>
  <r>
    <s v="ТОО"/>
    <s v="DECO electric"/>
    <x v="1"/>
    <s v="Расширение деятельности по торговле осветительными приборами"/>
    <x v="0"/>
    <s v="46909-Оптовая торговля широким ассортиментом товаров без какой-либо конкретизации"/>
    <x v="1"/>
    <n v="50000000"/>
    <n v="42500000"/>
    <x v="4"/>
    <s v="Илийский район"/>
    <x v="11"/>
    <x v="0"/>
    <x v="0"/>
    <x v="894"/>
  </r>
  <r>
    <s v="ИП"/>
    <s v="SERPER в лице Нурмамбетовой Жадры Тимуровны"/>
    <x v="0"/>
    <s v="Приобретение помещения и проведения ремонтных работ для развития школы искусства и творчества"/>
    <x v="7"/>
    <s v="85520-Образование в области культуры"/>
    <x v="1"/>
    <n v="90000000"/>
    <n v="13614000"/>
    <x v="4"/>
    <s v="Талгарский район"/>
    <x v="11"/>
    <x v="0"/>
    <x v="0"/>
    <x v="895"/>
  </r>
  <r>
    <s v="ТОО"/>
    <s v="MODUS ELECTROGERATE"/>
    <x v="1"/>
    <s v="Расширение деятельности по торговле бытовыми электротоварами"/>
    <x v="0"/>
    <s v="46909-Оптовая торговля широким ассортиментом товаров без какой-либо конкретизации"/>
    <x v="1"/>
    <n v="50000000"/>
    <n v="42500000"/>
    <x v="4"/>
    <s v="Илийский район"/>
    <x v="11"/>
    <x v="0"/>
    <x v="0"/>
    <x v="896"/>
  </r>
  <r>
    <s v="ИП"/>
    <s v="CHAMPION в лице ФАЙЗУЛЛИНА РАФАЭЛЯ РАФИСОВИЧА"/>
    <x v="1"/>
    <s v="Пополнение оборотных средств для развития деятельности по реализации программным обеспечением, компьютерами и периферийным обеспечением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1"/>
    <n v="86000000"/>
    <n v="43000000"/>
    <x v="4"/>
    <s v="Енбекшиказахский район"/>
    <x v="11"/>
    <x v="2"/>
    <x v="0"/>
    <x v="897"/>
  </r>
  <r>
    <s v="ИП"/>
    <s v="Восход Агро в лице Еникеева Нафиса  Ришадовна "/>
    <x v="1"/>
    <s v="Пополнение оборотных средств для развития деятельности по выращиванию тюльпанов"/>
    <x v="6"/>
    <s v="01192-Выращивание цветов, семеноводство цветочных культур"/>
    <x v="1"/>
    <n v="23000000"/>
    <n v="11500000"/>
    <x v="4"/>
    <s v="Карасайский район"/>
    <x v="11"/>
    <x v="0"/>
    <x v="0"/>
    <x v="898"/>
  </r>
  <r>
    <s v="ИП"/>
    <s v="Черикчиева в лице ЧЕРИКЧИЕВА АСЫЛЖАН МАМАНБЕКОВН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64000000"/>
    <n v="28160000"/>
    <x v="4"/>
    <s v="Талгарский район"/>
    <x v="11"/>
    <x v="0"/>
    <x v="0"/>
    <x v="899"/>
  </r>
  <r>
    <s v="ИП"/>
    <s v="МӘЛИ в лице МӘЛИ РОЗАГҮЛ"/>
    <x v="0"/>
    <s v="Приобретение оборудования для производства пластиковых окон"/>
    <x v="2"/>
    <s v="22231-Производство пластмассовых изделий, используемых в строительстве"/>
    <x v="1"/>
    <n v="80000000"/>
    <n v="21600000"/>
    <x v="4"/>
    <s v="Алатауский район"/>
    <x v="3"/>
    <x v="0"/>
    <x v="0"/>
    <x v="900"/>
  </r>
  <r>
    <s v="ИП"/>
    <s v="Анохин А.В. в лице Анохина Андрея Владимировича"/>
    <x v="0"/>
    <s v="Приобретение грузовых машин для развития деятельности грузоперевозок"/>
    <x v="3"/>
    <s v="49410-Деятельность грузового автомобильного транспорта"/>
    <x v="1"/>
    <n v="45000000"/>
    <n v="20250000"/>
    <x v="4"/>
    <s v="Алатауский район"/>
    <x v="3"/>
    <x v="0"/>
    <x v="0"/>
    <x v="901"/>
  </r>
  <r>
    <s v="ТОО"/>
    <s v="Bolashaq Trade Group"/>
    <x v="1"/>
    <s v="Пополнение оборотных средств для развития деятельности складирования и транспортных услуг"/>
    <x v="3"/>
    <s v="52102-Складирование и хранение непродовольственных товаров, кроме зерна и нефти"/>
    <x v="4"/>
    <n v="500000000"/>
    <n v="279000000"/>
    <x v="4"/>
    <s v="Медеуский район"/>
    <x v="3"/>
    <x v="2"/>
    <x v="0"/>
    <x v="902"/>
  </r>
  <r>
    <s v="ИП"/>
    <s v="Райымбек в лице Меңдіханұлы Райымбек"/>
    <x v="0"/>
    <s v="Проведения ремонтных работ волейбольных  кубов"/>
    <x v="7"/>
    <s v="85510-Образование в области спорта и отдыха"/>
    <x v="1"/>
    <n v="70000000"/>
    <n v="37800000"/>
    <x v="4"/>
    <s v="г.Алматы"/>
    <x v="3"/>
    <x v="0"/>
    <x v="0"/>
    <x v="903"/>
  </r>
  <r>
    <s v="ИП"/>
    <s v=" НИЯЗБЕКОВ ЕРКЕН АСЕМХАНОВИЧ"/>
    <x v="0"/>
    <s v="Строительство базы отдыха"/>
    <x v="4"/>
    <s v="55200-Предоставление жилья на выходные дни и прочие периоды краткосрочного проживания"/>
    <x v="1"/>
    <n v="77000000"/>
    <n v="37980000"/>
    <x v="4"/>
    <s v="Уйгурский район"/>
    <x v="11"/>
    <x v="0"/>
    <x v="0"/>
    <x v="904"/>
  </r>
  <r>
    <s v="ТОО"/>
    <s v="ABDI AGRO"/>
    <x v="0"/>
    <s v="Приобретение дождевальной оросительной системы"/>
    <x v="6"/>
    <s v="01410-Разведение крупного рогатого скота молочного направления"/>
    <x v="1"/>
    <n v="200000000"/>
    <n v="160000000"/>
    <x v="4"/>
    <s v="Енбекшиказахский район"/>
    <x v="11"/>
    <x v="0"/>
    <x v="0"/>
    <x v="905"/>
  </r>
  <r>
    <s v="ИП"/>
    <s v="ДЕМОЧКО ВЛАДИМИР НИКОЛАЕВИЧ"/>
    <x v="1"/>
    <s v="Расширение деятельности по розничной торговле продуктами питания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36000000"/>
    <x v="4"/>
    <s v="Илийский район"/>
    <x v="11"/>
    <x v="0"/>
    <x v="0"/>
    <x v="906"/>
  </r>
  <r>
    <s v="ИП"/>
    <s v="Умбатов в лице Умбатов Камил Новруз Оглы"/>
    <x v="1"/>
    <s v="Расширение деятельности по производству конвейерных лент"/>
    <x v="2"/>
    <s v="28223-Производство оборудования непрерывного транспорта"/>
    <x v="1"/>
    <n v="29000000"/>
    <n v="14500000"/>
    <x v="4"/>
    <s v="Карасайский район"/>
    <x v="11"/>
    <x v="0"/>
    <x v="0"/>
    <x v="907"/>
  </r>
  <r>
    <s v="ИП"/>
    <s v="КЕНЖЕГАЛИЕВ в лице Кенжегалиева Амиржана Кадыржановича"/>
    <x v="0"/>
    <s v="Организация деятельности по производству готовых кормов"/>
    <x v="2"/>
    <s v="10910-Производство готовых кормов для сельскохозяйственных животных"/>
    <x v="1"/>
    <n v="45000000"/>
    <n v="8000000"/>
    <x v="4"/>
    <s v="Карасайский район"/>
    <x v="11"/>
    <x v="0"/>
    <x v="0"/>
    <x v="908"/>
  </r>
  <r>
    <s v="ИП"/>
    <s v="ТУРЛЫБЕКОВА К.С. в лице Турлыбековой Капизы Слятаевны"/>
    <x v="1"/>
    <s v="Пополнение оборотных средств для развития торговли фармацевтическими товарам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60000000"/>
    <n v="35400000"/>
    <x v="4"/>
    <s v="г.Каскелен"/>
    <x v="11"/>
    <x v="1"/>
    <x v="0"/>
    <x v="909"/>
  </r>
  <r>
    <s v="ИП"/>
    <s v="Диана в лице Айдаралиевой Арайлым Ержановны"/>
    <x v="0"/>
    <s v="Приобретение помещение с земельным участком для  развития комплексной услуги кафе, лаунж бар и  автомойк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30000000"/>
    <n v="60000000"/>
    <x v="4"/>
    <s v="Карасайский район"/>
    <x v="11"/>
    <x v="0"/>
    <x v="0"/>
    <x v="910"/>
  </r>
  <r>
    <s v="ИП"/>
    <s v="Ак Жол Транс в лице Налибаева Болатбека  Абеновича"/>
    <x v="0"/>
    <s v="Организация деятельности по грузовым перевозкам "/>
    <x v="3"/>
    <s v="49410-Деятельность грузового автомобильного транспорта"/>
    <x v="1"/>
    <n v="50000000"/>
    <n v="17832959"/>
    <x v="4"/>
    <s v="Илийский район"/>
    <x v="11"/>
    <x v="0"/>
    <x v="0"/>
    <x v="911"/>
  </r>
  <r>
    <s v="ИП"/>
    <s v="ZHARYQwin@ в лице ЖАКПАНОВА МИРАМБЕКА ТЕМИРБЕКОВИЧА"/>
    <x v="1"/>
    <s v="Расширение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80000000"/>
    <n v="27598294"/>
    <x v="4"/>
    <s v="Талгарский район"/>
    <x v="11"/>
    <x v="1"/>
    <x v="0"/>
    <x v="912"/>
  </r>
  <r>
    <s v="ИП"/>
    <s v="Орынбасаров в лице Орынбасарова Муслима Алибайулы"/>
    <x v="1"/>
    <s v="Расширение деятельности по розничной торговле вещами"/>
    <x v="0"/>
    <s v="47892-Розничная торговля прочими товарами на рынках"/>
    <x v="1"/>
    <n v="26000000"/>
    <n v="3120000"/>
    <x v="4"/>
    <s v="Карасайский район"/>
    <x v="11"/>
    <x v="0"/>
    <x v="0"/>
    <x v="913"/>
  </r>
  <r>
    <s v="ТОО"/>
    <s v="Goldman and Young"/>
    <x v="0"/>
    <s v="Приобретение оборудования в виде дозаторов"/>
    <x v="2"/>
    <s v="20410-Производство мыла и моющих, чистящих и полирующих средств"/>
    <x v="3"/>
    <n v="60000000"/>
    <n v="30000000"/>
    <x v="4"/>
    <s v="Карасайский район"/>
    <x v="11"/>
    <x v="2"/>
    <x v="0"/>
    <x v="914"/>
  </r>
  <r>
    <s v="ТОО"/>
    <s v="Goldman and Young"/>
    <x v="1"/>
    <s v="Пополнение оборотных средств для развития деятельности по производству моющих средств"/>
    <x v="2"/>
    <s v="20410-Производство мыла и моющих, чистящих и полирующих средств"/>
    <x v="3"/>
    <n v="65000000"/>
    <n v="32500000"/>
    <x v="4"/>
    <s v="Карасайский район"/>
    <x v="11"/>
    <x v="2"/>
    <x v="0"/>
    <x v="915"/>
  </r>
  <r>
    <s v="ТОО"/>
    <s v="Goldman and Young"/>
    <x v="0"/>
    <s v="Приобретение оборудования для развития производства чистящих средств"/>
    <x v="2"/>
    <s v="20410-Производство мыла и моющих, чистящих и полирующих средств"/>
    <x v="3"/>
    <n v="70000000"/>
    <n v="35000000"/>
    <x v="4"/>
    <s v="Карасайский район"/>
    <x v="11"/>
    <x v="2"/>
    <x v="0"/>
    <x v="916"/>
  </r>
  <r>
    <s v="ИП"/>
    <s v="Иманбаева в лице ИМАНБАЕВОЙ АЙГУЛЬ СЕРИККУЛОВНЫ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60000000"/>
    <n v="24000000"/>
    <x v="4"/>
    <s v="г.Астана"/>
    <x v="1"/>
    <x v="0"/>
    <x v="0"/>
    <x v="917"/>
  </r>
  <r>
    <s v="ТОО"/>
    <s v="NAT Invest"/>
    <x v="1"/>
    <s v="Расширение деятельности по производству мебели"/>
    <x v="2"/>
    <s v="31090-Производство прочей мебели"/>
    <x v="8"/>
    <n v="200000000"/>
    <n v="140000000"/>
    <x v="4"/>
    <s v="г.Алматы"/>
    <x v="3"/>
    <x v="0"/>
    <x v="0"/>
    <x v="918"/>
  </r>
  <r>
    <s v="ТОО"/>
    <s v="NAT Invest"/>
    <x v="0"/>
    <s v="Организация деятельности по производству мебели "/>
    <x v="2"/>
    <s v="31090-Производство прочей мебели"/>
    <x v="8"/>
    <n v="45000000"/>
    <n v="33750000"/>
    <x v="4"/>
    <s v="г.Алматы"/>
    <x v="3"/>
    <x v="0"/>
    <x v="0"/>
    <x v="919"/>
  </r>
  <r>
    <s v="ИП"/>
    <s v="Үміт в лице САБЫР ҮМІТ НҰРЛАНҚЫЗЫ"/>
    <x v="0"/>
    <s v="Строительство здании и сооружении для обслуживания туристического комплекса"/>
    <x v="4"/>
    <s v="55101-Предоставление услуг гостиницами с ресторанами, за исключением гостиниц, находящихся на придорожной полосе"/>
    <x v="1"/>
    <n v="290000000"/>
    <n v="198000000"/>
    <x v="4"/>
    <s v="Кордайский район"/>
    <x v="13"/>
    <x v="1"/>
    <x v="0"/>
    <x v="920"/>
  </r>
  <r>
    <s v="ИП"/>
    <s v="Тимерлан в лице МЕЕРМАНОВА АЙНУР"/>
    <x v="0"/>
    <s v="Приобретение грузового транспорта"/>
    <x v="3"/>
    <s v="52291-Транспортно-экспедиционные  услуги"/>
    <x v="4"/>
    <n v="30000000"/>
    <n v="6500000"/>
    <x v="4"/>
    <s v="Талгарский район"/>
    <x v="11"/>
    <x v="1"/>
    <x v="0"/>
    <x v="921"/>
  </r>
  <r>
    <s v="ИП"/>
    <s v="SABIRKIN в лице Кендырбаевой Сабиры Сабыровны"/>
    <x v="0"/>
    <s v="Строительство магазина и приобретение основных средств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4000000"/>
    <n v="37000000"/>
    <x v="4"/>
    <s v="Жамбылский район"/>
    <x v="11"/>
    <x v="0"/>
    <x v="0"/>
    <x v="922"/>
  </r>
  <r>
    <s v="ИП"/>
    <s v="МЕРГЕНБАЕВА в лице Мергенбаевой Розы Алибековны"/>
    <x v="1"/>
    <s v="Расширение деятельности по розничной торговле одеждой"/>
    <x v="0"/>
    <s v="47892-Розничная торговля прочими товарами на рынках"/>
    <x v="1"/>
    <n v="49000000"/>
    <n v="24500000"/>
    <x v="4"/>
    <s v="Карасайский район"/>
    <x v="11"/>
    <x v="0"/>
    <x v="0"/>
    <x v="923"/>
  </r>
  <r>
    <s v="ТОО"/>
    <s v="СтройКомДизайн"/>
    <x v="1"/>
    <s v="Пополнение оборотных средств для расширение деятельности по оптовой продажи строительными материалами"/>
    <x v="0"/>
    <s v="46130-Деятельность агентов по оптовой торговле древесиной и строительными материалами"/>
    <x v="4"/>
    <n v="40000000"/>
    <n v="34000000"/>
    <x v="4"/>
    <s v="г.Алматы"/>
    <x v="3"/>
    <x v="1"/>
    <x v="0"/>
    <x v="924"/>
  </r>
  <r>
    <s v="ТОО"/>
    <s v="Asia Trust Motors"/>
    <x v="0"/>
    <s v="Строительство автомобильной газонаполнительной компрессорной станции (АГНК) и приобретения оборудования"/>
    <x v="2"/>
    <s v="20110-Производство промышленных газов"/>
    <x v="6"/>
    <n v="3000000000"/>
    <n v="2500000000"/>
    <x v="4"/>
    <s v="Илийский район"/>
    <x v="11"/>
    <x v="0"/>
    <x v="0"/>
    <x v="925"/>
  </r>
  <r>
    <s v="ИП"/>
    <s v="АЛИ в лице Надировой Айгерим Нуркеновны"/>
    <x v="0"/>
    <s v="Ремонт детского сада"/>
    <x v="7"/>
    <s v="85100-Дошкольное образование"/>
    <x v="1"/>
    <n v="50000000"/>
    <n v="31606000"/>
    <x v="4"/>
    <s v="Илийский район"/>
    <x v="11"/>
    <x v="0"/>
    <x v="0"/>
    <x v="926"/>
  </r>
  <r>
    <s v="ИП"/>
    <s v="ПСН Каскелен 5 в лице Айтжановой Айнисы Рахметовны"/>
    <x v="0"/>
    <s v="Организация деятельности по производству мебели"/>
    <x v="2"/>
    <s v="31020-Производство кухонной мебели"/>
    <x v="1"/>
    <n v="71000000"/>
    <n v="23000000"/>
    <x v="4"/>
    <s v="г.Алматы"/>
    <x v="3"/>
    <x v="0"/>
    <x v="0"/>
    <x v="927"/>
  </r>
  <r>
    <s v="ИП"/>
    <s v="Инабат в лице НУРБАЕВА УЛБОСЫН ЖЕТПИСАЛИЕВНА"/>
    <x v="0"/>
    <s v="Организация деятельности по производству мебели"/>
    <x v="2"/>
    <s v="31090-Производство прочей мебели"/>
    <x v="1"/>
    <n v="9500000"/>
    <n v="4750000"/>
    <x v="4"/>
    <s v="Карасайский район"/>
    <x v="11"/>
    <x v="0"/>
    <x v="0"/>
    <x v="928"/>
  </r>
  <r>
    <s v="ТОО"/>
    <s v="ADVENNTO"/>
    <x v="0"/>
    <s v="Строительство школы, расположенной по адресу: Алматинская область, Карасайский район, Иргелинский сельский округ, с.Иргели, АКХ &quot;КазМИС&quot;, земельные участки №152 и №164"/>
    <x v="7"/>
    <s v="85310-Основное и общее среднее образование"/>
    <x v="3"/>
    <n v="1000000000"/>
    <n v="493016638"/>
    <x v="4"/>
    <s v="Карасайский район"/>
    <x v="11"/>
    <x v="0"/>
    <x v="0"/>
    <x v="929"/>
  </r>
  <r>
    <s v="ТОО"/>
    <s v="ADVENNTO"/>
    <x v="0"/>
    <s v="Строительство школы, расположенной по адресу: Алматинская область, Карасайский район, Иргелинский сельский округ, с.Иргели, АКХ &quot;КазМИС&quot;, земельные участки №152 и №164"/>
    <x v="7"/>
    <s v="85310-Основное и общее среднее образование"/>
    <x v="3"/>
    <n v="500000000"/>
    <n v="249126650"/>
    <x v="4"/>
    <s v="Карасайский район"/>
    <x v="11"/>
    <x v="0"/>
    <x v="0"/>
    <x v="930"/>
  </r>
  <r>
    <s v="ИП"/>
    <s v="ЖУМАШЕВА в лице Жумашевой Жанар Абдибековны"/>
    <x v="0"/>
    <s v="приобретение грузового транспорта для оказания услуг по грузоперевозкам"/>
    <x v="3"/>
    <s v="49410-Деятельность грузового автомобильного транспорта"/>
    <x v="1"/>
    <n v="60000000"/>
    <n v="18000000"/>
    <x v="4"/>
    <s v="Илийский район"/>
    <x v="11"/>
    <x v="0"/>
    <x v="0"/>
    <x v="931"/>
  </r>
  <r>
    <s v="ИП"/>
    <s v="Карибаева в лице Карибаевой Слухии Урумбасаровны"/>
    <x v="0"/>
    <s v="Организация деятельности по предоставлению жилья на выходные дни"/>
    <x v="4"/>
    <s v="55200-Предоставление жилья на выходные дни и прочие периоды краткосрочного проживания"/>
    <x v="1"/>
    <n v="80000000"/>
    <n v="28000000"/>
    <x v="4"/>
    <s v="Талгарский район"/>
    <x v="11"/>
    <x v="0"/>
    <x v="0"/>
    <x v="932"/>
  </r>
  <r>
    <s v="ИП"/>
    <s v="РАХМЕТЖАНОВА в лице Аллахвердиевой Назель Кизатовны"/>
    <x v="0"/>
    <s v="Завершение строительство коммерческой недвижимости"/>
    <x v="4"/>
    <s v="56291-Прочие виды организации питания вне населенных пунктов"/>
    <x v="1"/>
    <n v="110000000"/>
    <n v="65000000"/>
    <x v="4"/>
    <s v="Илийский район"/>
    <x v="11"/>
    <x v="0"/>
    <x v="0"/>
    <x v="933"/>
  </r>
  <r>
    <s v="ИП"/>
    <s v="ЕМЕШОВА ФАТИМА ТЕМИРБАЕВНА"/>
    <x v="1"/>
    <s v="Расширение деятельности по производству  производству металлических дверей и окон"/>
    <x v="2"/>
    <s v="25120-Производство металлических дверей и окон"/>
    <x v="1"/>
    <n v="85000000"/>
    <n v="37000000"/>
    <x v="4"/>
    <s v="Карасайский район"/>
    <x v="11"/>
    <x v="0"/>
    <x v="0"/>
    <x v="934"/>
  </r>
  <r>
    <s v="ТОО"/>
    <s v="APS Engineering"/>
    <x v="2"/>
    <s v="Рефинансирование действующих займов с АО «Bereke Bank», выданных в рамках Соглашения об открытии кредитной линии №24-021591-00-КЛ от 20.0.3.2024г., направленных на пополнение оборотных средств)"/>
    <x v="2"/>
    <s v="13920-Производство готовых текстильных изделий, кроме одежды"/>
    <x v="1"/>
    <n v="450000000"/>
    <n v="225000000"/>
    <x v="4"/>
    <s v="Илийский район"/>
    <x v="11"/>
    <x v="1"/>
    <x v="0"/>
    <x v="935"/>
  </r>
  <r>
    <s v="ТОО"/>
    <s v="APS Engineering"/>
    <x v="3"/>
    <s v="Рефинансирование действующих займов с АО «Bereke Bank»"/>
    <x v="2"/>
    <s v="13920-Производство готовых текстильных изделий, кроме одежды"/>
    <x v="1"/>
    <n v="134004000"/>
    <n v="67002000"/>
    <x v="4"/>
    <s v="Илийский район"/>
    <x v="11"/>
    <x v="1"/>
    <x v="0"/>
    <x v="936"/>
  </r>
  <r>
    <s v="ИП"/>
    <s v="Жаксылык в лице Ахметовой Эльвиры Ерденкалиевны"/>
    <x v="0"/>
    <s v="Организация деятельности грузовых перевозок "/>
    <x v="3"/>
    <s v="49410-Деятельность грузового автомобильного транспорта"/>
    <x v="1"/>
    <n v="26000000"/>
    <n v="13000000"/>
    <x v="4"/>
    <s v="Карасайский район"/>
    <x v="11"/>
    <x v="0"/>
    <x v="0"/>
    <x v="937"/>
  </r>
  <r>
    <s v="ТОО"/>
    <s v="Тауекел-газ құбыры"/>
    <x v="0"/>
    <s v="Строительство газопровода среднего давления"/>
    <x v="16"/>
    <s v="35220-Распределение газообразного топлива по трубопроводам"/>
    <x v="1"/>
    <n v="500000000"/>
    <n v="180000000"/>
    <x v="4"/>
    <s v="Жамбылский район"/>
    <x v="11"/>
    <x v="2"/>
    <x v="0"/>
    <x v="938"/>
  </r>
  <r>
    <s v="ИП"/>
    <s v="НАРТБАЕВ ЕРБОЛ ТУРСЫНТАЕВИЧ в лице Нартбаева Ербола Турсынтаевича"/>
    <x v="0"/>
    <s v="Строительство склада для расширения деятельности по производству матрасов"/>
    <x v="2"/>
    <s v="31030-Производство матрасов"/>
    <x v="4"/>
    <n v="500000000"/>
    <n v="120500000"/>
    <x v="4"/>
    <s v="Илийский район"/>
    <x v="11"/>
    <x v="1"/>
    <x v="0"/>
    <x v="939"/>
  </r>
  <r>
    <s v="ТОО"/>
    <s v="FISH DREAM (ФИШ ДРИМ)"/>
    <x v="1"/>
    <s v="Пополнение оборотных средств для расширения деятельности по переработке рыбной продукции"/>
    <x v="2"/>
    <s v="10200-Переработка и консервирование рыбы, ракообразных и моллюсков"/>
    <x v="1"/>
    <n v="540000000"/>
    <n v="459000000"/>
    <x v="4"/>
    <s v="г.Алматы"/>
    <x v="3"/>
    <x v="2"/>
    <x v="0"/>
    <x v="940"/>
  </r>
  <r>
    <s v="ТОО"/>
    <s v="Khorgas Development"/>
    <x v="0"/>
    <s v="Строительство складского комплекса"/>
    <x v="3"/>
    <s v="52102-Складирование и хранение непродовольственных товаров, кроме зерна и нефти"/>
    <x v="8"/>
    <n v="1400000000"/>
    <n v="700000000"/>
    <x v="4"/>
    <s v="Панфиловский район"/>
    <x v="12"/>
    <x v="0"/>
    <x v="0"/>
    <x v="941"/>
  </r>
  <r>
    <s v="ИП"/>
    <s v="Орбита в лице Есжанова Адильбека  Шаукатбековича"/>
    <x v="0"/>
    <s v="Организация деятельности по производству одежды"/>
    <x v="2"/>
    <s v="14130-Производство прочей верхней одежды"/>
    <x v="1"/>
    <n v="47374000"/>
    <n v="40000000"/>
    <x v="4"/>
    <s v="Карасайский район"/>
    <x v="11"/>
    <x v="0"/>
    <x v="0"/>
    <x v="942"/>
  </r>
  <r>
    <s v="ТОО"/>
    <s v="AmigoSAN"/>
    <x v="5"/>
    <s v="Приобретение оборудования и пополнение оборотных средств для развития деятельности по производству пряностей и приправ. "/>
    <x v="2"/>
    <s v="10840-Производство пряностей и приправ"/>
    <x v="5"/>
    <n v="300000000"/>
    <n v="160000000"/>
    <x v="4"/>
    <s v="Турксибский район"/>
    <x v="3"/>
    <x v="1"/>
    <x v="0"/>
    <x v="943"/>
  </r>
  <r>
    <s v="ИП"/>
    <s v="СЕМСЕР в лице Карипбаева Секена  Ешмухамбетовича"/>
    <x v="1"/>
    <s v="Пополнение оборотных средств для расширение деятельности по производству пищевых продуктов"/>
    <x v="2"/>
    <s v="10850-Производство готовых пищевых продуктов"/>
    <x v="1"/>
    <n v="26500000"/>
    <n v="13250000"/>
    <x v="4"/>
    <s v="Алатауский район"/>
    <x v="3"/>
    <x v="0"/>
    <x v="0"/>
    <x v="944"/>
  </r>
  <r>
    <s v="ТОО"/>
    <s v="ФАБРИКА НАТУРАЛЬНЫХ ПРОДУКТОВ"/>
    <x v="0"/>
    <s v="Приобретение коммерческой недвижимости для расширение деятельности прочих видов переработки и консервирования фруктов и овощей"/>
    <x v="2"/>
    <s v="10390-Прочие виды переработки и консервирования фруктов и овощей"/>
    <x v="3"/>
    <n v="46000000"/>
    <n v="23000000"/>
    <x v="4"/>
    <s v="Карасайский район"/>
    <x v="11"/>
    <x v="0"/>
    <x v="0"/>
    <x v="945"/>
  </r>
  <r>
    <s v="ТОО"/>
    <s v="APS Engineering"/>
    <x v="0"/>
    <s v="Строительство производственного цеха"/>
    <x v="2"/>
    <s v="13920-Производство готовых текстильных изделий, кроме одежды"/>
    <x v="1"/>
    <n v="480000000"/>
    <n v="240000000"/>
    <x v="4"/>
    <s v="Медеуский район"/>
    <x v="3"/>
    <x v="1"/>
    <x v="0"/>
    <x v="946"/>
  </r>
  <r>
    <s v="ИП"/>
    <s v="Курманалиева Молдир"/>
    <x v="0"/>
    <s v="Строительство гостевых домов и приобретения оборудования "/>
    <x v="4"/>
    <s v="55200-Предоставление жилья на выходные дни и прочие периоды краткосрочного проживания"/>
    <x v="1"/>
    <n v="76000000"/>
    <n v="38000000"/>
    <x v="4"/>
    <s v="Карасайский район"/>
    <x v="11"/>
    <x v="0"/>
    <x v="0"/>
    <x v="947"/>
  </r>
  <r>
    <s v="ИП"/>
    <s v="&quot;Kiz-Logistics&quot; в лице Козыбагаровой Гулзии Турдыгалиевны"/>
    <x v="1"/>
    <s v=" Пополнение оборотных средств для разведения прочего крупного рогатого скота и буйволов"/>
    <x v="6"/>
    <s v="01420-Разведение прочего крупного рогатого скота и буйволов"/>
    <x v="1"/>
    <n v="30000000"/>
    <n v="5100000"/>
    <x v="4"/>
    <s v="Аксуский район"/>
    <x v="12"/>
    <x v="0"/>
    <x v="0"/>
    <x v="948"/>
  </r>
  <r>
    <s v="ТОО"/>
    <s v="Arailym-Kids"/>
    <x v="0"/>
    <s v="Приобретение коммерческого помещения для открытия детского сада"/>
    <x v="7"/>
    <s v="85100-Дошкольное образование"/>
    <x v="5"/>
    <n v="124000000"/>
    <n v="65941700"/>
    <x v="4"/>
    <s v="Илийский район"/>
    <x v="11"/>
    <x v="1"/>
    <x v="0"/>
    <x v="949"/>
  </r>
  <r>
    <s v="ТОО"/>
    <s v="Spark Склад"/>
    <x v="0"/>
    <s v="Приобретение оборудования для организации деятельности складирования и хранения непродовольственных товаров"/>
    <x v="3"/>
    <s v="52102-Складирование и хранение непродовольственных товаров, кроме зерна и нефти"/>
    <x v="1"/>
    <n v="2000000000"/>
    <n v="1000000000"/>
    <x v="4"/>
    <s v="Илийский район"/>
    <x v="11"/>
    <x v="2"/>
    <x v="0"/>
    <x v="950"/>
  </r>
  <r>
    <s v="ИП"/>
    <s v="&quot;City ЦЕМЕНТ&quot; ИП Никонова Н.А."/>
    <x v="0"/>
    <s v="Приобретение комплекса зданий с БСУ "/>
    <x v="2"/>
    <s v="23630-Производство товарного бетона"/>
    <x v="1"/>
    <n v="336000000"/>
    <n v="257057062"/>
    <x v="4"/>
    <s v="Карасайский район"/>
    <x v="11"/>
    <x v="2"/>
    <x v="0"/>
    <x v="951"/>
  </r>
  <r>
    <s v="ТОО"/>
    <s v="TIM  Corporation"/>
    <x v="0"/>
    <s v="Открытие хостела в Алматинской области"/>
    <x v="4"/>
    <s v="55102-Предоставление услуг гостиницами без ресторанов, за исключением гостиниц, находящихся на придорожной полосе"/>
    <x v="1"/>
    <n v="130000000"/>
    <n v="53300000"/>
    <x v="4"/>
    <s v="Карасайский район"/>
    <x v="11"/>
    <x v="0"/>
    <x v="0"/>
    <x v="952"/>
  </r>
  <r>
    <s v="ТОО"/>
    <s v="APS Engineering"/>
    <x v="1"/>
    <s v="Пополнение оборотных средств для расширение деятельности по производству текстильных изделий"/>
    <x v="2"/>
    <s v="13920-Производство готовых текстильных изделий, кроме одежды"/>
    <x v="1"/>
    <n v="350000000"/>
    <n v="175000000"/>
    <x v="4"/>
    <s v="г.Алматы"/>
    <x v="3"/>
    <x v="1"/>
    <x v="0"/>
    <x v="953"/>
  </r>
  <r>
    <s v="ТОО"/>
    <s v="APS Engineering"/>
    <x v="0"/>
    <s v="Приобретение оборудования для расширения деятельности по производству готовых текстильных изделий"/>
    <x v="2"/>
    <s v="13920-Производство готовых текстильных изделий, кроме одежды"/>
    <x v="1"/>
    <n v="390000000"/>
    <n v="195000000"/>
    <x v="4"/>
    <s v="Медеуский район"/>
    <x v="3"/>
    <x v="1"/>
    <x v="0"/>
    <x v="954"/>
  </r>
  <r>
    <s v="ТОО"/>
    <s v="AA Trade Group"/>
    <x v="1"/>
    <s v="Пополнение оборотных средств для расширения производства мебели"/>
    <x v="2"/>
    <s v="31090-Производство прочей мебели"/>
    <x v="1"/>
    <n v="195000000"/>
    <n v="81900000"/>
    <x v="4"/>
    <s v="Илийский район"/>
    <x v="11"/>
    <x v="1"/>
    <x v="0"/>
    <x v="955"/>
  </r>
  <r>
    <s v="ИП"/>
    <s v="Какимбетова Эльмира Иманбаевна"/>
    <x v="0"/>
    <s v="Приобретениегрузового грузовой фуры и прицепа для развития деятельности грузового транспорт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5000000"/>
    <n v="28268000"/>
    <x v="4"/>
    <s v="г.Алматы"/>
    <x v="3"/>
    <x v="0"/>
    <x v="0"/>
    <x v="956"/>
  </r>
  <r>
    <s v="ТОО"/>
    <s v="АзияКС"/>
    <x v="1"/>
    <s v="Пополнение оборотных средств для развития деятельности транспортно-экспедиционных услуг"/>
    <x v="3"/>
    <s v="52291-Транспортно-экспедиционные  услуги"/>
    <x v="1"/>
    <n v="100000000"/>
    <n v="85000000"/>
    <x v="4"/>
    <s v="г.Алматы"/>
    <x v="3"/>
    <x v="1"/>
    <x v="0"/>
    <x v="957"/>
  </r>
  <r>
    <s v="ИП"/>
    <s v="&quot;Эсманова&quot; в лице Эсмановой Галии Мамутовны"/>
    <x v="0"/>
    <s v="Приобретение транспортных средств "/>
    <x v="3"/>
    <s v="49410-Деятельность грузового автомобильного транспорта"/>
    <x v="1"/>
    <n v="200000000"/>
    <n v="140000000"/>
    <x v="4"/>
    <s v="г.Алматы"/>
    <x v="3"/>
    <x v="0"/>
    <x v="0"/>
    <x v="958"/>
  </r>
  <r>
    <s v="ИП"/>
    <s v="Мамедова в лице Мамедовой Захры Вагифкызы"/>
    <x v="1"/>
    <s v="Пополнение оборотных средств"/>
    <x v="8"/>
    <s v="58190-Прочие виды издательской деятельности"/>
    <x v="1"/>
    <n v="250000000"/>
    <n v="106250000"/>
    <x v="4"/>
    <s v="г.Алматы"/>
    <x v="3"/>
    <x v="0"/>
    <x v="0"/>
    <x v="959"/>
  </r>
  <r>
    <s v="ИП"/>
    <s v="ЖАҚСЫЛЫҚОВА в лице  ЖАҚСЫЛЫҚОВА АҚЕРКЕ БЕЙБИТҚЫЗЫ"/>
    <x v="0"/>
    <s v="Организация деятельности по производству легких металлических конструкций"/>
    <x v="2"/>
    <s v="25112-Производство легких металлических конструкций"/>
    <x v="1"/>
    <n v="120000000"/>
    <n v="57600000"/>
    <x v="4"/>
    <s v="Карасайский район"/>
    <x v="11"/>
    <x v="0"/>
    <x v="0"/>
    <x v="960"/>
  </r>
  <r>
    <s v="ИП"/>
    <s v="Корабаев АК в лице Корабаева Айбека Кенесбековича"/>
    <x v="0"/>
    <s v="Приобретения оборудования для переработки и консервирования картофеля"/>
    <x v="2"/>
    <s v="10310-Переработка и консервирование картофеля"/>
    <x v="0"/>
    <n v="11700000"/>
    <n v="9945000"/>
    <x v="4"/>
    <s v="Карасайский район"/>
    <x v="11"/>
    <x v="0"/>
    <x v="0"/>
    <x v="961"/>
  </r>
  <r>
    <s v="ИП"/>
    <s v="Шарипов Р.А."/>
    <x v="0"/>
    <s v="Приобретение имущественного комплекс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7"/>
    <n v="250000000"/>
    <n v="46000000"/>
    <x v="4"/>
    <s v="Енбекшиказахский район"/>
    <x v="11"/>
    <x v="0"/>
    <x v="0"/>
    <x v="962"/>
  </r>
  <r>
    <s v="ИП"/>
    <s v="ДИНАРА"/>
    <x v="0"/>
    <s v="Приобретение кирпичного завода"/>
    <x v="2"/>
    <s v="23320-Производство кирпича, черепицы и прочих строительных изделий из обожженной глины"/>
    <x v="1"/>
    <n v="56000000"/>
    <n v="23520000"/>
    <x v="4"/>
    <s v="Карасайский район"/>
    <x v="11"/>
    <x v="0"/>
    <x v="0"/>
    <x v="963"/>
  </r>
  <r>
    <s v="ТОО"/>
    <s v="Neo Nomad Glamp"/>
    <x v="0"/>
    <s v="Приобретение/постройка  домиков их сруба (Глэмпинг)"/>
    <x v="4"/>
    <s v="55102-Предоставление услуг гостиницами без ресторанов, за исключением гостиниц, находящихся на придорожной полосе"/>
    <x v="7"/>
    <n v="148500000"/>
    <n v="32000000"/>
    <x v="4"/>
    <s v="Талгарский район"/>
    <x v="11"/>
    <x v="0"/>
    <x v="0"/>
    <x v="964"/>
  </r>
  <r>
    <s v="ИП"/>
    <s v="&quot;КАНЦЕРОВ&quot; в лице КАНЦЕРОВА РАМИЛЯ КАМИЛЕВИЧА"/>
    <x v="1"/>
    <s v="Пополнение оборотных средств"/>
    <x v="2"/>
    <s v="10200-Переработка и консервирование рыбы, ракообразных и моллюсков"/>
    <x v="1"/>
    <n v="109000000"/>
    <n v="80000000"/>
    <x v="4"/>
    <s v="Илийский район"/>
    <x v="11"/>
    <x v="1"/>
    <x v="0"/>
    <x v="965"/>
  </r>
  <r>
    <s v="ТОО"/>
    <s v="ТОО &quot;ФОКУС ЭНЕРДЖИ&quot;"/>
    <x v="0"/>
    <s v="Приобретение оборудования для производства прочих электрических проводов и кабелей"/>
    <x v="2"/>
    <s v="27320-Производство прочих электрических проводов и кабелей"/>
    <x v="8"/>
    <n v="193104000"/>
    <n v="137777652"/>
    <x v="4"/>
    <s v="Илийский район"/>
    <x v="11"/>
    <x v="2"/>
    <x v="0"/>
    <x v="966"/>
  </r>
  <r>
    <s v="ТОО"/>
    <s v="ТОО &quot;ФОКУС ЭНЕРДЖИ&quot;"/>
    <x v="1"/>
    <s v="Пополнение оборотных средств для производства прочих видом электропровода и кабеля"/>
    <x v="2"/>
    <s v="27320-Производство прочих электрических проводов и кабелей"/>
    <x v="8"/>
    <n v="206896000"/>
    <n v="147618098"/>
    <x v="4"/>
    <s v="Илийский район"/>
    <x v="11"/>
    <x v="2"/>
    <x v="0"/>
    <x v="967"/>
  </r>
  <r>
    <s v="ТОО"/>
    <s v="ТОО &quot;AILIN HOME&quot;"/>
    <x v="0"/>
    <s v="Приобретение 3-х морозильных оборудований и шоковой камеры, ремонт основных средств для развития деятельности по производству продуктов из мяса и мяса с/х птицы"/>
    <x v="2"/>
    <s v="10130-Производство продуктов из мяса и мяса сельскохозяйственной птицы"/>
    <x v="3"/>
    <n v="85000000"/>
    <n v="33958800"/>
    <x v="4"/>
    <s v="Жамбылский район"/>
    <x v="11"/>
    <x v="0"/>
    <x v="0"/>
    <x v="968"/>
  </r>
  <r>
    <s v="ИП"/>
    <s v="Жайлаубаев в лице Жайлаубаева Руслана Айтжановича"/>
    <x v="0"/>
    <s v="Приобретение специализированной техники дл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4"/>
    <s v="Талгарский район"/>
    <x v="11"/>
    <x v="0"/>
    <x v="0"/>
    <x v="969"/>
  </r>
  <r>
    <s v="ИП"/>
    <s v="Өркен"/>
    <x v="0"/>
    <s v="Приобретения оборудований для развития деятельности по торговле фруктами и овощам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1"/>
    <n v="11000000"/>
    <n v="5500000"/>
    <x v="4"/>
    <s v="Алакольский район"/>
    <x v="12"/>
    <x v="0"/>
    <x v="0"/>
    <x v="970"/>
  </r>
  <r>
    <s v="ТОО"/>
    <s v="&quot;Great Steppe Heritage&quot;"/>
    <x v="1"/>
    <s v="Пополнение оборотных средств для закупа корма для рыб -зарыбление"/>
    <x v="6"/>
    <s v="03220-Пресноводное рыбоводство"/>
    <x v="1"/>
    <n v="1000000000"/>
    <n v="170000000"/>
    <x v="4"/>
    <s v="Кегенский район"/>
    <x v="11"/>
    <x v="0"/>
    <x v="0"/>
    <x v="971"/>
  </r>
  <r>
    <s v="ИП"/>
    <s v="Өркен"/>
    <x v="1"/>
    <s v="Пополнение оборотных средств на расширение деятельности по розничной торговли фруктами и овощами в специализированных магазинах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1"/>
    <n v="5000000"/>
    <n v="2500000"/>
    <x v="4"/>
    <s v="Алакольский район"/>
    <x v="12"/>
    <x v="0"/>
    <x v="0"/>
    <x v="972"/>
  </r>
  <r>
    <s v="ТОО"/>
    <s v="Rich"/>
    <x v="0"/>
    <s v="Проект по приобретению манипулятора дл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4"/>
    <s v="Жетысуский район"/>
    <x v="3"/>
    <x v="0"/>
    <x v="0"/>
    <x v="973"/>
  </r>
  <r>
    <s v="ИП"/>
    <s v="АЙТУГАН"/>
    <x v="0"/>
    <s v="Приобретение оборудования с целью производства корпусной мебели"/>
    <x v="2"/>
    <s v="31011-Производство стульев и другой мебели для сидения"/>
    <x v="1"/>
    <n v="13600000"/>
    <n v="6800000"/>
    <x v="4"/>
    <s v="Коксуский район"/>
    <x v="12"/>
    <x v="0"/>
    <x v="0"/>
    <x v="974"/>
  </r>
  <r>
    <s v="ТОО"/>
    <s v="Лечебно-оздоровительный комплекс &quot;BAQSY&quot;"/>
    <x v="0"/>
    <s v="Строительство двух корпусов санатория, приобретение мебели, оборудования для корпусов"/>
    <x v="1"/>
    <s v="86109-Деятельность других лечебных учреждений, имеющих стационары"/>
    <x v="0"/>
    <n v="1500000000"/>
    <n v="602618000"/>
    <x v="4"/>
    <s v="Жамбылский район"/>
    <x v="11"/>
    <x v="2"/>
    <x v="0"/>
    <x v="975"/>
  </r>
  <r>
    <s v="ТОО"/>
    <s v="Оптовая Компания"/>
    <x v="1"/>
    <s v="Пополнение оборотных средств на закуп мясной продукции для пополнения складских запасов"/>
    <x v="0"/>
    <s v="47999-Прочая розничная торговля вне магазинов"/>
    <x v="1"/>
    <n v="250000000"/>
    <n v="165000000"/>
    <x v="4"/>
    <s v="Илийский район"/>
    <x v="11"/>
    <x v="2"/>
    <x v="0"/>
    <x v="976"/>
  </r>
  <r>
    <s v="ТОО"/>
    <s v="MEISTER COMPANY"/>
    <x v="1"/>
    <s v="Пополнение оборотных средств для приобретения сырья для действующего производства сухих строительных смесей"/>
    <x v="2"/>
    <s v="23690-Производство прочих изделий из бетона, строительного гипса и цемента"/>
    <x v="3"/>
    <n v="264000000"/>
    <n v="211200000"/>
    <x v="4"/>
    <s v="Талгарский район"/>
    <x v="11"/>
    <x v="1"/>
    <x v="0"/>
    <x v="977"/>
  </r>
  <r>
    <s v="ИП"/>
    <s v="Байтурсынов"/>
    <x v="0"/>
    <s v="Открытие магазина мужской одежды "/>
    <x v="0"/>
    <s v="47892-Розничная торговля прочими товарами на рынках"/>
    <x v="1"/>
    <n v="44100000"/>
    <n v="22050000"/>
    <x v="4"/>
    <s v="г.Жаркент"/>
    <x v="12"/>
    <x v="0"/>
    <x v="0"/>
    <x v="978"/>
  </r>
  <r>
    <s v="ТОО"/>
    <s v="&quot;WinDoor Solutions&quot;"/>
    <x v="1"/>
    <s v="Пополнение оборотных средств для закупа сырья для производства фиброцементных панелей"/>
    <x v="2"/>
    <s v="23650-Производство изделий из асбестоцемента и волокнистого цемента"/>
    <x v="2"/>
    <n v="2000000000"/>
    <n v="1700000000"/>
    <x v="4"/>
    <s v="Енбекшиказахский район"/>
    <x v="11"/>
    <x v="1"/>
    <x v="0"/>
    <x v="979"/>
  </r>
  <r>
    <s v="ТОО"/>
    <s v="ALEM Metal "/>
    <x v="0"/>
    <s v="Приобретение оборудования для производства металлических дверей"/>
    <x v="2"/>
    <s v="25120-Производство металлических дверей и окон"/>
    <x v="0"/>
    <n v="260000000"/>
    <n v="136156800"/>
    <x v="4"/>
    <s v="Талгарский район"/>
    <x v="11"/>
    <x v="2"/>
    <x v="0"/>
    <x v="980"/>
  </r>
  <r>
    <s v="ИП"/>
    <s v="Изатов "/>
    <x v="0"/>
    <s v="Проект на приобретение оборудования для производства армасетки и кладасетки"/>
    <x v="2"/>
    <s v="25931-Производство изделий из проволоки"/>
    <x v="0"/>
    <n v="20000000"/>
    <n v="17000000"/>
    <x v="4"/>
    <s v="Жамбылский район"/>
    <x v="11"/>
    <x v="0"/>
    <x v="0"/>
    <x v="981"/>
  </r>
  <r>
    <s v="ИП"/>
    <s v="&quot;Скидочка&quot; в лице АМАНЖОЛОВА РУСЛАНА АБИЛГАЗЫЕВИЧА"/>
    <x v="0"/>
    <s v="Строительство многофункционального торгового центр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1198000000"/>
    <n v="848500000"/>
    <x v="4"/>
    <s v="Илийский район"/>
    <x v="11"/>
    <x v="2"/>
    <x v="0"/>
    <x v="982"/>
  </r>
  <r>
    <s v="ТОО"/>
    <s v="WILD WOLF"/>
    <x v="0"/>
    <s v="Строительство магазина и кафе"/>
    <x v="0"/>
    <s v="47910-Розничная торговля путем заказа товаров по почте или через сеть Интернет"/>
    <x v="1"/>
    <n v="57000000"/>
    <n v="28500000"/>
    <x v="4"/>
    <s v="Илийский район"/>
    <x v="11"/>
    <x v="0"/>
    <x v="0"/>
    <x v="983"/>
  </r>
  <r>
    <s v="КХ"/>
    <s v="&quot;С.АБЫЛАЙ&quot;  в лице Умарова Сырыма Джумартовича"/>
    <x v="1"/>
    <s v="Пополнение оборотных средств для расширение деятельности, способствующая растениеводству, кроме эксплуатации оросительных систем"/>
    <x v="6"/>
    <s v="01611-Деятельность, способствующая растениеводству, кроме эксплуатации оросительных систем"/>
    <x v="3"/>
    <n v="30000000"/>
    <n v="25500000"/>
    <x v="4"/>
    <s v="Уйгурский район"/>
    <x v="11"/>
    <x v="1"/>
    <x v="0"/>
    <x v="984"/>
  </r>
  <r>
    <s v="ТОО"/>
    <s v="ERC PLASTIC"/>
    <x v="0"/>
    <s v="Приобретение оборудования для производства пластиковых изделий"/>
    <x v="2"/>
    <s v="32999-Производство прочих изделий"/>
    <x v="3"/>
    <n v="50000000"/>
    <n v="42500000"/>
    <x v="4"/>
    <s v="Карасайский район"/>
    <x v="11"/>
    <x v="0"/>
    <x v="0"/>
    <x v="985"/>
  </r>
  <r>
    <s v="ТОО"/>
    <s v="Детский ясли-сад &quot;Әли-Хан-1"/>
    <x v="0"/>
    <s v="Приобретение жилого дома и на строительство пристройки"/>
    <x v="7"/>
    <s v="85100-Дошкольное образование"/>
    <x v="3"/>
    <n v="60000000"/>
    <n v="26142400"/>
    <x v="4"/>
    <s v="Енбекшиказахский район"/>
    <x v="11"/>
    <x v="1"/>
    <x v="0"/>
    <x v="986"/>
  </r>
  <r>
    <s v="ТОО"/>
    <s v="Keruen plus"/>
    <x v="1"/>
    <s v="Пополнение оборотных средств для расширения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3"/>
    <n v="2500000000"/>
    <n v="1302351500"/>
    <x v="4"/>
    <s v="Талгарский район"/>
    <x v="11"/>
    <x v="2"/>
    <x v="0"/>
    <x v="987"/>
  </r>
  <r>
    <s v="ИП"/>
    <s v="МЕДЕТБЕКОВА ОРЫНБАЛА АХМЕТСАПАНОВНА"/>
    <x v="0"/>
    <s v="Приобретение оборудования для производства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54000000"/>
    <n v="75460000"/>
    <x v="4"/>
    <s v="Карасайский район"/>
    <x v="11"/>
    <x v="0"/>
    <x v="0"/>
    <x v="988"/>
  </r>
  <r>
    <s v="ИП"/>
    <s v="Сембаева"/>
    <x v="0"/>
    <s v="Приобретение оборудования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0"/>
    <n v="20000000"/>
    <n v="17000000"/>
    <x v="4"/>
    <s v="г.Алматы"/>
    <x v="3"/>
    <x v="0"/>
    <x v="0"/>
    <x v="989"/>
  </r>
  <r>
    <s v="ТОО"/>
    <s v="Бағашар  Мекен"/>
    <x v="1"/>
    <s v="Пополнение оборотных средств на приобретение сырья для производства охлаждающих и технических жидкостей для автомобилей и промышленного оборудования"/>
    <x v="2"/>
    <s v="20599-Производство других химических продуктов"/>
    <x v="6"/>
    <n v="560000000"/>
    <n v="476000000"/>
    <x v="4"/>
    <s v="г.Конаев"/>
    <x v="11"/>
    <x v="2"/>
    <x v="0"/>
    <x v="990"/>
  </r>
  <r>
    <s v="ИП"/>
    <s v="МЕРЕЙХАН"/>
    <x v="0"/>
    <s v="Приобретение грузового автомобильного траспорта"/>
    <x v="3"/>
    <s v="49410-Деятельность грузового автомобильного транспорта"/>
    <x v="1"/>
    <n v="25000000"/>
    <n v="11500000"/>
    <x v="4"/>
    <s v="ЖАМБЫЛСКИЙ РАЙОН"/>
    <x v="11"/>
    <x v="0"/>
    <x v="0"/>
    <x v="991"/>
  </r>
  <r>
    <s v="ИП"/>
    <s v="&quot;Ардана&quot; в лице БЕЙСЕН КУРМАН АРМАНУЛЫ"/>
    <x v="1"/>
    <s v="Пополнение оборотных средств для производства прочей мебели"/>
    <x v="2"/>
    <s v="31090-Производство прочей мебели"/>
    <x v="3"/>
    <n v="39160000"/>
    <n v="33286000"/>
    <x v="4"/>
    <s v="Енбекшиказахский район"/>
    <x v="11"/>
    <x v="0"/>
    <x v="0"/>
    <x v="992"/>
  </r>
  <r>
    <s v="ИП"/>
    <s v="&quot;АЯУЛЫМ&quot; в лице ПРАЛИЕВА КАЛАМПЫР ТОРЕБАЕВНА"/>
    <x v="0"/>
    <s v="Приобретение оборудования для развития деятельности по переработка молока, кроме консервирования, и производство сыров"/>
    <x v="2"/>
    <s v="10511-Переработка молока, кроме консервирования, и производство сыров"/>
    <x v="3"/>
    <n v="2200000"/>
    <n v="1870000"/>
    <x v="4"/>
    <s v="Карасайский район"/>
    <x v="11"/>
    <x v="0"/>
    <x v="0"/>
    <x v="993"/>
  </r>
  <r>
    <s v="ИП"/>
    <s v="&quot;Айгуль&quot; в лице ШАРИМОВА АЙГУЛЬ БУРАНОВНА"/>
    <x v="0"/>
    <s v="Приобретение оборудования"/>
    <x v="6"/>
    <s v="01620-Деятельность, способствующая животноводству"/>
    <x v="3"/>
    <n v="4420000"/>
    <n v="3757000"/>
    <x v="4"/>
    <s v="Карасайский район"/>
    <x v="11"/>
    <x v="0"/>
    <x v="0"/>
    <x v="994"/>
  </r>
  <r>
    <s v="ИП"/>
    <s v="Аяжан"/>
    <x v="0"/>
    <s v="Строительство складских помещений"/>
    <x v="5"/>
    <s v="68208-Аренда (субаренда) и управление собственными или арендованными складскими помещениями"/>
    <x v="0"/>
    <n v="80000000"/>
    <n v="40000000"/>
    <x v="4"/>
    <s v="Талгарский район"/>
    <x v="11"/>
    <x v="0"/>
    <x v="0"/>
    <x v="995"/>
  </r>
  <r>
    <s v="ИП"/>
    <s v="&quot;ЕР Қосай&quot; в лице АЛИШЕВ ТАНАТАР КУЛИНБАЕВИЧ"/>
    <x v="0"/>
    <s v="Приобретение специальной техники"/>
    <x v="3"/>
    <s v="49410-Деятельность грузового автомобильного транспорта"/>
    <x v="3"/>
    <n v="31000000"/>
    <n v="26350000"/>
    <x v="4"/>
    <s v="Карасайский район"/>
    <x v="11"/>
    <x v="0"/>
    <x v="0"/>
    <x v="996"/>
  </r>
  <r>
    <s v="ИП"/>
    <s v="ИП АЙДАРБАЕВ М.Б."/>
    <x v="0"/>
    <s v="Приобретение нежилого помещения/коммерческого помещения и  Ремонт/Реконструкция коммерческого помещения"/>
    <x v="2"/>
    <s v="33141-Ремонт и техническое обслуживание электродвигателей, генераторов и трансформаторов"/>
    <x v="3"/>
    <n v="70000000"/>
    <n v="28000000"/>
    <x v="4"/>
    <s v="Енбекшиказахский район"/>
    <x v="11"/>
    <x v="1"/>
    <x v="0"/>
    <x v="997"/>
  </r>
  <r>
    <s v="ИП"/>
    <s v="ИЗАТОВ ПОЛАТ ТАИРОВИЧ"/>
    <x v="0"/>
    <s v="Приобретение оборудования для производства армасетки и кладасетки"/>
    <x v="2"/>
    <s v="25931-Производство изделий из проволоки"/>
    <x v="0"/>
    <n v="20000000"/>
    <n v="17000000"/>
    <x v="4"/>
    <s v="Жамбылский район"/>
    <x v="11"/>
    <x v="0"/>
    <x v="0"/>
    <x v="998"/>
  </r>
  <r>
    <s v="КХ"/>
    <s v="Крестьянское хозяйство Эврика в лице руководителя крестьянского (фермерского) хозяйства АНАЯТОВА ШАКУРЯМ ИТАХУНОВНА"/>
    <x v="1"/>
    <s v="Пополнение основных средств для расширение деятельности "/>
    <x v="6"/>
    <s v="01500-Смешанное сельское хозяйство"/>
    <x v="3"/>
    <n v="17000000"/>
    <n v="11900000"/>
    <x v="4"/>
    <s v="Уйгурский район"/>
    <x v="11"/>
    <x v="0"/>
    <x v="0"/>
    <x v="999"/>
  </r>
  <r>
    <s v="ИП"/>
    <s v="&quot;JANDAU&quot; в лице ДАУЛЕТОВА ЖАНАР ДАУЛБАЕВНА"/>
    <x v="0"/>
    <s v=" Приобретение специальной техники"/>
    <x v="2"/>
    <s v="18130-Деятельность по подготовке материалов к печати и распространению"/>
    <x v="3"/>
    <n v="12670000"/>
    <n v="10769500"/>
    <x v="4"/>
    <s v="Илийский район"/>
    <x v="11"/>
    <x v="0"/>
    <x v="0"/>
    <x v="1000"/>
  </r>
  <r>
    <s v="ТОО"/>
    <s v="ТИМОШ МЫРЗА"/>
    <x v="0"/>
    <s v="Завершение строительства детского сада и приобретение оборудования"/>
    <x v="7"/>
    <s v="85100-Дошкольное образование"/>
    <x v="0"/>
    <n v="200000000"/>
    <n v="90216000"/>
    <x v="4"/>
    <s v="Карасайский район"/>
    <x v="11"/>
    <x v="0"/>
    <x v="0"/>
    <x v="1001"/>
  </r>
  <r>
    <s v="ТОО"/>
    <s v="F3.kz"/>
    <x v="1"/>
    <s v="Развитие деятельности производства компьютеров и периферийного оборудования"/>
    <x v="2"/>
    <s v="26200-Производство компьютеров и периферийного оборудования"/>
    <x v="1"/>
    <n v="300000000"/>
    <n v="38629700"/>
    <x v="5"/>
    <s v="район Есиль"/>
    <x v="1"/>
    <x v="2"/>
    <x v="0"/>
    <x v="1002"/>
  </r>
  <r>
    <s v="ТОО"/>
    <s v="Ерке-2016"/>
    <x v="0"/>
    <s v="Приобретение помещения с целью расширения деятельности детского сада "/>
    <x v="7"/>
    <s v="85100-Дошкольное образование"/>
    <x v="1"/>
    <n v="240000000"/>
    <n v="58576606"/>
    <x v="5"/>
    <s v="район Нұра"/>
    <x v="1"/>
    <x v="0"/>
    <x v="0"/>
    <x v="1003"/>
  </r>
  <r>
    <s v="ТОО"/>
    <s v="UniGeo"/>
    <x v="1"/>
    <s v="Расширение деятельности способствующей добыче полезных ископаемых"/>
    <x v="15"/>
    <s v="09900-Предоставление услуг, способствующих добыче других полезных ископаемых"/>
    <x v="1"/>
    <n v="80000000"/>
    <n v="2000000"/>
    <x v="5"/>
    <s v="г.Астана"/>
    <x v="1"/>
    <x v="1"/>
    <x v="0"/>
    <x v="1004"/>
  </r>
  <r>
    <s v="ИП"/>
    <s v="ТОЛЕНГУТОВА С.Т."/>
    <x v="0"/>
    <s v="Организация деятельности по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100000000"/>
    <n v="45253000"/>
    <x v="5"/>
    <s v="район Байқоңыр"/>
    <x v="1"/>
    <x v="1"/>
    <x v="0"/>
    <x v="1005"/>
  </r>
  <r>
    <s v="ИП"/>
    <s v="Papa massazhist "/>
    <x v="0"/>
    <s v="приобретение коммерческого помещения для оказания услуг детского массажа"/>
    <x v="1"/>
    <s v="86909-Прочая деятельность в области здравоохранения, не включенная в другие группировки"/>
    <x v="1"/>
    <n v="27000000"/>
    <n v="3500000"/>
    <x v="5"/>
    <s v="район Алматы"/>
    <x v="1"/>
    <x v="0"/>
    <x v="0"/>
    <x v="1006"/>
  </r>
  <r>
    <s v="ТОО"/>
    <s v="Taimas Medical"/>
    <x v="0"/>
    <s v="Расширение деятельности медицинского центра"/>
    <x v="1"/>
    <s v="86210-Общая врачебная практика"/>
    <x v="1"/>
    <n v="40000000"/>
    <n v="8716311"/>
    <x v="5"/>
    <s v="район Нұра"/>
    <x v="1"/>
    <x v="1"/>
    <x v="0"/>
    <x v="1007"/>
  </r>
  <r>
    <s v="ТОО"/>
    <s v="АЗИЗ-ГРУПП"/>
    <x v="0"/>
    <s v="Приобретения оборудования для расширения деятельности офтальмологической клиники"/>
    <x v="1"/>
    <s v="86909-Прочая деятельность в области здравоохранения, не включенная в другие группировки"/>
    <x v="1"/>
    <n v="300000000"/>
    <n v="150000000"/>
    <x v="5"/>
    <s v="г.Астана"/>
    <x v="1"/>
    <x v="0"/>
    <x v="0"/>
    <x v="1008"/>
  </r>
  <r>
    <s v="ИП"/>
    <s v="АЛТЫНАЙ"/>
    <x v="0"/>
    <s v="Приобретение помещения с целью открытия коррекционного центра"/>
    <x v="1"/>
    <s v="86909-Прочая деятельность в области здравоохранения, не включенная в другие группировки"/>
    <x v="1"/>
    <n v="165000000"/>
    <n v="19000000"/>
    <x v="5"/>
    <s v="район Алматы"/>
    <x v="1"/>
    <x v="0"/>
    <x v="0"/>
    <x v="1009"/>
  </r>
  <r>
    <s v="ТОО"/>
    <s v="ARAI kz"/>
    <x v="0"/>
    <s v="Расширен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4"/>
    <n v="1600000000"/>
    <n v="1360000000"/>
    <x v="5"/>
    <s v="район Байқоңыр"/>
    <x v="1"/>
    <x v="2"/>
    <x v="0"/>
    <x v="1010"/>
  </r>
  <r>
    <s v="ИП"/>
    <s v="СЕМБАЕВА АСЕЛЬ МУХТАРОВНА"/>
    <x v="0"/>
    <s v="Развитие деятельности по производству металлических изделий"/>
    <x v="2"/>
    <s v="25999-Производство прочих готовых металлических изделий"/>
    <x v="1"/>
    <n v="36000000"/>
    <n v="18000000"/>
    <x v="5"/>
    <s v="район Байқоңыр"/>
    <x v="1"/>
    <x v="0"/>
    <x v="0"/>
    <x v="1011"/>
  </r>
  <r>
    <s v="ТОО"/>
    <s v="Kz Bild"/>
    <x v="1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4"/>
    <n v="100000000"/>
    <n v="28346417"/>
    <x v="5"/>
    <s v="район Есиль"/>
    <x v="1"/>
    <x v="1"/>
    <x v="0"/>
    <x v="1012"/>
  </r>
  <r>
    <s v="ИП"/>
    <s v="Гостиница Люкс в лице Бердияровой Гульзады Киянтаевны"/>
    <x v="0"/>
    <s v="Ремонт и приобретение оборудования с целью расширения деятельности гостиницы &quot;Люкс&quot;"/>
    <x v="4"/>
    <s v="55102-Предоставление услуг гостиницами без ресторанов, за исключением гостиниц, находящихся на придорожной полосе"/>
    <x v="1"/>
    <n v="147000000"/>
    <n v="30870000"/>
    <x v="5"/>
    <s v="район Сарыарка"/>
    <x v="1"/>
    <x v="0"/>
    <x v="0"/>
    <x v="1013"/>
  </r>
  <r>
    <s v="ТОО"/>
    <s v="Рауан 2014"/>
    <x v="0"/>
    <s v="Развитие деятельности детского сада"/>
    <x v="7"/>
    <s v="85100-Дошкольное образование"/>
    <x v="4"/>
    <n v="60000000"/>
    <n v="8269972"/>
    <x v="5"/>
    <s v="г.Астана"/>
    <x v="1"/>
    <x v="1"/>
    <x v="0"/>
    <x v="1014"/>
  </r>
  <r>
    <s v="ТОО"/>
    <s v="ТК Территория"/>
    <x v="0"/>
    <s v="Приобретение полувагонов с целью расширения деятельности по грузоперевозкам (в рамках ГФ 1)"/>
    <x v="3"/>
    <s v="52291-Транспортно-экспедиционные  услуги"/>
    <x v="3"/>
    <n v="1500000000"/>
    <n v="500000000"/>
    <x v="5"/>
    <s v="район Есиль"/>
    <x v="1"/>
    <x v="2"/>
    <x v="0"/>
    <x v="1015"/>
  </r>
  <r>
    <s v="ТОО"/>
    <s v="ТК Территория"/>
    <x v="0"/>
    <s v="Приобретение полувагонов с целью расширения деятельности по грузоперевозкам (в рамках ГФ 1 на 500 млн)"/>
    <x v="3"/>
    <s v="52291-Транспортно-экспедиционные  услуги"/>
    <x v="3"/>
    <n v="500000000"/>
    <n v="250000000"/>
    <x v="5"/>
    <s v="район Есиль"/>
    <x v="1"/>
    <x v="2"/>
    <x v="0"/>
    <x v="1016"/>
  </r>
  <r>
    <s v="ИП"/>
    <s v="DELUXEAUTO в лице Әнуарбек Рауан Айдынұлы"/>
    <x v="1"/>
    <s v="Развитие деятельности по розничная торговле автомобильными деталями, узлами и принадлежностями в торговых объектах с торговой площадью менее 2000 кв.м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300000000"/>
    <n v="144000000"/>
    <x v="5"/>
    <s v="район Алматы"/>
    <x v="1"/>
    <x v="1"/>
    <x v="0"/>
    <x v="1017"/>
  </r>
  <r>
    <s v="ТОО"/>
    <s v="Alpaca Company (Альпака Компани)"/>
    <x v="0"/>
    <s v="Развитие деятельности по складированию "/>
    <x v="3"/>
    <s v="52101-Складирование и хранение зерна"/>
    <x v="1"/>
    <n v="350000000"/>
    <n v="183781602"/>
    <x v="5"/>
    <s v="г.Астана"/>
    <x v="1"/>
    <x v="0"/>
    <x v="0"/>
    <x v="1018"/>
  </r>
  <r>
    <s v="ИП"/>
    <s v="АКЖАН в лице Давлятовой Акжан Садыккызы"/>
    <x v="0"/>
    <s v="Развитие деятельности по аренде строительного оборудования с оператором"/>
    <x v="10"/>
    <s v="43993-Аренда строительного оборудования с оператором"/>
    <x v="1"/>
    <n v="40000000"/>
    <n v="17200000"/>
    <x v="5"/>
    <s v="КОСШЫ Г.А."/>
    <x v="6"/>
    <x v="0"/>
    <x v="0"/>
    <x v="1019"/>
  </r>
  <r>
    <s v="ТОО"/>
    <s v="ROYALACE TENNIS CLUB"/>
    <x v="0"/>
    <s v="Развитие деятельности по образование в области спорта и отдыха"/>
    <x v="7"/>
    <s v="85510-Образование в области спорта и отдыха"/>
    <x v="1"/>
    <n v="238000000"/>
    <n v="70800000"/>
    <x v="5"/>
    <s v="район Сарайшык"/>
    <x v="1"/>
    <x v="1"/>
    <x v="0"/>
    <x v="1020"/>
  </r>
  <r>
    <s v="ИП"/>
    <s v="Медина "/>
    <x v="0"/>
    <s v="Инвестиции - приобретение коммерческой недвижимости, общей площадью 147 кв.м., расположенной по адресу: г. Астана, ул Шәймерден Қосшығұлұлы, д. 16, в.п. 8"/>
    <x v="2"/>
    <s v="31090-Производство прочей мебели"/>
    <x v="3"/>
    <n v="60000000"/>
    <n v="21535000"/>
    <x v="5"/>
    <s v="район Алматы"/>
    <x v="1"/>
    <x v="0"/>
    <x v="0"/>
    <x v="1021"/>
  </r>
  <r>
    <s v="ИП"/>
    <s v="Тамир в лице Абсаматова Ермека Манатовича"/>
    <x v="0"/>
    <s v="Расширение деятельности по грузоперевозкам"/>
    <x v="3"/>
    <s v="49410-Деятельность грузового автомобильного транспорта"/>
    <x v="1"/>
    <n v="18000000"/>
    <n v="9000000"/>
    <x v="5"/>
    <s v="г.Астана"/>
    <x v="1"/>
    <x v="0"/>
    <x v="0"/>
    <x v="1022"/>
  </r>
  <r>
    <s v="ТОО"/>
    <s v="BiPharm"/>
    <x v="0"/>
    <s v="Развитие деятельности аптек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110000000"/>
    <n v="13200000"/>
    <x v="5"/>
    <s v="г.Астана"/>
    <x v="1"/>
    <x v="1"/>
    <x v="0"/>
    <x v="1023"/>
  </r>
  <r>
    <s v="ИП"/>
    <s v="СЕМБАЕВА АСЕЛЬ МУХТАРОВНА"/>
    <x v="1"/>
    <s v="Развитие деятельности по производству металлических изделий"/>
    <x v="2"/>
    <s v="25999-Производство прочих готовых металлических изделий"/>
    <x v="1"/>
    <n v="8500000"/>
    <n v="4250000"/>
    <x v="5"/>
    <s v="район Байқоңыр"/>
    <x v="1"/>
    <x v="0"/>
    <x v="0"/>
    <x v="1024"/>
  </r>
  <r>
    <s v="ИП"/>
    <s v="PROFIСCONSULTING в лице ТУРСЫНБАЕВОЙ ЭЛЬМИРЫ РАХАТОВНЫ"/>
    <x v="0"/>
    <s v="Приобретение помещения для организации детского сада"/>
    <x v="7"/>
    <s v="85100-Дошкольное образование"/>
    <x v="1"/>
    <n v="140000000"/>
    <n v="25000000"/>
    <x v="5"/>
    <s v="район Есиль"/>
    <x v="1"/>
    <x v="1"/>
    <x v="0"/>
    <x v="1025"/>
  </r>
  <r>
    <s v="ТОО"/>
    <s v="ПОЛИМЕР-ПЛАСТ"/>
    <x v="0"/>
    <s v="Развитие деятельности по производству пластмассовых упаковок для товаров"/>
    <x v="2"/>
    <s v="22220-Производство пластмассовых упаковок для товаров"/>
    <x v="1"/>
    <n v="150000000"/>
    <n v="63000000"/>
    <x v="5"/>
    <s v="район Байқоңыр"/>
    <x v="1"/>
    <x v="2"/>
    <x v="0"/>
    <x v="1026"/>
  </r>
  <r>
    <s v="ИП"/>
    <s v="Бекнур в лице Ортыкбаев Еркин Жураевич"/>
    <x v="0"/>
    <s v="Организация деятельности  магазина продуктов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8000000"/>
    <n v="29000000"/>
    <x v="5"/>
    <s v="г.Астана"/>
    <x v="1"/>
    <x v="0"/>
    <x v="0"/>
    <x v="1027"/>
  </r>
  <r>
    <s v="ИП"/>
    <s v="Бекнур в лице Ортыкбаев Еркин Жураевич"/>
    <x v="1"/>
    <s v="Организация деятельности  магазина продуктов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"/>
    <n v="2500000"/>
    <x v="5"/>
    <s v="г.Астана"/>
    <x v="1"/>
    <x v="0"/>
    <x v="0"/>
    <x v="1028"/>
  </r>
  <r>
    <s v="ТОО"/>
    <s v="ProMetEn"/>
    <x v="0"/>
    <s v="инвестиции - приобретение лазерного оборудования для резки металла"/>
    <x v="2"/>
    <s v="25999-Производство прочих готовых металлических изделий"/>
    <x v="4"/>
    <n v="90000000"/>
    <n v="47500000"/>
    <x v="5"/>
    <s v="район Байқоңыр"/>
    <x v="1"/>
    <x v="0"/>
    <x v="0"/>
    <x v="1029"/>
  </r>
  <r>
    <s v="ИП"/>
    <s v="Каримова в лице Каримовой Гульнары Абдувалиевны"/>
    <x v="0"/>
    <s v="Приобретение коммерческого помещения, ремонт и закуп оборудования с целью организации деятельности магазина продукто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3000000"/>
    <n v="46500000"/>
    <x v="5"/>
    <s v="г.Астана"/>
    <x v="1"/>
    <x v="0"/>
    <x v="0"/>
    <x v="1030"/>
  </r>
  <r>
    <s v="ИП"/>
    <s v="Aruzhan в лице ШАЙКЕНОВ БЕРИК АНУАРБЕКОВИЧ"/>
    <x v="0"/>
    <s v="Развитие деятельности грузового транспорта"/>
    <x v="3"/>
    <s v="49410-Деятельность грузового автомобильного транспорта"/>
    <x v="1"/>
    <n v="60000000"/>
    <n v="18000000"/>
    <x v="5"/>
    <s v="район им.Биржан сал"/>
    <x v="6"/>
    <x v="0"/>
    <x v="0"/>
    <x v="1031"/>
  </r>
  <r>
    <s v="ИП"/>
    <s v="Каримова в лице Каримовой Гульнары Абдувалиевны"/>
    <x v="1"/>
    <s v="Пополнение оборотных средств с целью организации деятельности продуктового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000000"/>
    <n v="3000000"/>
    <x v="5"/>
    <s v="район Алматы"/>
    <x v="1"/>
    <x v="0"/>
    <x v="0"/>
    <x v="1032"/>
  </r>
  <r>
    <s v="ТОО"/>
    <s v="ИД Мирас"/>
    <x v="1"/>
    <s v="Развитие деятельности издательства книг"/>
    <x v="8"/>
    <s v="58110-Издание книг"/>
    <x v="1"/>
    <n v="120000000"/>
    <n v="69770000"/>
    <x v="5"/>
    <s v="район Байқоңыр"/>
    <x v="1"/>
    <x v="1"/>
    <x v="0"/>
    <x v="1033"/>
  </r>
  <r>
    <s v="ТОО"/>
    <s v="NEUROLINK"/>
    <x v="0"/>
    <s v="Развитие деятельности в области общей врачебной практики"/>
    <x v="1"/>
    <s v="86210-Общая врачебная практика"/>
    <x v="3"/>
    <n v="89000000"/>
    <n v="44257963"/>
    <x v="5"/>
    <s v="г.Астана"/>
    <x v="1"/>
    <x v="0"/>
    <x v="0"/>
    <x v="1034"/>
  </r>
  <r>
    <s v="ТОО"/>
    <s v="SA-ZHIHAZ"/>
    <x v="0"/>
    <s v=" инвестиции - приобретение оборудования автоматической линии фасовки и упаковки"/>
    <x v="2"/>
    <s v="22220-Производство пластмассовых упаковок для товаров"/>
    <x v="1"/>
    <n v="50058000"/>
    <n v="28700000"/>
    <x v="5"/>
    <s v="район Есиль"/>
    <x v="1"/>
    <x v="0"/>
    <x v="0"/>
    <x v="1035"/>
  </r>
  <r>
    <s v="ИП"/>
    <s v="Zhasmin в лице Карипбаевой Гаухар Алибековны"/>
    <x v="0"/>
    <s v="Приобретение оборудования с целью организации деятельности кондитерского цеха"/>
    <x v="2"/>
    <s v="10710-Производство хлебобулочных и мучных кондитерских изделий недлительного хранения"/>
    <x v="1"/>
    <n v="19000000"/>
    <n v="9500000"/>
    <x v="5"/>
    <s v="район Сарыарка"/>
    <x v="1"/>
    <x v="0"/>
    <x v="0"/>
    <x v="1036"/>
  </r>
  <r>
    <s v="ТОО"/>
    <s v="GB Stroy"/>
    <x v="1"/>
    <s v="Расширение деятельности по производству строительных конструкций"/>
    <x v="2"/>
    <s v="25111-Производство строительных стальных конструкций"/>
    <x v="1"/>
    <n v="72000000"/>
    <n v="34650000"/>
    <x v="5"/>
    <s v="район Сарыарка"/>
    <x v="1"/>
    <x v="0"/>
    <x v="0"/>
    <x v="1037"/>
  </r>
  <r>
    <s v="ИП"/>
    <s v="Бижанов в лице Бижанова Ерика Сейдихановича"/>
    <x v="0"/>
    <s v="Организация деятельности по производству прочей мебели"/>
    <x v="2"/>
    <s v="31090-Производство прочей мебели"/>
    <x v="1"/>
    <n v="94400000"/>
    <n v="74766000"/>
    <x v="5"/>
    <s v="район Байқоңыр"/>
    <x v="1"/>
    <x v="0"/>
    <x v="0"/>
    <x v="1038"/>
  </r>
  <r>
    <s v="ТОО"/>
    <s v="AT TELECOM"/>
    <x v="0"/>
    <s v="Оплата за строительно-монтажные работы для телефонизации жилых комплексов"/>
    <x v="8"/>
    <s v="61909-Прочая деятельность в области телекоммуникаций, не включенная в другие группировки"/>
    <x v="4"/>
    <n v="79400000"/>
    <n v="42554515"/>
    <x v="5"/>
    <s v="район Сарыарка"/>
    <x v="1"/>
    <x v="1"/>
    <x v="0"/>
    <x v="1039"/>
  </r>
  <r>
    <s v="ТОО"/>
    <s v="XADISHA1"/>
    <x v="1"/>
    <s v="Развитие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55000000"/>
    <n v="27215000"/>
    <x v="5"/>
    <s v="район Байқоңыр"/>
    <x v="1"/>
    <x v="1"/>
    <x v="0"/>
    <x v="1040"/>
  </r>
  <r>
    <s v="ТОО"/>
    <s v="HEMEN KazTrade Group"/>
    <x v="5"/>
    <s v="Развитие торговой деятельности"/>
    <x v="0"/>
    <s v="46909-Оптовая торговля широким ассортиментом товаров без какой-либо конкретизации"/>
    <x v="3"/>
    <n v="400000000"/>
    <n v="270971800"/>
    <x v="5"/>
    <s v="РАЙОН ЕСИЛЬ"/>
    <x v="1"/>
    <x v="2"/>
    <x v="0"/>
    <x v="1041"/>
  </r>
  <r>
    <s v="ТОО"/>
    <s v="NRT Центр эстетической стоматологии и косметологии"/>
    <x v="0"/>
    <s v="Развитие стоматологической деятельности"/>
    <x v="1"/>
    <s v="86230-Стоматологическая деятельность"/>
    <x v="1"/>
    <n v="176000000"/>
    <n v="106395000"/>
    <x v="5"/>
    <s v="район Есиль"/>
    <x v="1"/>
    <x v="1"/>
    <x v="0"/>
    <x v="1042"/>
  </r>
  <r>
    <s v="ИП"/>
    <s v="СЕРАЛИЕВА АКЗЕР АМАНТАЕВНА"/>
    <x v="0"/>
    <s v="Приобретение основных средств для расширения деятельности по производству мебели"/>
    <x v="2"/>
    <s v="31090-Производство прочей мебели"/>
    <x v="1"/>
    <n v="135847000"/>
    <n v="50300000"/>
    <x v="5"/>
    <s v="район Нұра"/>
    <x v="1"/>
    <x v="0"/>
    <x v="0"/>
    <x v="1043"/>
  </r>
  <r>
    <s v="ИП"/>
    <s v="Гульдана"/>
    <x v="0"/>
    <s v="Развитие стоматологической деятельности - инвестиции (приобретение коммерческого помещения, расположенного по адресу:  г.Астана, р-н Алматы, мкр.Аль-Фараби, пр.Абылай Хана, д. 57/1, н.п. 2 и медицинского оборудования)"/>
    <x v="1"/>
    <s v="86230-Стоматологическая деятельность"/>
    <x v="1"/>
    <n v="35000000"/>
    <n v="6800000"/>
    <x v="5"/>
    <s v="район Алматы"/>
    <x v="1"/>
    <x v="0"/>
    <x v="0"/>
    <x v="1044"/>
  </r>
  <r>
    <s v="ТОО"/>
    <s v="CUPEDOOR"/>
    <x v="0"/>
    <s v="Развитие производства мебели - инвестиции (приобретение склада с земельным участком)"/>
    <x v="2"/>
    <s v="31090-Производство прочей мебели"/>
    <x v="3"/>
    <n v="139500000"/>
    <n v="54739100"/>
    <x v="5"/>
    <s v="район Алматы"/>
    <x v="1"/>
    <x v="1"/>
    <x v="0"/>
    <x v="1045"/>
  </r>
  <r>
    <s v="ИП"/>
    <s v="МК-Строй в лице Талгамбаевой Асель Амангельдиновны"/>
    <x v="1"/>
    <s v="Развитие торговой деятельности"/>
    <x v="0"/>
    <s v="47999-Прочая розничная торговля вне магазинов"/>
    <x v="1"/>
    <n v="48500000"/>
    <n v="32000000"/>
    <x v="5"/>
    <s v="район Есиль"/>
    <x v="1"/>
    <x v="1"/>
    <x v="0"/>
    <x v="1046"/>
  </r>
  <r>
    <s v="ИП"/>
    <s v="Алпамыс"/>
    <x v="0"/>
    <s v="Инвестиции - приобретение помещения и оборудования с мебелью для открытия учебного центра"/>
    <x v="7"/>
    <s v="85599-Прочая деятельность в области образования, не включенная в другие группировки"/>
    <x v="1"/>
    <n v="64000000"/>
    <n v="23680000"/>
    <x v="5"/>
    <s v="район Нұра"/>
    <x v="1"/>
    <x v="0"/>
    <x v="0"/>
    <x v="1047"/>
  </r>
  <r>
    <s v="ИП"/>
    <s v="Жумабаева Айгул Сыргабаевна"/>
    <x v="0"/>
    <s v="Развитие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5000000"/>
    <n v="27500000"/>
    <x v="5"/>
    <s v="г.Астана"/>
    <x v="1"/>
    <x v="0"/>
    <x v="0"/>
    <x v="1048"/>
  </r>
  <r>
    <s v="ТОО"/>
    <s v="DOS MK GROUP"/>
    <x v="0"/>
    <s v="Приобретение коммерческого помещения с целью организации деятельности стоматологии"/>
    <x v="1"/>
    <s v="86230-Стоматологическая деятельность"/>
    <x v="1"/>
    <n v="32000000"/>
    <n v="3200000"/>
    <x v="5"/>
    <s v="г.Астана"/>
    <x v="1"/>
    <x v="0"/>
    <x v="0"/>
    <x v="1049"/>
  </r>
  <r>
    <s v="ИП"/>
    <s v="Куанышова Эльмира Курманхановна"/>
    <x v="0"/>
    <s v="Инвестиции - приобретение коммерческого помещения, ремонт, приобретение оборудо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3500000"/>
    <n v="41750000"/>
    <x v="5"/>
    <s v="район Сарайшык"/>
    <x v="1"/>
    <x v="0"/>
    <x v="0"/>
    <x v="1050"/>
  </r>
  <r>
    <s v="ИП"/>
    <s v="Асельхан в лице Абдраимовой Асельхан Орал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200000000"/>
    <n v="70000000"/>
    <x v="5"/>
    <s v="район Есиль"/>
    <x v="1"/>
    <x v="0"/>
    <x v="0"/>
    <x v="1051"/>
  </r>
  <r>
    <s v="ТОО"/>
    <s v="Epsilon Systems"/>
    <x v="0"/>
    <s v="Приобретение помещения для открытия цеха для производства компьютерной техники"/>
    <x v="2"/>
    <s v="26200-Производство компьютеров и периферийного оборудования"/>
    <x v="4"/>
    <n v="300000000"/>
    <n v="219000000"/>
    <x v="5"/>
    <s v="район Алматы"/>
    <x v="1"/>
    <x v="2"/>
    <x v="0"/>
    <x v="1052"/>
  </r>
  <r>
    <s v="ИП"/>
    <s v="Асельхан в лице Абдраимовой Асельхан Ораловны"/>
    <x v="0"/>
    <s v="Расширение деятельности по предоставлению услуг гостиницами без ресторанов"/>
    <x v="4"/>
    <s v="55102-Предоставление услуг гостиницами без ресторанов, за исключением гостиниц, находящихся на придорожной полосе"/>
    <x v="1"/>
    <n v="100000000"/>
    <n v="37200000"/>
    <x v="5"/>
    <s v="район Есиль"/>
    <x v="1"/>
    <x v="0"/>
    <x v="0"/>
    <x v="1053"/>
  </r>
  <r>
    <s v="ТОО"/>
    <s v="SUARG ASTANA"/>
    <x v="1"/>
    <s v="Развитие деятельности по организации концертов (летний фестиваль)"/>
    <x v="11"/>
    <s v="90012-Концертная деятельность"/>
    <x v="1"/>
    <n v="232000000"/>
    <n v="125280000"/>
    <x v="5"/>
    <s v="район Алматы"/>
    <x v="1"/>
    <x v="1"/>
    <x v="0"/>
    <x v="1054"/>
  </r>
  <r>
    <s v="ТОО"/>
    <s v="TerminalCementGroup"/>
    <x v="1"/>
    <s v="Оптовая торговля цементом"/>
    <x v="0"/>
    <s v="46732-Оптовая торговля цементом, песком и гравием"/>
    <x v="1"/>
    <n v="100000000"/>
    <n v="85000000"/>
    <x v="5"/>
    <s v="район Байқоңыр"/>
    <x v="1"/>
    <x v="1"/>
    <x v="0"/>
    <x v="1055"/>
  </r>
  <r>
    <s v="ТОО"/>
    <s v="Kaz General Service"/>
    <x v="1"/>
    <s v="Развитие деятельности по демонтажу строительных объектов"/>
    <x v="10"/>
    <s v="43110-Разборка и снос зданий и сооружений"/>
    <x v="1"/>
    <n v="250000000"/>
    <n v="212500000"/>
    <x v="5"/>
    <s v="г.Астана"/>
    <x v="1"/>
    <x v="2"/>
    <x v="0"/>
    <x v="1056"/>
  </r>
  <r>
    <s v="ИП"/>
    <s v="САРА в лице Токтамысовой Сары Советхановны"/>
    <x v="0"/>
    <s v="Организация деятельности по пошиву и реализация одежды в национальном стиле в г.Астана"/>
    <x v="2"/>
    <s v="14130-Производство прочей верхней одежды"/>
    <x v="1"/>
    <n v="44000000"/>
    <n v="18400000"/>
    <x v="5"/>
    <s v="район Нұра"/>
    <x v="1"/>
    <x v="0"/>
    <x v="0"/>
    <x v="1057"/>
  </r>
  <r>
    <s v="ИП"/>
    <s v="Активакс Астана в лице Шофер Хурметбек"/>
    <x v="0"/>
    <s v="Развитие производства металлических дверей и окон"/>
    <x v="2"/>
    <s v="25120-Производство металлических дверей и окон"/>
    <x v="1"/>
    <n v="60000000"/>
    <n v="35020501"/>
    <x v="5"/>
    <s v="район Сарыарка"/>
    <x v="1"/>
    <x v="1"/>
    <x v="0"/>
    <x v="1058"/>
  </r>
  <r>
    <s v="ТОО"/>
    <s v="НАЦИОНАЛЬНАЯ ШКОЛА БИЗНЕСА И ИНЖИНИРИНГА"/>
    <x v="1"/>
    <s v="Развитие деятельности по основному и общее среднему образованию"/>
    <x v="7"/>
    <s v="85310-Основное и общее среднее образование"/>
    <x v="1"/>
    <n v="360000000"/>
    <n v="306000000"/>
    <x v="5"/>
    <s v="район Нұра"/>
    <x v="1"/>
    <x v="1"/>
    <x v="0"/>
    <x v="1059"/>
  </r>
  <r>
    <s v="ТОО"/>
    <s v="ARLAN STROY COMPANY"/>
    <x v="0"/>
    <s v="Расширение деятельности по монтажу промышленных машин и оборудования"/>
    <x v="2"/>
    <s v="33200-Монтаж, установка промышленных машин и оборудования"/>
    <x v="1"/>
    <n v="140000000"/>
    <n v="48754537"/>
    <x v="5"/>
    <s v="г.Темиртау"/>
    <x v="16"/>
    <x v="2"/>
    <x v="0"/>
    <x v="1060"/>
  </r>
  <r>
    <s v="ТОО"/>
    <s v="USTUDY"/>
    <x v="0"/>
    <s v="организация прочей деятельности в области образования, не включенная в другие группировки."/>
    <x v="7"/>
    <s v="85599-Прочая деятельность в области образования, не включенная в другие группировки"/>
    <x v="8"/>
    <n v="240000000"/>
    <n v="204000000"/>
    <x v="5"/>
    <s v="район Нұра"/>
    <x v="1"/>
    <x v="0"/>
    <x v="0"/>
    <x v="1061"/>
  </r>
  <r>
    <s v="ТОО"/>
    <s v="USTUDY"/>
    <x v="1"/>
    <s v="Развитие деятельности в сфере образования"/>
    <x v="7"/>
    <s v="85599-Прочая деятельность в области образования, не включенная в другие группировки"/>
    <x v="8"/>
    <n v="120000000"/>
    <n v="102000000"/>
    <x v="5"/>
    <s v="район Нұра"/>
    <x v="1"/>
    <x v="0"/>
    <x v="0"/>
    <x v="1062"/>
  </r>
  <r>
    <s v="ИП"/>
    <s v="Калинур в лице Зикирбай Уулу Калинур"/>
    <x v="0"/>
    <s v="Расширение деятельности по торговле шторам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9000000"/>
    <n v="76000000"/>
    <x v="5"/>
    <s v="район Сарыарка"/>
    <x v="1"/>
    <x v="0"/>
    <x v="0"/>
    <x v="1063"/>
  </r>
  <r>
    <s v="ИП"/>
    <s v="Серик А.Е. в лице Серік Аружан Ержанқызы"/>
    <x v="1"/>
    <s v="Развитие деятельности полиграфии"/>
    <x v="2"/>
    <s v="18120-Прочие виды печатного производства"/>
    <x v="1"/>
    <n v="20000000"/>
    <n v="17000000"/>
    <x v="5"/>
    <s v="район Есиль"/>
    <x v="1"/>
    <x v="0"/>
    <x v="0"/>
    <x v="1064"/>
  </r>
  <r>
    <s v="ТОО"/>
    <s v="АстанаСнаб KZ"/>
    <x v="1"/>
    <s v="Расширение деятельности по оптовой торговли широким ассортиментов товаров"/>
    <x v="0"/>
    <s v="46909-Оптовая торговля широким ассортиментом товаров без какой-либо конкретизации"/>
    <x v="1"/>
    <n v="300000000"/>
    <n v="150000000"/>
    <x v="5"/>
    <s v="г.Астана"/>
    <x v="1"/>
    <x v="1"/>
    <x v="0"/>
    <x v="1065"/>
  </r>
  <r>
    <s v="ТОО"/>
    <s v="Асыл Тіс"/>
    <x v="0"/>
    <s v="Развитие стоматологической деятельности"/>
    <x v="1"/>
    <s v="86230-Стоматологическая деятельность"/>
    <x v="1"/>
    <n v="79944000"/>
    <n v="25000000"/>
    <x v="5"/>
    <s v="РАЙОН САРЫАРКА"/>
    <x v="1"/>
    <x v="0"/>
    <x v="0"/>
    <x v="1066"/>
  </r>
  <r>
    <s v="ИП"/>
    <s v="Ayan_light в лице Әлімбек Айтолқын Сейтқазықызы"/>
    <x v="1"/>
    <s v="Развитие деятельности прочей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24000000"/>
    <n v="62000000"/>
    <x v="5"/>
    <s v="г.Астана"/>
    <x v="1"/>
    <x v="1"/>
    <x v="0"/>
    <x v="1067"/>
  </r>
  <r>
    <s v="ТОО"/>
    <s v="MCompany Group"/>
    <x v="0"/>
    <s v="Развитие деятельности по производству готовых текстильных изделий"/>
    <x v="2"/>
    <s v="13920-Производство готовых текстильных изделий, кроме одежды"/>
    <x v="1"/>
    <n v="103000000"/>
    <n v="50470000"/>
    <x v="5"/>
    <s v="г.Астана"/>
    <x v="1"/>
    <x v="0"/>
    <x v="0"/>
    <x v="1068"/>
  </r>
  <r>
    <s v="ТОО"/>
    <s v="European medical clinic"/>
    <x v="0"/>
    <s v="Развитие деятельности клиники косметологии и трихологии"/>
    <x v="1"/>
    <s v="86909-Прочая деятельность в области здравоохранения, не включенная в другие группировки"/>
    <x v="3"/>
    <n v="120000000"/>
    <n v="44162000"/>
    <x v="5"/>
    <s v="г.Астана"/>
    <x v="1"/>
    <x v="0"/>
    <x v="0"/>
    <x v="1069"/>
  </r>
  <r>
    <s v="ИП"/>
    <s v="Stylecraft в лице Серикова Ергельды Сериковича"/>
    <x v="0"/>
    <s v="Расширение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4000000"/>
    <n v="52000000"/>
    <x v="5"/>
    <s v="г.Астана"/>
    <x v="1"/>
    <x v="0"/>
    <x v="0"/>
    <x v="1070"/>
  </r>
  <r>
    <s v="ТОО"/>
    <s v="ЖБИ KSM СТРОЙ"/>
    <x v="0"/>
    <s v="Инвестиции - приобретение оборудования: Производственная линия в комплекте; Дополнительное оборудование, приобретение автотранспорта, спецтехника, услуги по логистике, текущий ремонт здания, шеф-монтаж оборудования, коммуникации."/>
    <x v="2"/>
    <s v="23611-Производство сборных железобетонных и бетонных конструкций и изделий"/>
    <x v="3"/>
    <n v="2208368000"/>
    <n v="1208368000"/>
    <x v="5"/>
    <s v="г.Астана"/>
    <x v="1"/>
    <x v="1"/>
    <x v="0"/>
    <x v="1071"/>
  </r>
  <r>
    <s v="ИП"/>
    <s v="Papa massazhist "/>
    <x v="0"/>
    <s v="Приобретение помещения по адресу: обл. Карагандинская, г. Караганда, р-н Имени Казыбек Би, ул. Язева, д. 10, н.п. 11 для оказания услуг детского массажа"/>
    <x v="1"/>
    <s v="86909-Прочая деятельность в области здравоохранения, не включенная в другие группировки"/>
    <x v="1"/>
    <n v="24800000"/>
    <n v="3473000"/>
    <x v="5"/>
    <s v="район им.Казыбек би"/>
    <x v="16"/>
    <x v="0"/>
    <x v="0"/>
    <x v="1072"/>
  </r>
  <r>
    <s v="ТОО"/>
    <s v="Doctor Dent"/>
    <x v="0"/>
    <s v="Приобретение помещения по адресу г.Астана, р-н Нура, пр.Туран, д.39а и проведения ремонта, прибретение мебели для открытия стоматологической клиники"/>
    <x v="1"/>
    <s v="86230-Стоматологическая деятельность"/>
    <x v="4"/>
    <n v="20000000"/>
    <n v="17000000"/>
    <x v="5"/>
    <s v="район Нұра"/>
    <x v="1"/>
    <x v="2"/>
    <x v="0"/>
    <x v="1073"/>
  </r>
  <r>
    <s v="ИП"/>
    <s v="Камбарова в лице Камбарова Гулмира Кадыржановна "/>
    <x v="0"/>
    <s v="Организация деятельности по аренде спецтехники"/>
    <x v="10"/>
    <s v="43993-Аренда строительного оборудования с оператором"/>
    <x v="1"/>
    <n v="20000000"/>
    <n v="5000000"/>
    <x v="5"/>
    <s v="г.Астана"/>
    <x v="1"/>
    <x v="0"/>
    <x v="0"/>
    <x v="1074"/>
  </r>
  <r>
    <s v="ТОО"/>
    <s v="F.K. Kunststoffe"/>
    <x v="0"/>
    <s v="Приобретение оборудования с целью  расширения деятельности по производству ПВХ профилей "/>
    <x v="2"/>
    <s v="22231-Производство пластмассовых изделий, используемых в строительстве"/>
    <x v="3"/>
    <n v="541367400"/>
    <n v="460162290"/>
    <x v="5"/>
    <s v="район Байқоңыр"/>
    <x v="1"/>
    <x v="2"/>
    <x v="0"/>
    <x v="1075"/>
  </r>
  <r>
    <s v="ТОО"/>
    <s v="Distrilab (Дистрилаб)"/>
    <x v="0"/>
    <s v="Приобретение оборудования с целью расширен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175600000"/>
    <n v="149260000"/>
    <x v="5"/>
    <s v="Алатауский район"/>
    <x v="3"/>
    <x v="1"/>
    <x v="0"/>
    <x v="1076"/>
  </r>
  <r>
    <s v="ТОО"/>
    <s v="Ai-Success"/>
    <x v="0"/>
    <s v="Расширение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8"/>
    <n v="330000000"/>
    <n v="200000000"/>
    <x v="5"/>
    <s v="район Нұра"/>
    <x v="1"/>
    <x v="0"/>
    <x v="0"/>
    <x v="1077"/>
  </r>
  <r>
    <s v="ИП"/>
    <s v="Ербол в лице Досанов Ербол Ерболұлы"/>
    <x v="0"/>
    <s v="Приобретение оборудования с целью расширения деятельности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8600000"/>
    <n v="4300000"/>
    <x v="5"/>
    <s v="г.Косшы"/>
    <x v="6"/>
    <x v="0"/>
    <x v="0"/>
    <x v="1078"/>
  </r>
  <r>
    <s v="ТОО"/>
    <s v="ЖБИ KSM СТРОЙ"/>
    <x v="1"/>
    <s v="Пополнение оборотных средств в производстве автоклавного газобетона"/>
    <x v="2"/>
    <s v="23611-Производство сборных железобетонных и бетонных конструкций и изделий"/>
    <x v="3"/>
    <n v="400000000"/>
    <n v="200000000"/>
    <x v="5"/>
    <s v="г.Астана"/>
    <x v="1"/>
    <x v="1"/>
    <x v="0"/>
    <x v="1079"/>
  </r>
  <r>
    <s v="ТОО"/>
    <s v="Expo Project Market"/>
    <x v="1"/>
    <s v="Организация деятельности по реализации оборудования "/>
    <x v="0"/>
    <s v="47999-Прочая розничная торговля вне магазинов"/>
    <x v="1"/>
    <n v="357000000"/>
    <n v="150477911"/>
    <x v="5"/>
    <s v="г.Астана"/>
    <x v="1"/>
    <x v="1"/>
    <x v="0"/>
    <x v="1080"/>
  </r>
  <r>
    <s v="ИП"/>
    <s v="Soil в лице Кинжебаевой Шуглы Каиржановны"/>
    <x v="0"/>
    <s v="Развитие деятельности по аренде (субаренде) и управлению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1"/>
    <n v="82000000"/>
    <n v="28700000"/>
    <x v="5"/>
    <s v="район Сарайшык"/>
    <x v="1"/>
    <x v="0"/>
    <x v="0"/>
    <x v="1081"/>
  </r>
  <r>
    <s v="ИП"/>
    <s v="Astana-Alliance Group в лице Тохтиев Махмут Артыкжанович"/>
    <x v="1"/>
    <s v="Закуп сырья с целью расширения деятельности по торговле запасными частями, моторным маслом"/>
    <x v="0"/>
    <s v="46909-Оптовая торговля широким ассортиментом товаров без какой-либо конкретизации"/>
    <x v="4"/>
    <n v="280000000"/>
    <n v="140500000"/>
    <x v="5"/>
    <s v="район Алматы"/>
    <x v="1"/>
    <x v="1"/>
    <x v="0"/>
    <x v="1082"/>
  </r>
  <r>
    <s v="ИП"/>
    <s v="ЖУЖУ в лице Кондратьевой Айжан Абаевны"/>
    <x v="0"/>
    <s v="Организации деятельности магазина по реализации товаро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50000000"/>
    <n v="75000000"/>
    <x v="5"/>
    <s v="район Алматы"/>
    <x v="1"/>
    <x v="0"/>
    <x v="0"/>
    <x v="1083"/>
  </r>
  <r>
    <s v="ИП"/>
    <s v="ЖУЖУ в лице Кондратьевой Айжан Абаевны"/>
    <x v="1"/>
    <s v="Организация деятельности магазина по реализации товаро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5"/>
    <s v="район Алматы"/>
    <x v="1"/>
    <x v="0"/>
    <x v="0"/>
    <x v="1084"/>
  </r>
  <r>
    <s v="ТОО"/>
    <s v="Aтима &amp; Aделя"/>
    <x v="0"/>
    <s v="приобретение помещения для развития дошкольного образования"/>
    <x v="7"/>
    <s v="85100-Дошкольное образование"/>
    <x v="1"/>
    <n v="100000000"/>
    <n v="5000000"/>
    <x v="5"/>
    <s v="район Нұра"/>
    <x v="1"/>
    <x v="0"/>
    <x v="0"/>
    <x v="1085"/>
  </r>
  <r>
    <s v="ТОО"/>
    <s v="МегаДетки"/>
    <x v="0"/>
    <s v="приобретение помещения для открытия детского садика"/>
    <x v="7"/>
    <s v="85100-Дошкольное образование"/>
    <x v="4"/>
    <n v="220000000"/>
    <n v="142716414"/>
    <x v="5"/>
    <s v="район Алматы"/>
    <x v="1"/>
    <x v="0"/>
    <x v="0"/>
    <x v="1086"/>
  </r>
  <r>
    <s v="ИП"/>
    <s v="НҰРМҰХАММАД"/>
    <x v="0"/>
    <s v="Инвестиции в направлении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94000000"/>
    <n v="164900000"/>
    <x v="5"/>
    <s v="г.Астана"/>
    <x v="1"/>
    <x v="1"/>
    <x v="0"/>
    <x v="1087"/>
  </r>
  <r>
    <s v="ИП"/>
    <s v="Amina Bakieva"/>
    <x v="0"/>
    <s v="Инвестиции в  расширение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7"/>
    <n v="50000000"/>
    <n v="8760500"/>
    <x v="5"/>
    <s v="район Есиль"/>
    <x v="1"/>
    <x v="0"/>
    <x v="0"/>
    <x v="1088"/>
  </r>
  <r>
    <s v="ИП"/>
    <s v="ТАК в лице Туремуратовой Азизы Кайратовны"/>
    <x v="0"/>
    <s v="Развитие деятельности по производству кухонной мебели"/>
    <x v="2"/>
    <s v="31020-Производство кухонной мебели"/>
    <x v="1"/>
    <n v="26000000"/>
    <n v="11446000"/>
    <x v="5"/>
    <s v="район Байқоңыр"/>
    <x v="1"/>
    <x v="0"/>
    <x v="0"/>
    <x v="1089"/>
  </r>
  <r>
    <s v="ТОО"/>
    <s v="Do-All"/>
    <x v="0"/>
    <s v="Инвестиции (ремонтные работы, приобретение оборудования) с целью открытия хостела в г. Алматы"/>
    <x v="4"/>
    <s v="55200-Предоставление жилья на выходные дни и прочие периоды краткосрочного проживания"/>
    <x v="8"/>
    <n v="360000000"/>
    <n v="280000000"/>
    <x v="5"/>
    <s v="г.Алматы"/>
    <x v="3"/>
    <x v="0"/>
    <x v="0"/>
    <x v="1090"/>
  </r>
  <r>
    <s v="ИП"/>
    <s v="MAMILYANOVV в лице Мамильянова Мухаммеда Канатулы"/>
    <x v="0"/>
    <s v="Организация деятельности по реализации и установке водных фильтров "/>
    <x v="9"/>
    <s v="96090-Предоставление прочих услуг, не включенных в другие группировки"/>
    <x v="1"/>
    <n v="35000000"/>
    <n v="29750000"/>
    <x v="5"/>
    <s v="район Алматы"/>
    <x v="1"/>
    <x v="0"/>
    <x v="0"/>
    <x v="1091"/>
  </r>
  <r>
    <s v="ИП"/>
    <s v="АМАН АЛИ в лице Алиева Аманбола Нургалиевича"/>
    <x v="0"/>
    <s v="Расширение деятельности образования в области спорта"/>
    <x v="7"/>
    <s v="85510-Образование в области спорта и отдыха"/>
    <x v="3"/>
    <n v="35000000"/>
    <n v="11848026"/>
    <x v="5"/>
    <s v="район Сарыарка"/>
    <x v="1"/>
    <x v="0"/>
    <x v="0"/>
    <x v="1092"/>
  </r>
  <r>
    <s v="ИП"/>
    <s v="Данияр в лице Машенкеева Адилбека Аскербековича"/>
    <x v="0"/>
    <s v="Инвестиции (приобретение помещения и оборудования) с целью развития деятельности дошкольного образования"/>
    <x v="7"/>
    <s v="85100-Дошкольное образование"/>
    <x v="1"/>
    <n v="100000000"/>
    <n v="32000000"/>
    <x v="5"/>
    <s v="г.Астана"/>
    <x v="1"/>
    <x v="0"/>
    <x v="0"/>
    <x v="1093"/>
  </r>
  <r>
    <s v="ТОО"/>
    <s v="QAZAQ EQUIPMENT"/>
    <x v="2"/>
    <s v="Расширение строительной деятельности"/>
    <x v="10"/>
    <s v="42990-Строительство прочих инженерных сооружений, не включенных в другие группировки"/>
    <x v="3"/>
    <n v="310000000"/>
    <n v="191705600"/>
    <x v="5"/>
    <s v="район Есиль"/>
    <x v="1"/>
    <x v="1"/>
    <x v="0"/>
    <x v="1094"/>
  </r>
  <r>
    <s v="ТОО"/>
    <s v="QAZDrive ltd"/>
    <x v="0"/>
    <s v="Инвестиции (приобретение автомобилей для предоставления услуг такси) с целью развития деятельности по пассажироперевозкам"/>
    <x v="3"/>
    <s v="49320-Деятельность такси"/>
    <x v="8"/>
    <n v="360000000"/>
    <n v="292000000"/>
    <x v="5"/>
    <s v="г.Астана"/>
    <x v="1"/>
    <x v="0"/>
    <x v="0"/>
    <x v="1095"/>
  </r>
  <r>
    <s v="ТОО"/>
    <s v="RAMAZAN ELEVATOR"/>
    <x v="1"/>
    <s v="Расширения деятельности мукомольного завода в г.Актобе"/>
    <x v="2"/>
    <s v="10611-Производство муки"/>
    <x v="2"/>
    <n v="400000000"/>
    <n v="340000000"/>
    <x v="5"/>
    <s v="район Алматы"/>
    <x v="9"/>
    <x v="2"/>
    <x v="0"/>
    <x v="1096"/>
  </r>
  <r>
    <s v="ТОО"/>
    <s v="SUARG ASTANA"/>
    <x v="1"/>
    <s v="Расширение деятельности по организации концертов"/>
    <x v="11"/>
    <s v="90012-Концертная деятельность"/>
    <x v="2"/>
    <n v="1500000000"/>
    <n v="1275000000"/>
    <x v="5"/>
    <s v="район Алматы"/>
    <x v="1"/>
    <x v="1"/>
    <x v="0"/>
    <x v="1097"/>
  </r>
  <r>
    <s v="ИП"/>
    <s v="SPACETIME в лице Касымова Ануара Санатовича"/>
    <x v="2"/>
    <s v="Рефинансирование и пополнение оборотных средств с целью развития деятельности в сфере производства сельскохозяйственных машин"/>
    <x v="2"/>
    <s v="28302-Производство сельскохозяйственных машин"/>
    <x v="1"/>
    <n v="200000000"/>
    <n v="127850000"/>
    <x v="5"/>
    <s v="г.Астана"/>
    <x v="1"/>
    <x v="1"/>
    <x v="0"/>
    <x v="1098"/>
  </r>
  <r>
    <s v="ИП"/>
    <s v="Халыкберген"/>
    <x v="1"/>
    <s v="Организация абилитационного центра для детей"/>
    <x v="7"/>
    <s v="85599-Прочая деятельность в области образования, не включенная в другие группировки"/>
    <x v="1"/>
    <n v="35000000"/>
    <n v="12950000"/>
    <x v="5"/>
    <s v="г.Астана"/>
    <x v="1"/>
    <x v="0"/>
    <x v="0"/>
    <x v="1099"/>
  </r>
  <r>
    <s v="ИП"/>
    <s v="Байзак Логистик в лице Әшімқұлова Абылайхана Айдарбекұлы"/>
    <x v="1"/>
    <s v="Развитие торговой деятельност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12700000"/>
    <n v="6350000"/>
    <x v="5"/>
    <s v="район Байқоңыр"/>
    <x v="1"/>
    <x v="1"/>
    <x v="0"/>
    <x v="1100"/>
  </r>
  <r>
    <s v="ИП"/>
    <s v="Шаяхметова Акжан Габдуманаповна"/>
    <x v="0"/>
    <s v="Развитие деятельности в сфере аренды и управление собственной недвижимостью"/>
    <x v="5"/>
    <s v="68201-Аренда (субаренда) и управление собственной или арендованной жилой недвижимостью"/>
    <x v="1"/>
    <n v="117000000"/>
    <n v="33930000"/>
    <x v="5"/>
    <s v="район Алматы"/>
    <x v="1"/>
    <x v="1"/>
    <x v="0"/>
    <x v="1101"/>
  </r>
  <r>
    <s v="ИП"/>
    <s v="CONTINENT AUTO"/>
    <x v="0"/>
    <s v="инвестиции (приобретение грузового ТС) с целью развития деятельности грузоперевозки"/>
    <x v="3"/>
    <s v="49410-Деятельность грузового автомобильного транспорта"/>
    <x v="1"/>
    <n v="90000000"/>
    <n v="45000000"/>
    <x v="5"/>
    <s v="г.Астана"/>
    <x v="1"/>
    <x v="0"/>
    <x v="0"/>
    <x v="1102"/>
  </r>
  <r>
    <s v="ИП"/>
    <s v="Comfort Company"/>
    <x v="0"/>
    <s v="Инвестиции (приобретение недвижимости) с целью реализации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65000000"/>
    <n v="155000000"/>
    <x v="5"/>
    <s v="г.Астана"/>
    <x v="1"/>
    <x v="0"/>
    <x v="0"/>
    <x v="1103"/>
  </r>
  <r>
    <s v="ТОО"/>
    <s v="Дан-Ай Дент"/>
    <x v="0"/>
    <s v="Развитие деятельности стоматологии "/>
    <x v="1"/>
    <s v="86230-Стоматологическая деятельность"/>
    <x v="3"/>
    <n v="70000000"/>
    <n v="36751400"/>
    <x v="5"/>
    <s v="г.Астана"/>
    <x v="1"/>
    <x v="1"/>
    <x v="0"/>
    <x v="1104"/>
  </r>
  <r>
    <s v="ИП"/>
    <s v="Klara, в лице Досмаханбет Клара Сапарбайқызы"/>
    <x v="0"/>
    <s v="Развитие деятельности по производству прочей мебели"/>
    <x v="2"/>
    <s v="31090-Производство прочей мебели"/>
    <x v="1"/>
    <n v="130000000"/>
    <n v="65000000"/>
    <x v="5"/>
    <s v="район Байқоңыр"/>
    <x v="1"/>
    <x v="0"/>
    <x v="0"/>
    <x v="1105"/>
  </r>
  <r>
    <s v="ТОО"/>
    <s v="Деповской сервис"/>
    <x v="1"/>
    <s v="пополнение оборотных средств с целью развития деятельности ремонта подвижных составов железных дорог"/>
    <x v="2"/>
    <s v="33171-Ремонт подвижного состава железных дорог"/>
    <x v="3"/>
    <n v="134036000"/>
    <n v="67018000"/>
    <x v="5"/>
    <s v="г.Астана"/>
    <x v="1"/>
    <x v="2"/>
    <x v="0"/>
    <x v="1106"/>
  </r>
  <r>
    <s v="ИП"/>
    <s v="Дидара в лице Турсынбекова Танзиля Мухамедовна"/>
    <x v="0"/>
    <s v="Организация деятельности продуктового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5000000"/>
    <n v="1350000"/>
    <x v="5"/>
    <s v="район Алматы"/>
    <x v="1"/>
    <x v="0"/>
    <x v="0"/>
    <x v="1107"/>
  </r>
  <r>
    <s v="ИП"/>
    <s v="Здоровые ножки в лице Глизница Анастасия Анатольевна"/>
    <x v="0"/>
    <s v="приобретение помещения для развития предоставления услуг парикмахерскими и салонами красоты"/>
    <x v="9"/>
    <s v="96020-Предоставление услуг парикмахерскими и салонами красоты"/>
    <x v="1"/>
    <n v="29600000"/>
    <n v="12432000"/>
    <x v="5"/>
    <s v="район Сарыарка"/>
    <x v="1"/>
    <x v="0"/>
    <x v="0"/>
    <x v="1108"/>
  </r>
  <r>
    <s v="ТОО"/>
    <s v="Mega Kids Med"/>
    <x v="0"/>
    <s v="Развитие деятельности стоматологии"/>
    <x v="1"/>
    <s v="86230-Стоматологическая деятельность"/>
    <x v="4"/>
    <n v="386000000"/>
    <n v="96945000"/>
    <x v="5"/>
    <s v="г.Астана"/>
    <x v="1"/>
    <x v="0"/>
    <x v="0"/>
    <x v="1109"/>
  </r>
  <r>
    <s v="ИП"/>
    <s v="МАРАТОВ в лице Маратова Куаныша Канатулы"/>
    <x v="0"/>
    <s v="Развитие деятельности в области грузоперевозок"/>
    <x v="3"/>
    <s v="49410-Деятельность грузового автомобильного транспорта"/>
    <x v="4"/>
    <n v="30000000"/>
    <n v="25500000"/>
    <x v="5"/>
    <s v="г.Актобе"/>
    <x v="9"/>
    <x v="0"/>
    <x v="0"/>
    <x v="1110"/>
  </r>
  <r>
    <s v="ТОО"/>
    <s v="MEDCARE.KZ"/>
    <x v="0"/>
    <s v="приобретение помещения для развития медицинской деятельности"/>
    <x v="1"/>
    <s v="86210-Общая врачебная практика"/>
    <x v="1"/>
    <n v="240000000"/>
    <n v="40000000"/>
    <x v="5"/>
    <s v="район Сарыарка"/>
    <x v="1"/>
    <x v="0"/>
    <x v="0"/>
    <x v="1111"/>
  </r>
  <r>
    <s v="ИП"/>
    <s v="Мухтуров"/>
    <x v="0"/>
    <s v="Организация деятельности детского сада "/>
    <x v="7"/>
    <s v="85100-Дошкольное образование"/>
    <x v="1"/>
    <n v="134000000"/>
    <n v="35850000"/>
    <x v="5"/>
    <s v="г.Астана"/>
    <x v="1"/>
    <x v="0"/>
    <x v="0"/>
    <x v="1112"/>
  </r>
  <r>
    <s v="ИП"/>
    <s v="ӘЛІМ БРЕНД"/>
    <x v="0"/>
    <s v="Развитие деятельности грузоперевозок (инвестиции - приобретение грузового ТС)"/>
    <x v="3"/>
    <s v="49410-Деятельность грузового автомобильного транспорта"/>
    <x v="4"/>
    <n v="30000000"/>
    <n v="25500000"/>
    <x v="5"/>
    <s v="г.Актобе"/>
    <x v="9"/>
    <x v="0"/>
    <x v="0"/>
    <x v="1113"/>
  </r>
  <r>
    <s v="ТОО"/>
    <s v="Медцентр Ultraline"/>
    <x v="0"/>
    <s v="приобретение помещения по адресу г.Астана, р-н Нұра, ул.Сыганак, д.24, н.п.6 для развития медицинской деятельности"/>
    <x v="1"/>
    <s v="86210-Общая врачебная практика"/>
    <x v="6"/>
    <n v="85000000"/>
    <n v="42000000"/>
    <x v="5"/>
    <s v="район Нұра"/>
    <x v="1"/>
    <x v="1"/>
    <x v="0"/>
    <x v="1114"/>
  </r>
  <r>
    <s v="ИП"/>
    <s v="MARMARILL DECOR"/>
    <x v="0"/>
    <s v="Инвестиции - приобретение помещения и капитальный ремонт для организации производственного цеха"/>
    <x v="2"/>
    <s v="32999-Производство прочих изделий"/>
    <x v="1"/>
    <n v="175000000"/>
    <n v="52500000"/>
    <x v="5"/>
    <s v="район Есиль"/>
    <x v="1"/>
    <x v="1"/>
    <x v="0"/>
    <x v="1115"/>
  </r>
  <r>
    <s v="ИП"/>
    <s v="Данияр, в лице Кенжегулова Мадина Булатовна"/>
    <x v="1"/>
    <s v="Организация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15000000"/>
    <n v="6150000"/>
    <x v="5"/>
    <s v="район Алматы"/>
    <x v="1"/>
    <x v="0"/>
    <x v="0"/>
    <x v="1116"/>
  </r>
  <r>
    <s v="ТОО"/>
    <s v="StroyServisDrilling"/>
    <x v="1"/>
    <s v="Расширение деятельности по прочим строительным работам путем пополнения оборотных средств"/>
    <x v="10"/>
    <s v="43999-Прочие строительные работы, требующие специальной квалификации"/>
    <x v="8"/>
    <n v="200000000"/>
    <n v="84647750"/>
    <x v="5"/>
    <s v="Алатауский район"/>
    <x v="3"/>
    <x v="2"/>
    <x v="0"/>
    <x v="1117"/>
  </r>
  <r>
    <s v="ТОО"/>
    <s v="ШАХАН СМ"/>
    <x v="0"/>
    <s v="Инвестиции (приобретение помещения и проведение ремонтных работы) с целью реализации детского сада"/>
    <x v="7"/>
    <s v="85100-Дошкольное образование"/>
    <x v="1"/>
    <n v="200000000"/>
    <n v="92486000"/>
    <x v="5"/>
    <s v="г.Астана"/>
    <x v="1"/>
    <x v="0"/>
    <x v="0"/>
    <x v="1118"/>
  </r>
  <r>
    <s v="ИП"/>
    <s v="Inkomebel в лице Іңкәрбек Батырхан Оңалбекұлы"/>
    <x v="0"/>
    <s v="Организация деятельности по сдачи в аренду"/>
    <x v="5"/>
    <s v="68201-Аренда (субаренда) и управление собственной или арендованной жилой недвижимостью"/>
    <x v="1"/>
    <n v="55000000"/>
    <n v="24200000"/>
    <x v="5"/>
    <s v="район Алматы"/>
    <x v="1"/>
    <x v="0"/>
    <x v="0"/>
    <x v="1119"/>
  </r>
  <r>
    <s v="ИП"/>
    <s v="ОРДАБАЕВ ЕРЖАН АСКАРОВИЧ"/>
    <x v="0"/>
    <s v="Развитие деятельности по производству прочей мебели"/>
    <x v="2"/>
    <s v="31090-Производство прочей мебели"/>
    <x v="1"/>
    <n v="120000000"/>
    <n v="60000000"/>
    <x v="5"/>
    <s v="район Байқоңыр"/>
    <x v="1"/>
    <x v="0"/>
    <x v="0"/>
    <x v="1120"/>
  </r>
  <r>
    <s v="ИП"/>
    <s v="NewArt"/>
    <x v="0"/>
    <s v="Развитие деятельности по производству прочей мебели"/>
    <x v="2"/>
    <s v="31090-Производство прочей мебели"/>
    <x v="1"/>
    <n v="35560000"/>
    <n v="8178800"/>
    <x v="5"/>
    <s v="г.Астана"/>
    <x v="1"/>
    <x v="0"/>
    <x v="0"/>
    <x v="1121"/>
  </r>
  <r>
    <s v="ТОО"/>
    <s v="D-Doctor"/>
    <x v="0"/>
    <s v="Приобретение оборудования с целью расширения деятельности медицинского центра"/>
    <x v="1"/>
    <s v="86210-Общая врачебная практика"/>
    <x v="3"/>
    <n v="30000000"/>
    <n v="25500000"/>
    <x v="5"/>
    <s v="район Есиль"/>
    <x v="1"/>
    <x v="0"/>
    <x v="0"/>
    <x v="1122"/>
  </r>
  <r>
    <s v="ТОО"/>
    <s v="KAZMEDEQ.KZ"/>
    <x v="1"/>
    <s v="Развитие торговой деятельности"/>
    <x v="0"/>
    <s v="46463-Оптовая торговля медицинской техникой и ортопедическими  изделиями"/>
    <x v="1"/>
    <n v="160000000"/>
    <n v="80000000"/>
    <x v="5"/>
    <s v="район Нұра"/>
    <x v="1"/>
    <x v="2"/>
    <x v="0"/>
    <x v="1123"/>
  </r>
  <r>
    <s v="ИП"/>
    <s v="ZhanDos в лице Досымовой Жанар Кайратовны"/>
    <x v="0"/>
    <s v="Развития деятельности типографии"/>
    <x v="2"/>
    <s v="18120-Прочие виды печатного производства"/>
    <x v="1"/>
    <n v="58000000"/>
    <n v="13920000"/>
    <x v="5"/>
    <s v="г.Астана"/>
    <x v="1"/>
    <x v="0"/>
    <x v="0"/>
    <x v="1124"/>
  </r>
  <r>
    <s v="ИП"/>
    <s v=" I like в лице Карабалаевой Лауры Дулатбаевны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3"/>
    <n v="150000000"/>
    <n v="101381920"/>
    <x v="5"/>
    <s v="район Есиль"/>
    <x v="1"/>
    <x v="1"/>
    <x v="0"/>
    <x v="1125"/>
  </r>
  <r>
    <s v="ТОО"/>
    <s v="ТОКК КАЗАХСТАН"/>
    <x v="0"/>
    <s v="Приобретение оборудования с целью расширения производства по упаковок (колпачков)"/>
    <x v="2"/>
    <s v="25920-Производство упаковки из легких металлов"/>
    <x v="3"/>
    <n v="4600000000"/>
    <n v="1000000000"/>
    <x v="5"/>
    <s v="район Алматы"/>
    <x v="1"/>
    <x v="2"/>
    <x v="0"/>
    <x v="1126"/>
  </r>
  <r>
    <s v="ТОО"/>
    <s v="Mediscan AL Farabi"/>
    <x v="0"/>
    <s v="Инвестиции (окончательная оплата за медицинское оборудование магнитно-резонансный томограф Supermark 1.5T по договору SO3112060034 от 06.12.2023 года)"/>
    <x v="1"/>
    <s v="86909-Прочая деятельность в области здравоохранения, не включенная в другие группировки"/>
    <x v="3"/>
    <n v="153000000"/>
    <n v="102241460"/>
    <x v="5"/>
    <s v="Медеуский район"/>
    <x v="3"/>
    <x v="0"/>
    <x v="0"/>
    <x v="1127"/>
  </r>
  <r>
    <s v="ИП"/>
    <s v="Адилхан в лице Бегимова Адилхана Уалихановича"/>
    <x v="0"/>
    <s v="Развитие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48000000"/>
    <n v="64725000"/>
    <x v="5"/>
    <s v="г.Астана"/>
    <x v="1"/>
    <x v="1"/>
    <x v="0"/>
    <x v="1128"/>
  </r>
  <r>
    <s v="ТОО"/>
    <s v="Qazaq Kaolin"/>
    <x v="0"/>
    <s v="Развитие деятельности в сфере добычи и переработке глины и коалина"/>
    <x v="15"/>
    <s v="08122-Добыча глины и каолина"/>
    <x v="3"/>
    <n v="3000000000"/>
    <n v="1681000000"/>
    <x v="5"/>
    <s v="Зерендинский район"/>
    <x v="6"/>
    <x v="2"/>
    <x v="0"/>
    <x v="1129"/>
  </r>
  <r>
    <s v="ТОО"/>
    <s v="Баракат Инвест"/>
    <x v="0"/>
    <s v="Расширение деятельности по производсту товарного бетона"/>
    <x v="2"/>
    <s v="23630-Производство товарного бетона"/>
    <x v="8"/>
    <n v="2500000000"/>
    <n v="1925000000"/>
    <x v="5"/>
    <s v="район Алматы"/>
    <x v="1"/>
    <x v="2"/>
    <x v="0"/>
    <x v="1130"/>
  </r>
  <r>
    <s v="ИП"/>
    <s v="ДИАНА в лице Турдалиевой  Дианы  Диханкызы"/>
    <x v="0"/>
    <s v="Организация деятельности зоны отдыха"/>
    <x v="11"/>
    <s v="93299-Прочие виды деятельности по организации отдыха и развлечений"/>
    <x v="1"/>
    <n v="300000000"/>
    <n v="170000000"/>
    <x v="5"/>
    <s v="Целиноградский район"/>
    <x v="6"/>
    <x v="1"/>
    <x v="0"/>
    <x v="1131"/>
  </r>
  <r>
    <s v="ТОО"/>
    <s v="Iron Shell"/>
    <x v="1"/>
    <s v="Развитие деятельности по обслуживанию электромонтажных работ"/>
    <x v="10"/>
    <s v="43219-Прочие электромонтажные работы"/>
    <x v="1"/>
    <n v="420000000"/>
    <n v="31000000"/>
    <x v="5"/>
    <s v="г.Астана"/>
    <x v="1"/>
    <x v="2"/>
    <x v="0"/>
    <x v="1132"/>
  </r>
  <r>
    <s v="ИП"/>
    <s v="Шойбекова в лице Шойбековой Акерке Убайдаевны"/>
    <x v="0"/>
    <s v="Организация деятельности по производству мебели"/>
    <x v="2"/>
    <s v="31020-Производство кухонной мебели"/>
    <x v="1"/>
    <n v="55000000"/>
    <n v="18150000"/>
    <x v="5"/>
    <s v="район Сарыарка"/>
    <x v="1"/>
    <x v="0"/>
    <x v="0"/>
    <x v="1133"/>
  </r>
  <r>
    <s v="ИП"/>
    <s v="СЫРЛЫБАЙ МҰХАМЕТЖАН БЕКБЕРГЕНҰЛЫ"/>
    <x v="0"/>
    <s v="Инвестиции - строительство гостиничного комплекса в г.Астана"/>
    <x v="4"/>
    <s v="55101-Предоставление услуг гостиницами с ресторанами, за исключением гостиниц, находящихся на придорожной полосе"/>
    <x v="3"/>
    <n v="1750000000"/>
    <n v="700000000"/>
    <x v="5"/>
    <s v="район Алматы"/>
    <x v="1"/>
    <x v="1"/>
    <x v="0"/>
    <x v="1134"/>
  </r>
  <r>
    <s v="ТОО"/>
    <s v="Армада 22"/>
    <x v="0"/>
    <s v="Приобретение помещения для развития деятельности в области образования"/>
    <x v="7"/>
    <s v="85609-Прочая вспомогательная деятельность в области образования"/>
    <x v="1"/>
    <n v="55000000"/>
    <n v="14850000"/>
    <x v="5"/>
    <s v="район Алматы"/>
    <x v="1"/>
    <x v="0"/>
    <x v="0"/>
    <x v="1135"/>
  </r>
  <r>
    <s v="ТОО"/>
    <s v="Promax"/>
    <x v="0"/>
    <s v="Приобретение оборудования – линия по производству ПЭТ пленки"/>
    <x v="2"/>
    <s v="22210-Производство пластмассовых плит, листов, труб и профилей"/>
    <x v="3"/>
    <n v="91279545"/>
    <n v="63525035"/>
    <x v="5"/>
    <s v="район Байқоңыр"/>
    <x v="1"/>
    <x v="1"/>
    <x v="0"/>
    <x v="1136"/>
  </r>
  <r>
    <s v="ИП"/>
    <s v="Бекенов Ф.Н."/>
    <x v="0"/>
    <s v="Развитие деятельности грузоперевозок "/>
    <x v="3"/>
    <s v="49410-Деятельность грузового автомобильного транспорта"/>
    <x v="1"/>
    <n v="16000000"/>
    <n v="5440000"/>
    <x v="5"/>
    <s v="г.Астана"/>
    <x v="1"/>
    <x v="0"/>
    <x v="0"/>
    <x v="1137"/>
  </r>
  <r>
    <s v="ИП"/>
    <s v="Жакупбекова в лице Жакупбековой Алуы Сералиевны"/>
    <x v="0"/>
    <s v="Расширение деятельности по оптовой торговле фруктами и овощами"/>
    <x v="0"/>
    <s v="46310-Оптовая торговля фруктами и овощами"/>
    <x v="1"/>
    <n v="31000000"/>
    <n v="15500000"/>
    <x v="5"/>
    <s v="г.Астана"/>
    <x v="1"/>
    <x v="0"/>
    <x v="0"/>
    <x v="1138"/>
  </r>
  <r>
    <s v="ТОО"/>
    <s v="Food Technology"/>
    <x v="0"/>
    <s v="Инвестиции - приобретение оборудования для производства сухариков"/>
    <x v="2"/>
    <s v="10850-Производство готовых пищевых продуктов"/>
    <x v="1"/>
    <n v="150000000"/>
    <n v="75000000"/>
    <x v="5"/>
    <s v="Талгарский район"/>
    <x v="11"/>
    <x v="1"/>
    <x v="0"/>
    <x v="1139"/>
  </r>
  <r>
    <s v="ТОО"/>
    <s v="Food Technology"/>
    <x v="1"/>
    <s v="Пополнение оборотных средств"/>
    <x v="2"/>
    <s v="10850-Производство готовых пищевых продуктов"/>
    <x v="1"/>
    <n v="150000000"/>
    <n v="47634520"/>
    <x v="5"/>
    <s v="Талгарский район"/>
    <x v="11"/>
    <x v="1"/>
    <x v="0"/>
    <x v="1140"/>
  </r>
  <r>
    <s v="ТОО"/>
    <s v="Липринт"/>
    <x v="0"/>
    <s v="приобретение коммерческого помещения для развития здравоохранения"/>
    <x v="1"/>
    <s v="86210-Общая врачебная практика"/>
    <x v="7"/>
    <n v="59500000"/>
    <n v="47964400"/>
    <x v="5"/>
    <s v="район Есиль"/>
    <x v="1"/>
    <x v="0"/>
    <x v="0"/>
    <x v="1141"/>
  </r>
  <r>
    <s v="ИП"/>
    <s v="Акишев"/>
    <x v="0"/>
    <s v="Инвестиции - приобретение коммерческого помещения и оборудования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98000000"/>
    <n v="33650000"/>
    <x v="5"/>
    <s v="район Есиль"/>
    <x v="1"/>
    <x v="0"/>
    <x v="0"/>
    <x v="1142"/>
  </r>
  <r>
    <s v="ТОО"/>
    <s v="GTD Logistics"/>
    <x v="1"/>
    <s v="Развитие прочей транспортно-экспедиционной деятельности"/>
    <x v="3"/>
    <s v="52299-Прочая транспортно-экспедиционная деятельность"/>
    <x v="1"/>
    <n v="165000000"/>
    <n v="47850000"/>
    <x v="5"/>
    <s v="район Байқоңыр"/>
    <x v="1"/>
    <x v="2"/>
    <x v="0"/>
    <x v="1143"/>
  </r>
  <r>
    <s v="ИП"/>
    <s v="Акишев"/>
    <x v="1"/>
    <s v="Пополнение оборотных средств для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"/>
    <n v="5000000"/>
    <x v="5"/>
    <s v="район Алматы"/>
    <x v="1"/>
    <x v="0"/>
    <x v="0"/>
    <x v="1144"/>
  </r>
  <r>
    <s v="ТОО"/>
    <s v="Doctor Dent"/>
    <x v="0"/>
    <s v="открытие стоматологической клиники по адресу город Астана, р-н Есиль, Мәнгілік Ел, д. 61 нп 11 и город Астана, р-н Нұра, пр. Туран, д. 39а, нп 6"/>
    <x v="1"/>
    <s v="86230-Стоматологическая деятельность"/>
    <x v="4"/>
    <n v="650000000"/>
    <n v="552500000"/>
    <x v="5"/>
    <s v="район Есиль"/>
    <x v="1"/>
    <x v="2"/>
    <x v="0"/>
    <x v="1145"/>
  </r>
  <r>
    <s v="ТОО"/>
    <s v="ПКФ ТАБЫС"/>
    <x v="0"/>
    <s v="строительство продовольственного склада, класса А"/>
    <x v="5"/>
    <s v="68208-Аренда (субаренда) и управление собственными или арендованными складскими помещениями"/>
    <x v="0"/>
    <n v="230000000"/>
    <n v="195500000"/>
    <x v="5"/>
    <s v="Целиноградский район"/>
    <x v="6"/>
    <x v="1"/>
    <x v="0"/>
    <x v="1146"/>
  </r>
  <r>
    <s v="ТОО"/>
    <s v="AstanaPromPack (АстанаПромПак)"/>
    <x v="0"/>
    <s v="Инвестиции (на строительство склада временного хранения который будет использоваться для хранения готовой продукции)"/>
    <x v="2"/>
    <s v="17290-Производство прочих изделий из бумаги и картона"/>
    <x v="4"/>
    <n v="200000000"/>
    <n v="170000000"/>
    <x v="5"/>
    <s v="район Алматы"/>
    <x v="1"/>
    <x v="1"/>
    <x v="0"/>
    <x v="1147"/>
  </r>
  <r>
    <s v="ТОО"/>
    <s v="Alfa stom"/>
    <x v="0"/>
    <s v="Инвестиции-покупка нежилого помещения  (стоматологии с оборудованием)"/>
    <x v="1"/>
    <s v="86230-Стоматологическая деятельность"/>
    <x v="8"/>
    <n v="150000000"/>
    <n v="64450000"/>
    <x v="5"/>
    <s v="г.Павлодар"/>
    <x v="2"/>
    <x v="0"/>
    <x v="0"/>
    <x v="1148"/>
  </r>
  <r>
    <s v="ИП"/>
    <s v="Logistics servicies"/>
    <x v="0"/>
    <s v="Инвестиции (приобретение седельного тягача)"/>
    <x v="3"/>
    <s v="49410-Деятельность грузового автомобильного транспорта"/>
    <x v="1"/>
    <n v="29600000"/>
    <n v="9473000"/>
    <x v="5"/>
    <s v="г.Астана"/>
    <x v="1"/>
    <x v="0"/>
    <x v="0"/>
    <x v="1149"/>
  </r>
  <r>
    <s v="ТОО"/>
    <s v="Каир Сервис + "/>
    <x v="0"/>
    <s v="Развитие деятельности по грузоперевозкам"/>
    <x v="3"/>
    <s v="49410-Деятельность грузового автомобильного транспорта"/>
    <x v="0"/>
    <n v="20000000"/>
    <n v="17000000"/>
    <x v="5"/>
    <s v="район Сарыарка"/>
    <x v="1"/>
    <x v="0"/>
    <x v="0"/>
    <x v="1150"/>
  </r>
  <r>
    <s v="ТОО"/>
    <s v="СмартЛог"/>
    <x v="1"/>
    <s v="Развитие деятельности по транспортно-экспедиционным услугам"/>
    <x v="3"/>
    <s v="52291-Транспортно-экспедиционные  услуги"/>
    <x v="3"/>
    <n v="2000000000"/>
    <n v="1700000000"/>
    <x v="5"/>
    <s v="район Нұра"/>
    <x v="1"/>
    <x v="3"/>
    <x v="0"/>
    <x v="1151"/>
  </r>
  <r>
    <s v="ИП"/>
    <s v="СМАҒҰЛ АНДИЖАН ЖАМЫШҰЛЫ"/>
    <x v="0"/>
    <s v="Инвестиции (приобретение модульных бань для осуществления деятельности по обеспечению физического комфорта)"/>
    <x v="9"/>
    <s v="96040-Деятельность по обеспечению физического комфорта"/>
    <x v="0"/>
    <n v="20000000"/>
    <n v="17000000"/>
    <x v="5"/>
    <s v="г.Астана"/>
    <x v="1"/>
    <x v="0"/>
    <x v="0"/>
    <x v="1152"/>
  </r>
  <r>
    <s v="ТОО"/>
    <s v="TAZAU Завод очистных сооружений"/>
    <x v="1"/>
    <s v="Развитие деятельности по производству оборудования для фильтрования и очистки"/>
    <x v="2"/>
    <s v="28292-Производство оборудования для фильтрования и очистки"/>
    <x v="1"/>
    <n v="200000000"/>
    <n v="120000000"/>
    <x v="5"/>
    <s v="район Байқоңыр"/>
    <x v="1"/>
    <x v="2"/>
    <x v="0"/>
    <x v="1153"/>
  </r>
  <r>
    <s v="ТОО"/>
    <s v="Арбуз фуд сервис"/>
    <x v="1"/>
    <s v="Пополнение оборотных средств"/>
    <x v="0"/>
    <s v="46390-Неспециализированная оптовая торговля продуктами питания, напитками и табачными изделиями"/>
    <x v="8"/>
    <n v="300000000"/>
    <n v="255000000"/>
    <x v="5"/>
    <s v="г.Алматы"/>
    <x v="3"/>
    <x v="2"/>
    <x v="0"/>
    <x v="1154"/>
  </r>
  <r>
    <s v="ТОО"/>
    <s v="JIHAZ.KZ ASTANA"/>
    <x v="0"/>
    <s v="Развитие деятельности по предоставлению услуг гостиниц 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5"/>
    <s v="район Сарыарка"/>
    <x v="1"/>
    <x v="0"/>
    <x v="0"/>
    <x v="1155"/>
  </r>
  <r>
    <s v="ТОО"/>
    <s v="ПЕКАРНЯ СТОЛИЦЫ"/>
    <x v="0"/>
    <s v="Инвестиции (приобретение арендуемого помещения где осуществляется деятельность пекарни)"/>
    <x v="2"/>
    <s v="10710-Производство хлебобулочных и мучных кондитерских изделий недлительного хранения"/>
    <x v="4"/>
    <n v="250000000"/>
    <n v="178006625"/>
    <x v="5"/>
    <s v="г.Астана"/>
    <x v="1"/>
    <x v="1"/>
    <x v="0"/>
    <x v="1156"/>
  </r>
  <r>
    <s v="ТОО"/>
    <s v="KASKAD premium group"/>
    <x v="0"/>
    <s v="организация дошкольного образования"/>
    <x v="7"/>
    <s v="85100-Дошкольное образование"/>
    <x v="5"/>
    <n v="70000000"/>
    <n v="25390744"/>
    <x v="5"/>
    <s v="район Нұра"/>
    <x v="1"/>
    <x v="0"/>
    <x v="0"/>
    <x v="1157"/>
  </r>
  <r>
    <s v="ТОО"/>
    <s v="Казына Трест"/>
    <x v="0"/>
    <s v="Развитие деятельности перевозки автобусами"/>
    <x v="3"/>
    <s v="49311-Перевозки автобусами"/>
    <x v="1"/>
    <n v="120000000"/>
    <n v="95821000"/>
    <x v="5"/>
    <s v="г.Косшы"/>
    <x v="6"/>
    <x v="0"/>
    <x v="0"/>
    <x v="1158"/>
  </r>
  <r>
    <s v="ТОО"/>
    <s v="Doctor Dent"/>
    <x v="0"/>
    <s v="Ремонт помещения, покупка мебели и оборудовния для открытия стоматологической клиники"/>
    <x v="1"/>
    <s v="86230-Стоматологическая деятельность"/>
    <x v="4"/>
    <n v="600000000"/>
    <n v="510000000"/>
    <x v="5"/>
    <s v="г.Астана"/>
    <x v="1"/>
    <x v="2"/>
    <x v="0"/>
    <x v="1159"/>
  </r>
  <r>
    <s v="ИП"/>
    <s v="Адиль в лице Рахымжанова Әділ Құдайбергенұлы"/>
    <x v="0"/>
    <s v="Развитие деятельности по грузового автомобильного транспорта 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160"/>
  </r>
  <r>
    <s v="ТОО"/>
    <s v="ЕРКЕ 2020"/>
    <x v="0"/>
    <s v="Инвестиции (оснащение детского сада и благоустройства)"/>
    <x v="7"/>
    <s v="85100-Дошкольное образование"/>
    <x v="0"/>
    <n v="20000000"/>
    <n v="17000000"/>
    <x v="5"/>
    <s v="район Алматы"/>
    <x v="1"/>
    <x v="1"/>
    <x v="0"/>
    <x v="1161"/>
  </r>
  <r>
    <s v="ИП"/>
    <s v="ГУЛЬНАЗ СЕРИКОВНА в лице Сатыбалдиной Гульназ Сериковны"/>
    <x v="0"/>
    <s v="Приобретение оборудования для производства мебели"/>
    <x v="2"/>
    <s v="31090-Производство прочей мебели"/>
    <x v="1"/>
    <n v="27000000"/>
    <n v="12420000"/>
    <x v="5"/>
    <s v="район Сарыарка"/>
    <x v="1"/>
    <x v="0"/>
    <x v="0"/>
    <x v="1162"/>
  </r>
  <r>
    <s v="ТОО"/>
    <s v="Baisal Capital"/>
    <x v="0"/>
    <s v="приобретение земельного участка с овощехранилищем и строительство складских боксов"/>
    <x v="5"/>
    <s v="68208-Аренда (субаренда) и управление собственными или арендованными складскими помещениями"/>
    <x v="7"/>
    <n v="1500000000"/>
    <n v="641669232"/>
    <x v="5"/>
    <s v="район Байқоңыр"/>
    <x v="1"/>
    <x v="0"/>
    <x v="0"/>
    <x v="1163"/>
  </r>
  <r>
    <s v="ТОО"/>
    <s v="Zhihaz Best"/>
    <x v="0"/>
    <s v="Расширение дяетельности по производству кухонной мебели"/>
    <x v="2"/>
    <s v="31020-Производство кухонной мебели"/>
    <x v="1"/>
    <n v="100000000"/>
    <n v="78792000"/>
    <x v="5"/>
    <s v="район Байқоңыр"/>
    <x v="1"/>
    <x v="1"/>
    <x v="0"/>
    <x v="1164"/>
  </r>
  <r>
    <s v="ИП"/>
    <s v="Инабат 1"/>
    <x v="0"/>
    <s v="Инвестиции (для оснащения помещения под продуктовый магазин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1"/>
    <x v="0"/>
    <x v="1165"/>
  </r>
  <r>
    <s v="ТОО"/>
    <s v="ABZALCLINIC"/>
    <x v="0"/>
    <s v="Организация деятельности по специальной врачебной практике"/>
    <x v="1"/>
    <s v="86220-Специальная врачебная практика"/>
    <x v="1"/>
    <n v="30000000"/>
    <n v="5100000"/>
    <x v="5"/>
    <s v="район Сарайшык"/>
    <x v="1"/>
    <x v="0"/>
    <x v="0"/>
    <x v="1166"/>
  </r>
  <r>
    <s v="ТОО"/>
    <s v="BAIMARKET-1 "/>
    <x v="0"/>
    <s v="Развитие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НҰРА"/>
    <x v="1"/>
    <x v="1"/>
    <x v="0"/>
    <x v="1167"/>
  </r>
  <r>
    <s v="ИП"/>
    <s v="Азаматова в лице Азаматовой Гульзады Абсаматовны"/>
    <x v="0"/>
    <s v="Расширение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1"/>
    <n v="169600000"/>
    <n v="64448000"/>
    <x v="5"/>
    <s v="район Нұра"/>
    <x v="1"/>
    <x v="0"/>
    <x v="0"/>
    <x v="1168"/>
  </r>
  <r>
    <s v="ИП"/>
    <s v="Сатимбекова ЖС в лице Сатимбековой Жанар Сериковны"/>
    <x v="0"/>
    <s v="Развит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8000000"/>
    <n v="18720000"/>
    <x v="5"/>
    <s v="район Есиль"/>
    <x v="1"/>
    <x v="0"/>
    <x v="0"/>
    <x v="1169"/>
  </r>
  <r>
    <s v="ТОО"/>
    <s v="MileSCraft"/>
    <x v="0"/>
    <s v="Расширение деятельности в сфере аренды (субаренды) и управления собственными или складскими помещениями"/>
    <x v="5"/>
    <s v="68208-Аренда (субаренда) и управление собственными или арендованными складскими помещениями"/>
    <x v="4"/>
    <n v="590000000"/>
    <n v="338118974"/>
    <x v="5"/>
    <s v="район Алматы"/>
    <x v="1"/>
    <x v="0"/>
    <x v="0"/>
    <x v="1170"/>
  </r>
  <r>
    <s v="ИП"/>
    <s v="Megakids Safuan, в лице Сеитовой Гульзады Жаксыгельдиновны"/>
    <x v="0"/>
    <s v="Расширение деятельности в сфере образования и культуры"/>
    <x v="7"/>
    <s v="85520-Образование в области культуры"/>
    <x v="0"/>
    <n v="78000000"/>
    <n v="23500000"/>
    <x v="5"/>
    <s v="район Сарайшык"/>
    <x v="1"/>
    <x v="0"/>
    <x v="0"/>
    <x v="1171"/>
  </r>
  <r>
    <s v="ИП"/>
    <s v="Ереке"/>
    <x v="0"/>
    <s v="Инвестиции (покупка дробильного оборудования)"/>
    <x v="15"/>
    <s v="08121-Разработка гравийных и песчаных карьеров"/>
    <x v="0"/>
    <n v="20000000"/>
    <n v="17000000"/>
    <x v="5"/>
    <s v="г.Астана"/>
    <x v="1"/>
    <x v="0"/>
    <x v="0"/>
    <x v="1172"/>
  </r>
  <r>
    <s v="ИП"/>
    <s v="САНАТ"/>
    <x v="0"/>
    <s v="Инвестиции (приобретение коммерческого помещения, оснащение помещения)"/>
    <x v="11"/>
    <s v="93299-Прочие виды деятельности по организации отдыха и развлечений"/>
    <x v="1"/>
    <n v="230000000"/>
    <n v="120000000"/>
    <x v="5"/>
    <s v="район Сарайшык"/>
    <x v="1"/>
    <x v="0"/>
    <x v="0"/>
    <x v="1173"/>
  </r>
  <r>
    <s v="ТОО"/>
    <s v="ПКФ ТАБЫС"/>
    <x v="0"/>
    <s v="Завершение строительства склада"/>
    <x v="5"/>
    <s v="68208-Аренда (субаренда) и управление собственными или арендованными складскими помещениями"/>
    <x v="0"/>
    <n v="300000000"/>
    <n v="255000000"/>
    <x v="5"/>
    <s v="Целиноградский район"/>
    <x v="6"/>
    <x v="1"/>
    <x v="0"/>
    <x v="1174"/>
  </r>
  <r>
    <s v="ИП"/>
    <s v="Peony CreativeStudio в лице Құмарбек  Натальи Николаевны"/>
    <x v="0"/>
    <s v="Развитие деятельности по производству какао, шоколада и сахаристых изделий"/>
    <x v="2"/>
    <s v="10820-Производство какао, шоколада и сахаристых кондитерских изделий"/>
    <x v="0"/>
    <n v="10000000"/>
    <n v="8500000"/>
    <x v="5"/>
    <s v="г.Астана"/>
    <x v="1"/>
    <x v="0"/>
    <x v="0"/>
    <x v="1175"/>
  </r>
  <r>
    <s v="ИП"/>
    <s v="Бургулюк, в лице Ашировой Жазиры Жайлаубаевны"/>
    <x v="0"/>
    <s v="Развит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30000000"/>
    <n v="57225000"/>
    <x v="5"/>
    <s v="район Есиль"/>
    <x v="1"/>
    <x v="0"/>
    <x v="0"/>
    <x v="1176"/>
  </r>
  <r>
    <s v="ТОО"/>
    <s v="NaNu"/>
    <x v="0"/>
    <s v="Развитие деятельности дошкольного образования"/>
    <x v="7"/>
    <s v="85100-Дошкольное образование"/>
    <x v="1"/>
    <n v="160000000"/>
    <n v="28771000"/>
    <x v="5"/>
    <s v="район Алматы"/>
    <x v="1"/>
    <x v="1"/>
    <x v="0"/>
    <x v="1177"/>
  </r>
  <r>
    <s v="ИП"/>
    <s v="Мариям в лице Жабагиной Розы Рахимовны "/>
    <x v="0"/>
    <s v="развитие деятельности грузовой перевозки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178"/>
  </r>
  <r>
    <s v="ТОО"/>
    <s v="KAZAKH MEDIA"/>
    <x v="0"/>
    <s v="Инвестиции (приобретение для печатного производства с целью расширения перечня услуг)"/>
    <x v="2"/>
    <s v="18120-Прочие виды печатного производства"/>
    <x v="0"/>
    <n v="20000000"/>
    <n v="17000000"/>
    <x v="5"/>
    <s v="г.Астана"/>
    <x v="1"/>
    <x v="0"/>
    <x v="0"/>
    <x v="1179"/>
  </r>
  <r>
    <s v="ИП"/>
    <s v="Шараванов БТ"/>
    <x v="0"/>
    <s v="Инвестиции (приобретение мебели для производственного цеха)"/>
    <x v="2"/>
    <s v="31090-Производство прочей мебели"/>
    <x v="0"/>
    <n v="20000000"/>
    <n v="17000000"/>
    <x v="5"/>
    <s v="район Есиль"/>
    <x v="1"/>
    <x v="0"/>
    <x v="0"/>
    <x v="1180"/>
  </r>
  <r>
    <s v="ТОО"/>
    <s v="KZ-111A"/>
    <x v="0"/>
    <s v="Инвестиции (оснащение помещения)"/>
    <x v="7"/>
    <s v="85100-Дошкольное образование"/>
    <x v="0"/>
    <n v="20000000"/>
    <n v="17000000"/>
    <x v="5"/>
    <s v="район Сарайшык"/>
    <x v="1"/>
    <x v="0"/>
    <x v="0"/>
    <x v="1181"/>
  </r>
  <r>
    <s v="ТОО"/>
    <s v="Matin Media"/>
    <x v="1"/>
    <s v="Развитие деятельности способствующей проведению культурно-зрелищных мероприятий"/>
    <x v="11"/>
    <s v="90020-Деятельность, способствующая проведению культурно-зрелищных мероприятий"/>
    <x v="2"/>
    <n v="70000000"/>
    <n v="59500000"/>
    <x v="5"/>
    <s v="г.Астана"/>
    <x v="1"/>
    <x v="1"/>
    <x v="0"/>
    <x v="1182"/>
  </r>
  <r>
    <s v="ТОО"/>
    <s v="PRESIDENT &amp; CO"/>
    <x v="0"/>
    <s v="развитие деятельности дошкольного образования"/>
    <x v="7"/>
    <s v="85100-Дошкольное образование"/>
    <x v="0"/>
    <n v="10000000"/>
    <n v="8500000"/>
    <x v="5"/>
    <s v="район Алматы"/>
    <x v="1"/>
    <x v="1"/>
    <x v="0"/>
    <x v="1183"/>
  </r>
  <r>
    <s v="ИП"/>
    <s v="Таймас в лице Имамовой Нурисы Турдиметовны"/>
    <x v="1"/>
    <s v="Расширение деятельности розничной торговл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12000000"/>
    <n v="10200000"/>
    <x v="5"/>
    <s v="г.Астана"/>
    <x v="1"/>
    <x v="0"/>
    <x v="0"/>
    <x v="1184"/>
  </r>
  <r>
    <s v="ИП"/>
    <s v="Raiym"/>
    <x v="0"/>
    <s v="Инвестиции (оснащение помещения)"/>
    <x v="7"/>
    <s v="85100-Дошкольное образование"/>
    <x v="0"/>
    <n v="20000000"/>
    <n v="17000000"/>
    <x v="5"/>
    <s v="район Есиль"/>
    <x v="1"/>
    <x v="0"/>
    <x v="0"/>
    <x v="1185"/>
  </r>
  <r>
    <s v="ИП"/>
    <s v="АМАН в лице Аманова Рустема Темиржанулы"/>
    <x v="0"/>
    <s v="Организация деятельности хлебобулочных изделий "/>
    <x v="2"/>
    <s v="10710-Производство хлебобулочных и мучных кондитерских изделий недлительного хранения"/>
    <x v="1"/>
    <n v="40000000"/>
    <n v="26221000"/>
    <x v="5"/>
    <s v="район Сарыарка"/>
    <x v="1"/>
    <x v="0"/>
    <x v="0"/>
    <x v="1186"/>
  </r>
  <r>
    <s v="ТОО"/>
    <s v="BAYSAN Group"/>
    <x v="0"/>
    <s v="Организация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8"/>
    <n v="198500000"/>
    <n v="75698340"/>
    <x v="5"/>
    <s v="г.Арыс"/>
    <x v="17"/>
    <x v="0"/>
    <x v="0"/>
    <x v="1187"/>
  </r>
  <r>
    <s v="ТОО"/>
    <s v="BAYSAN Group"/>
    <x v="1"/>
    <s v="Развитие производства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8"/>
    <n v="300000000"/>
    <n v="115918583"/>
    <x v="5"/>
    <s v="г.Арыс"/>
    <x v="17"/>
    <x v="0"/>
    <x v="0"/>
    <x v="1188"/>
  </r>
  <r>
    <s v="ТОО"/>
    <s v="GENEMIND"/>
    <x v="0"/>
    <s v="Инвестиции (приобретение основных средств)"/>
    <x v="2"/>
    <s v="21202-Производство лекарственных препаратов для ветеринарии"/>
    <x v="8"/>
    <n v="100000000"/>
    <n v="61716500"/>
    <x v="5"/>
    <s v="г.Костанай"/>
    <x v="10"/>
    <x v="0"/>
    <x v="0"/>
    <x v="1189"/>
  </r>
  <r>
    <s v="ТОО"/>
    <s v="SPK construction"/>
    <x v="0"/>
    <s v="Приобретение оборудования с целью организации деятельности по производству металлоконструкций "/>
    <x v="2"/>
    <s v="25111-Производство строительных стальных конструкций"/>
    <x v="4"/>
    <n v="150000000"/>
    <n v="93000000"/>
    <x v="5"/>
    <s v="г.Астана"/>
    <x v="1"/>
    <x v="0"/>
    <x v="0"/>
    <x v="1190"/>
  </r>
  <r>
    <s v="ТОО"/>
    <s v="Altyn bala  балабақшасы"/>
    <x v="0"/>
    <s v="Инвестиции - приобретение помещения под детский садик"/>
    <x v="7"/>
    <s v="85100-Дошкольное образование"/>
    <x v="1"/>
    <n v="42000000"/>
    <n v="7980000"/>
    <x v="5"/>
    <s v="г.Астана"/>
    <x v="1"/>
    <x v="0"/>
    <x v="0"/>
    <x v="1191"/>
  </r>
  <r>
    <s v="ТОО"/>
    <s v="PRESIDENT &amp; CO"/>
    <x v="0"/>
    <s v="Приобретение помещения для открытия коррекционного детского садика"/>
    <x v="7"/>
    <s v="85100-Дошкольное образование"/>
    <x v="4"/>
    <n v="150000000"/>
    <n v="100641050"/>
    <x v="5"/>
    <s v="район Нұра"/>
    <x v="1"/>
    <x v="1"/>
    <x v="0"/>
    <x v="1192"/>
  </r>
  <r>
    <s v="ТОО"/>
    <s v="Ботақан-2017"/>
    <x v="0"/>
    <s v="Расширение деятельности в сфере дошкольного образования"/>
    <x v="7"/>
    <s v="85100-Дошкольное образование"/>
    <x v="1"/>
    <n v="140000000"/>
    <n v="36400000"/>
    <x v="5"/>
    <s v="г.Астана"/>
    <x v="1"/>
    <x v="0"/>
    <x v="0"/>
    <x v="1193"/>
  </r>
  <r>
    <s v="ТОО"/>
    <s v="SAMGA Logo meken"/>
    <x v="0"/>
    <s v="Расширение деятельности в сфере дошкольного образования"/>
    <x v="7"/>
    <s v="85100-Дошкольное образование"/>
    <x v="1"/>
    <n v="250000000"/>
    <n v="78018857"/>
    <x v="5"/>
    <s v="район Есиль"/>
    <x v="1"/>
    <x v="0"/>
    <x v="0"/>
    <x v="1194"/>
  </r>
  <r>
    <s v="ИП"/>
    <s v="Insight в лице Рустем Сымбат Сенбекқызы"/>
    <x v="0"/>
    <s v="Развитие прочей деятельности в области образования"/>
    <x v="7"/>
    <s v="85520-Образование в области культуры"/>
    <x v="8"/>
    <n v="68325000"/>
    <n v="47325000"/>
    <x v="5"/>
    <s v="г.Астана"/>
    <x v="1"/>
    <x v="0"/>
    <x v="0"/>
    <x v="1195"/>
  </r>
  <r>
    <s v="ТОО"/>
    <s v="Клиника эстетической хирургии и косметологии"/>
    <x v="0"/>
    <s v="инвестиции (приобретение коммерческого помещения)"/>
    <x v="1"/>
    <s v="86220-Специальная врачебная практика"/>
    <x v="4"/>
    <n v="139000000"/>
    <n v="34750000"/>
    <x v="5"/>
    <s v="район Есиль"/>
    <x v="1"/>
    <x v="1"/>
    <x v="0"/>
    <x v="1196"/>
  </r>
  <r>
    <s v="ИП"/>
    <s v="Мех-Шуба в лице Искаковой Дурии Саулебековны"/>
    <x v="1"/>
    <s v="Развитие деятельности в сфере розничной торговли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6"/>
    <n v="13700000"/>
    <n v="11645000"/>
    <x v="5"/>
    <s v="г.Астана"/>
    <x v="1"/>
    <x v="1"/>
    <x v="0"/>
    <x v="1197"/>
  </r>
  <r>
    <s v="ТОО"/>
    <s v="Академия профессиональной подготовки массажистов"/>
    <x v="0"/>
    <s v="Инвестиции (оснащение коммерческого помещения)"/>
    <x v="1"/>
    <s v="86909-Прочая деятельность в области здравоохранения, не включенная в другие группировки"/>
    <x v="1"/>
    <n v="28000000"/>
    <n v="14000000"/>
    <x v="5"/>
    <s v="район Сарайшык"/>
    <x v="1"/>
    <x v="0"/>
    <x v="0"/>
    <x v="1198"/>
  </r>
  <r>
    <s v="ИП"/>
    <s v="Asar в лице Мырзабекова Асанали Сериковича"/>
    <x v="0"/>
    <s v="Развитие деятельности по производству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67000000"/>
    <n v="33500000"/>
    <x v="5"/>
    <s v="район Сарыарка"/>
    <x v="1"/>
    <x v="1"/>
    <x v="0"/>
    <x v="1199"/>
  </r>
  <r>
    <s v="ТОО"/>
    <s v="Ай-Сара-Дан"/>
    <x v="0"/>
    <s v="Расширение деятельности дошкольного образования"/>
    <x v="7"/>
    <s v="85100-Дошкольное образование"/>
    <x v="1"/>
    <n v="198000000"/>
    <n v="70000000"/>
    <x v="5"/>
    <s v="район Сарайшык"/>
    <x v="1"/>
    <x v="0"/>
    <x v="0"/>
    <x v="1200"/>
  </r>
  <r>
    <s v="ТОО"/>
    <s v="YANS (ЯНС)"/>
    <x v="1"/>
    <s v="Пополнение оборотных средств"/>
    <x v="0"/>
    <s v="46909-Оптовая торговля широким ассортиментом товаров без какой-либо конкретизации"/>
    <x v="1"/>
    <n v="320000000"/>
    <n v="160000000"/>
    <x v="5"/>
    <s v="г.Астана"/>
    <x v="1"/>
    <x v="2"/>
    <x v="0"/>
    <x v="1201"/>
  </r>
  <r>
    <s v="ТОО"/>
    <s v="ДУВС Мерей"/>
    <x v="0"/>
    <s v=" Расширение деятельности в сфере дошкольного образования"/>
    <x v="7"/>
    <s v="85100-Дошкольное образование"/>
    <x v="6"/>
    <n v="500000000"/>
    <n v="313621000"/>
    <x v="5"/>
    <s v="район Есиль"/>
    <x v="1"/>
    <x v="1"/>
    <x v="0"/>
    <x v="1202"/>
  </r>
  <r>
    <s v="ТОО"/>
    <s v="Ай-Шах-Нур"/>
    <x v="0"/>
    <s v="Приобретение помещения для развития производства пластмассовых изделий"/>
    <x v="2"/>
    <s v="22231-Производство пластмассовых изделий, используемых в строительстве"/>
    <x v="1"/>
    <n v="160000000"/>
    <n v="110000000"/>
    <x v="5"/>
    <s v="район Сарайшык"/>
    <x v="1"/>
    <x v="1"/>
    <x v="0"/>
    <x v="1203"/>
  </r>
  <r>
    <s v="ТОО"/>
    <s v="INmed.kz"/>
    <x v="0"/>
    <s v="Расширение деятельности общей врачебной практики"/>
    <x v="1"/>
    <s v="86210-Общая врачебная практика"/>
    <x v="1"/>
    <n v="80000000"/>
    <n v="25600000"/>
    <x v="5"/>
    <s v="район Нұра"/>
    <x v="1"/>
    <x v="0"/>
    <x v="0"/>
    <x v="1204"/>
  </r>
  <r>
    <s v="ИП"/>
    <s v="Шакар в лице Шақар Нурсулу Курмангазыновна"/>
    <x v="1"/>
    <s v="Развитие деятельности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96000000"/>
    <n v="60000000"/>
    <x v="5"/>
    <s v="г.Астана"/>
    <x v="1"/>
    <x v="0"/>
    <x v="0"/>
    <x v="1205"/>
  </r>
  <r>
    <s v="ТОО"/>
    <s v="GeoSupplies Hub"/>
    <x v="1"/>
    <s v="Пополнение оборотных средств"/>
    <x v="0"/>
    <s v="46630-Оптовая торговля машинами и оборудованием для горнодобывающей промышленности и  строительства"/>
    <x v="4"/>
    <n v="70000000"/>
    <n v="39031599"/>
    <x v="5"/>
    <s v="район Сарыарка"/>
    <x v="1"/>
    <x v="0"/>
    <x v="0"/>
    <x v="1206"/>
  </r>
  <r>
    <s v="ТОО"/>
    <s v="Медцентр Ultraline"/>
    <x v="3"/>
    <s v="Рефинансирование долга, выданного по Соглашению о финансировании (о присоединении) №КЛЮ316960/005-25 от 08.07.2025 года, на цели - инвестиции для развития медицинской деятельности"/>
    <x v="1"/>
    <s v="86210-Общая врачебная практика"/>
    <x v="6"/>
    <n v="83559322.030000001"/>
    <n v="42000000"/>
    <x v="5"/>
    <s v="район Нұра"/>
    <x v="1"/>
    <x v="1"/>
    <x v="0"/>
    <x v="1207"/>
  </r>
  <r>
    <s v="ИП"/>
    <s v="Адилхан в лице Бегимова Адилхана Уалихановича"/>
    <x v="0"/>
    <s v="Развитие деятельности розничной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5000000"/>
    <n v="36000000"/>
    <x v="5"/>
    <s v="г.Астана"/>
    <x v="1"/>
    <x v="1"/>
    <x v="0"/>
    <x v="1208"/>
  </r>
  <r>
    <s v="ТОО"/>
    <s v="Benefit Commerce"/>
    <x v="1"/>
    <s v="Развитие деятельности по производству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220000000"/>
    <n v="24500000"/>
    <x v="5"/>
    <s v="район Байқоңыр"/>
    <x v="1"/>
    <x v="2"/>
    <x v="0"/>
    <x v="1209"/>
  </r>
  <r>
    <s v="ТОО"/>
    <s v="ReBoot"/>
    <x v="0"/>
    <s v="приобретение основных средств и ремонт для организации фитнес центра"/>
    <x v="11"/>
    <s v="93130-Деятельность фитнес-клубов"/>
    <x v="8"/>
    <n v="198300000"/>
    <n v="139800000"/>
    <x v="5"/>
    <s v="Бостандыкский район"/>
    <x v="3"/>
    <x v="0"/>
    <x v="0"/>
    <x v="1210"/>
  </r>
  <r>
    <s v="ТОО"/>
    <s v="ТауКенӨндіруші"/>
    <x v="2"/>
    <s v="Деятельность грузового автомобильного транспорта"/>
    <x v="3"/>
    <s v="49410-Деятельность грузового автомобильного транспорта"/>
    <x v="5"/>
    <n v="380000000"/>
    <n v="304393139"/>
    <x v="5"/>
    <s v="г.Караганда"/>
    <x v="16"/>
    <x v="2"/>
    <x v="0"/>
    <x v="1211"/>
  </r>
  <r>
    <s v="ИП"/>
    <s v="Лужбин в лице Лужбина Сергея Геннадиевича"/>
    <x v="0"/>
    <s v="Развитие деятельности по оптовой торговле лакокрасочной продукции"/>
    <x v="0"/>
    <s v="46734-Оптовая торговля лакокрасочной продукцией, обоями и напольными покрытиями"/>
    <x v="1"/>
    <n v="100000000"/>
    <n v="20000000"/>
    <x v="5"/>
    <s v="г.Астана"/>
    <x v="1"/>
    <x v="1"/>
    <x v="0"/>
    <x v="1212"/>
  </r>
  <r>
    <s v="ТОО"/>
    <s v="ТауКенӨндіруші"/>
    <x v="3"/>
    <s v="Деятельность грузового автомобильного транспорта"/>
    <x v="3"/>
    <s v="49410-Деятельность грузового автомобильного транспорта"/>
    <x v="5"/>
    <n v="184778834"/>
    <n v="148014235"/>
    <x v="5"/>
    <s v="г.Караганда"/>
    <x v="16"/>
    <x v="2"/>
    <x v="0"/>
    <x v="1213"/>
  </r>
  <r>
    <s v="ТОО"/>
    <s v="Алуа 2015"/>
    <x v="0"/>
    <s v="Инвестиции (приобретение нежилого помещения, проведение ремонтных работ, оснащение помещения с целью реализации детского сада)"/>
    <x v="7"/>
    <s v="85100-Дошкольное образование"/>
    <x v="1"/>
    <n v="234000000"/>
    <n v="47000000"/>
    <x v="5"/>
    <s v="район Есиль"/>
    <x v="1"/>
    <x v="1"/>
    <x v="0"/>
    <x v="1214"/>
  </r>
  <r>
    <s v="ИП"/>
    <s v="ЖК Эльизат в лице Бакеновой Эльизат Усоновны"/>
    <x v="0"/>
    <s v="Расширение деятельности прочей розничной торговли в специализированных магазинах, являбщихся торговыми объектами, с торговой площадью менее 2000 кв.м.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300000000"/>
    <n v="134990000"/>
    <x v="5"/>
    <s v="район Байқоңыр"/>
    <x v="1"/>
    <x v="0"/>
    <x v="0"/>
    <x v="1215"/>
  </r>
  <r>
    <s v="ТОО"/>
    <s v="Центр бухгалтерского аутсорсинга"/>
    <x v="0"/>
    <s v="Инвестиции (приобретение коммерческих помещений, проведение ремонта, а так же оснащение)"/>
    <x v="13"/>
    <s v="69202-Деятельность в области составления счетов и бухгалтерского учета"/>
    <x v="1"/>
    <n v="183000000"/>
    <n v="91500000"/>
    <x v="5"/>
    <s v="район Байқоңыр"/>
    <x v="1"/>
    <x v="0"/>
    <x v="0"/>
    <x v="1216"/>
  </r>
  <r>
    <s v="ИП"/>
    <s v="Black Gold в лице Сармағамбетова Самал Мұратқызы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4"/>
    <n v="65000000"/>
    <n v="31113176"/>
    <x v="5"/>
    <s v="г.Актобе"/>
    <x v="9"/>
    <x v="0"/>
    <x v="0"/>
    <x v="1217"/>
  </r>
  <r>
    <s v="ИП"/>
    <s v="Ерғали в лице ЕРҒАЛИ ЕРНАТ РЕФКАТҰЛЫ"/>
    <x v="1"/>
    <s v="покупка и продажа прочей недвижимости"/>
    <x v="5"/>
    <s v="68102-Покупка и продажа прочей недвижимости"/>
    <x v="1"/>
    <n v="109000000"/>
    <n v="54500000"/>
    <x v="5"/>
    <s v="г.Астана"/>
    <x v="1"/>
    <x v="2"/>
    <x v="0"/>
    <x v="1218"/>
  </r>
  <r>
    <s v="ИП"/>
    <s v="Егимбаева 7378"/>
    <x v="0"/>
    <s v="Инвестиции (оснащение помещения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0"/>
    <x v="0"/>
    <x v="1219"/>
  </r>
  <r>
    <s v="ТОО"/>
    <s v="Детский сад &quot;Алтын бесік-Астана&quot;"/>
    <x v="0"/>
    <s v="Расширение деятельности в сфере дошкольного образования"/>
    <x v="7"/>
    <s v="85100-Дошкольное образование"/>
    <x v="0"/>
    <n v="90000000"/>
    <n v="32710000"/>
    <x v="5"/>
    <s v="г.Астана"/>
    <x v="1"/>
    <x v="1"/>
    <x v="0"/>
    <x v="1220"/>
  </r>
  <r>
    <s v="ИП"/>
    <s v="Граф в лице Абиевой Даны Ажханқызы"/>
    <x v="0"/>
    <s v="Развитие деятельности образования в области спорта и отдыха"/>
    <x v="7"/>
    <s v="85510-Образование в области спорта и отдыха"/>
    <x v="0"/>
    <n v="20000000"/>
    <n v="17000000"/>
    <x v="5"/>
    <s v="район Алматы"/>
    <x v="1"/>
    <x v="0"/>
    <x v="0"/>
    <x v="1221"/>
  </r>
  <r>
    <s v="ИП"/>
    <s v="Januya jihaz в лице Альжапаровой Асель Абдыгазиевны"/>
    <x v="1"/>
    <s v="Расширение деятельности по производству прочей мебели"/>
    <x v="2"/>
    <s v="31090-Производство прочей мебели"/>
    <x v="5"/>
    <n v="20000000"/>
    <n v="4522300"/>
    <x v="5"/>
    <s v="район Байқоңыр"/>
    <x v="1"/>
    <x v="0"/>
    <x v="0"/>
    <x v="1222"/>
  </r>
  <r>
    <s v="ИП"/>
    <s v="Тусуппаев Айткожа Аубакирович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26000000"/>
    <n v="63000000"/>
    <x v="5"/>
    <s v="г.Астана"/>
    <x v="1"/>
    <x v="0"/>
    <x v="0"/>
    <x v="1223"/>
  </r>
  <r>
    <s v="ИП"/>
    <s v="Эльбрус в лице Садыковой Айжамал Әбділдақызы"/>
    <x v="0"/>
    <s v="Приобретение оборудования для развития производства спецодежды"/>
    <x v="2"/>
    <s v="14120-Производство спецодежды"/>
    <x v="0"/>
    <n v="15000000"/>
    <n v="12750000"/>
    <x v="5"/>
    <s v="район Сарайшык"/>
    <x v="1"/>
    <x v="0"/>
    <x v="0"/>
    <x v="1224"/>
  </r>
  <r>
    <s v="ИП"/>
    <s v="Эльбрус в лице Садыковой Айжамал Әбділдақызы"/>
    <x v="1"/>
    <s v="развитие деятельности по производству одежды"/>
    <x v="2"/>
    <s v="14120-Производство спецодежды"/>
    <x v="0"/>
    <n v="5000000"/>
    <n v="4250000"/>
    <x v="5"/>
    <s v="район Сарайшык"/>
    <x v="1"/>
    <x v="0"/>
    <x v="0"/>
    <x v="1225"/>
  </r>
  <r>
    <s v="ИП"/>
    <s v="Іңкәр в лице Мубарак Мурата Серикпаевича"/>
    <x v="0"/>
    <s v="Приобретение оборудования для развития деятельности по формированию и обработке листового стекла"/>
    <x v="2"/>
    <s v="23120-Формирование и обработка листового стекла"/>
    <x v="0"/>
    <n v="20000000"/>
    <n v="17000000"/>
    <x v="5"/>
    <s v="район Байқоңыр"/>
    <x v="1"/>
    <x v="0"/>
    <x v="0"/>
    <x v="1226"/>
  </r>
  <r>
    <s v="ИП"/>
    <s v="ZhanDos в лице Досымовой Жанар Кайратовны"/>
    <x v="1"/>
    <s v="Расширение деятельности в прочих видах печатного производства"/>
    <x v="2"/>
    <s v="18120-Прочие виды печатного производства"/>
    <x v="1"/>
    <n v="25000000"/>
    <n v="11250000"/>
    <x v="5"/>
    <s v="район Нұра"/>
    <x v="1"/>
    <x v="0"/>
    <x v="0"/>
    <x v="1227"/>
  </r>
  <r>
    <s v="ТОО"/>
    <s v="EvoPrint.kz"/>
    <x v="0"/>
    <s v="приобретение оборудования для развития деятельности"/>
    <x v="2"/>
    <s v="18140-Брошюровочно-переплетная и отделочная деятельность и сопутствующие услуги"/>
    <x v="0"/>
    <n v="20000000"/>
    <n v="17000000"/>
    <x v="5"/>
    <s v="район Нұра"/>
    <x v="1"/>
    <x v="0"/>
    <x v="0"/>
    <x v="1228"/>
  </r>
  <r>
    <s v="ИП"/>
    <s v="Малышева в лице Малышевой Ольги Сергеевны"/>
    <x v="0"/>
    <s v="Расширение прочей деятельности  по организации отдыха и развлечений"/>
    <x v="11"/>
    <s v="93299-Прочие виды деятельности по организации отдыха и развлечений"/>
    <x v="0"/>
    <n v="12000000"/>
    <n v="10200000"/>
    <x v="5"/>
    <s v="г.Степногорск"/>
    <x v="6"/>
    <x v="0"/>
    <x v="0"/>
    <x v="1229"/>
  </r>
  <r>
    <s v="ТОО"/>
    <s v="ТауКенӨндіруші"/>
    <x v="1"/>
    <s v="Деятельность грузового автомобильного транспорта"/>
    <x v="3"/>
    <s v="49410-Деятельность грузового автомобильного транспорта"/>
    <x v="5"/>
    <n v="700000000"/>
    <n v="560724203"/>
    <x v="5"/>
    <s v="г.Астана"/>
    <x v="1"/>
    <x v="2"/>
    <x v="0"/>
    <x v="1230"/>
  </r>
  <r>
    <s v="ТОО"/>
    <s v="Армада 22"/>
    <x v="0"/>
    <s v="Приобретение помещения по адресу г.Астана, р-н Алматы, пр.Шәкәрім Құдайбердіұлы, д.4/4, н.п. 3 для развития деятельности в области образования"/>
    <x v="7"/>
    <s v="85609-Прочая вспомогательная деятельность в области образования"/>
    <x v="1"/>
    <n v="52000000"/>
    <n v="26000000"/>
    <x v="5"/>
    <s v="район Алматы"/>
    <x v="1"/>
    <x v="0"/>
    <x v="0"/>
    <x v="1231"/>
  </r>
  <r>
    <s v="ТОО"/>
    <s v="ТауКенӨндіруші"/>
    <x v="0"/>
    <s v="Деятельность грузового автомобильного транспорта"/>
    <x v="3"/>
    <s v="49410-Деятельность грузового автомобильного транспорта"/>
    <x v="5"/>
    <n v="1735221166"/>
    <n v="1389972150"/>
    <x v="5"/>
    <s v="г.Астана"/>
    <x v="1"/>
    <x v="2"/>
    <x v="0"/>
    <x v="1232"/>
  </r>
  <r>
    <s v="ТОО"/>
    <s v="&quot;Детский сад &quot;Нұрлы&quot;"/>
    <x v="0"/>
    <s v="Расширение деятельности в сфере дошкольного образования"/>
    <x v="7"/>
    <s v="85100-Дошкольное образование"/>
    <x v="0"/>
    <n v="20000000"/>
    <n v="17000000"/>
    <x v="5"/>
    <s v="г.Астана"/>
    <x v="1"/>
    <x v="1"/>
    <x v="0"/>
    <x v="1233"/>
  </r>
  <r>
    <s v="ИП"/>
    <s v="Мышак А.А. в лице Мышак Алексея Алексеевича"/>
    <x v="0"/>
    <s v="Приобретение оборудования для производства подвесной системы потолков"/>
    <x v="2"/>
    <s v="25112-Производство легких металлических конструкций"/>
    <x v="0"/>
    <n v="15000000"/>
    <n v="12750000"/>
    <x v="5"/>
    <s v="район Сарыарка"/>
    <x v="1"/>
    <x v="0"/>
    <x v="0"/>
    <x v="1234"/>
  </r>
  <r>
    <s v="ИП"/>
    <s v="Almas, в лице Ескенова Алмаса Женисовича"/>
    <x v="0"/>
    <s v="Расширение деятельности прочей розничной торговли в неспециализированных магазинах, являющихся торговыми объектами, с торговой площадью менее 2000 кв.м.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0"/>
    <n v="50000000"/>
    <x v="5"/>
    <s v="район Байқоңыр"/>
    <x v="1"/>
    <x v="0"/>
    <x v="0"/>
    <x v="1235"/>
  </r>
  <r>
    <s v="ИП"/>
    <s v="Амиржан в лице Амиржан Амира Байжанулы"/>
    <x v="0"/>
    <s v="Развит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8"/>
    <n v="200000000"/>
    <n v="167355000"/>
    <x v="5"/>
    <s v="г.Косшы"/>
    <x v="6"/>
    <x v="1"/>
    <x v="0"/>
    <x v="1236"/>
  </r>
  <r>
    <s v="ИП"/>
    <s v="DataEdTech в лице Избасовой Гульзиры Ерсултано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1"/>
    <n v="80000000"/>
    <n v="30000000"/>
    <x v="5"/>
    <s v="район Сарайшык"/>
    <x v="1"/>
    <x v="0"/>
    <x v="0"/>
    <x v="1237"/>
  </r>
  <r>
    <s v="ИП"/>
    <s v="Ибраева Д.Е. в лице Ибраевой Даны Ерболатовны"/>
    <x v="0"/>
    <s v="Развитие деятельности по производству нижнего белья"/>
    <x v="2"/>
    <s v="14140-Производство нижнего белья"/>
    <x v="1"/>
    <n v="70200000"/>
    <n v="8424000"/>
    <x v="5"/>
    <s v="район Нұра"/>
    <x v="1"/>
    <x v="0"/>
    <x v="0"/>
    <x v="1238"/>
  </r>
  <r>
    <s v="ТОО"/>
    <s v="Силквей Солюшинс"/>
    <x v="0"/>
    <s v="Складирование и хранение непродовольственных товаров, кроме зерна, масличных культур и нефти"/>
    <x v="3"/>
    <s v="52102-Складирование и хранение непродовольственных товаров, кроме зерна и нефти"/>
    <x v="1"/>
    <n v="891000000"/>
    <n v="268000000"/>
    <x v="5"/>
    <s v="г.Астана"/>
    <x v="1"/>
    <x v="0"/>
    <x v="0"/>
    <x v="1239"/>
  </r>
  <r>
    <s v="ТОО"/>
    <s v="ART Customs"/>
    <x v="1"/>
    <s v="Деятельность грузового автомобильного транспорта"/>
    <x v="3"/>
    <s v="49410-Деятельность грузового автомобильного транспорта"/>
    <x v="8"/>
    <n v="40000000"/>
    <n v="8000000"/>
    <x v="5"/>
    <s v="г.Астана"/>
    <x v="1"/>
    <x v="1"/>
    <x v="0"/>
    <x v="1240"/>
  </r>
  <r>
    <s v="ИП"/>
    <s v="Шілдебай в лице Шілдебай Әлима Серікқызы"/>
    <x v="0"/>
    <s v="Приобретение оборудования для развития производства легких металлических конструкций"/>
    <x v="2"/>
    <s v="25112-Производство легких металлических конструкций"/>
    <x v="0"/>
    <n v="20000000"/>
    <n v="17000000"/>
    <x v="5"/>
    <s v="район Нұра"/>
    <x v="1"/>
    <x v="0"/>
    <x v="0"/>
    <x v="1241"/>
  </r>
  <r>
    <s v="ТОО"/>
    <s v="YANS (ЯНС)"/>
    <x v="0"/>
    <s v="Расширение деятельности в области производства прочих пластиковых изделий"/>
    <x v="2"/>
    <s v="22290-Производство прочих пластмассовых изделий"/>
    <x v="1"/>
    <n v="59122122"/>
    <n v="41385485"/>
    <x v="5"/>
    <s v="район Есиль"/>
    <x v="1"/>
    <x v="2"/>
    <x v="0"/>
    <x v="1242"/>
  </r>
  <r>
    <s v="ТОО"/>
    <s v="YANS (ЯНС)"/>
    <x v="0"/>
    <s v="Расширение деятельности по производству прочих пластиковых изделий"/>
    <x v="2"/>
    <s v="22290-Производство прочих пластмассовых изделий"/>
    <x v="1"/>
    <n v="254704680"/>
    <n v="178293277"/>
    <x v="5"/>
    <s v="район Есиль"/>
    <x v="1"/>
    <x v="2"/>
    <x v="0"/>
    <x v="1243"/>
  </r>
  <r>
    <s v="ТОО"/>
    <s v="ART Customs"/>
    <x v="0"/>
    <s v="Деятельность грузового автомобильного транспорта"/>
    <x v="3"/>
    <s v="49410-Деятельность грузового автомобильного транспорта"/>
    <x v="8"/>
    <n v="41500000"/>
    <n v="24900000"/>
    <x v="5"/>
    <s v="г.Астана"/>
    <x v="1"/>
    <x v="1"/>
    <x v="0"/>
    <x v="1244"/>
  </r>
  <r>
    <s v="ТОО"/>
    <s v="DNK KLINICA"/>
    <x v="0"/>
    <s v="Приобретение помещения и ремонт для развития деятельности врачебной практики"/>
    <x v="1"/>
    <s v="86210-Общая врачебная практика"/>
    <x v="7"/>
    <n v="223500000"/>
    <n v="43175106"/>
    <x v="5"/>
    <s v="Медеуский район"/>
    <x v="3"/>
    <x v="0"/>
    <x v="0"/>
    <x v="1245"/>
  </r>
  <r>
    <s v="ИП"/>
    <s v="Мальком"/>
    <x v="0"/>
    <s v="Холодная штамповка или гибка"/>
    <x v="2"/>
    <s v="24330-Холодная штамповка или гибка"/>
    <x v="0"/>
    <n v="20000000"/>
    <n v="17000000"/>
    <x v="5"/>
    <s v="г.Астана"/>
    <x v="1"/>
    <x v="0"/>
    <x v="0"/>
    <x v="1246"/>
  </r>
  <r>
    <s v="ТОО"/>
    <s v="BSB Service Group"/>
    <x v="0"/>
    <s v="Организация по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248000000"/>
    <n v="97000000"/>
    <x v="5"/>
    <s v="район Нұра"/>
    <x v="1"/>
    <x v="0"/>
    <x v="0"/>
    <x v="1247"/>
  </r>
  <r>
    <s v="ТОО"/>
    <s v="Каз Регион Сервис"/>
    <x v="1"/>
    <s v="Развитие деятельности монтажа, установки промышленных машин и оборудования"/>
    <x v="2"/>
    <s v="33200-Монтаж, установка промышленных машин и оборудования"/>
    <x v="0"/>
    <n v="20000000"/>
    <n v="17000000"/>
    <x v="5"/>
    <s v="район Байқоңыр"/>
    <x v="1"/>
    <x v="1"/>
    <x v="0"/>
    <x v="1248"/>
  </r>
  <r>
    <s v="ИП"/>
    <s v="Адел в лице Әсілханова Адел Әділханқызы"/>
    <x v="1"/>
    <s v="Разв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0"/>
    <n v="20000000"/>
    <n v="17000000"/>
    <x v="5"/>
    <s v="район Алматы"/>
    <x v="1"/>
    <x v="0"/>
    <x v="0"/>
    <x v="1249"/>
  </r>
  <r>
    <s v="ТОО"/>
    <s v="Concord Development"/>
    <x v="0"/>
    <s v="Специальные работы в грунтах"/>
    <x v="10"/>
    <s v="43123-Специальные работы в грунтах"/>
    <x v="3"/>
    <n v="700000000"/>
    <n v="180173700"/>
    <x v="5"/>
    <s v="г.Алматы"/>
    <x v="3"/>
    <x v="0"/>
    <x v="0"/>
    <x v="1250"/>
  </r>
  <r>
    <s v="ИП"/>
    <s v="Патшаханов в лице Патшаханова Алмаза Амангелдіұлы"/>
    <x v="0"/>
    <s v="Развитие деятельности ресторанов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47000000"/>
    <n v="73500000"/>
    <x v="5"/>
    <s v="район Есиль"/>
    <x v="1"/>
    <x v="0"/>
    <x v="0"/>
    <x v="1251"/>
  </r>
  <r>
    <s v="ИП"/>
    <s v="Champion fitness в лице Чернова Артема Евгениевича"/>
    <x v="3"/>
    <s v="Расширение деятельности спортивных клубов"/>
    <x v="11"/>
    <s v="93120-Деятельность спортивных клубов"/>
    <x v="1"/>
    <n v="190000000"/>
    <n v="80000000"/>
    <x v="5"/>
    <s v="район Есиль"/>
    <x v="1"/>
    <x v="2"/>
    <x v="0"/>
    <x v="1252"/>
  </r>
  <r>
    <s v="ТОО"/>
    <s v="АЯЛА И Д"/>
    <x v="0"/>
    <s v="Инвестиции с целью обновления основных средств детского сада"/>
    <x v="7"/>
    <s v="85100-Дошкольное образование"/>
    <x v="0"/>
    <n v="20000000"/>
    <n v="17000000"/>
    <x v="5"/>
    <s v="район Алматы"/>
    <x v="1"/>
    <x v="1"/>
    <x v="0"/>
    <x v="1253"/>
  </r>
  <r>
    <s v="ИП"/>
    <s v="Гильмияров Ренат Флюрович "/>
    <x v="0"/>
    <s v="Расширение деятельности грузоперевозок (инвестиции - приобретение грузового ТС)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54"/>
  </r>
  <r>
    <s v="ИП"/>
    <s v="Диас в лице Избасарова Дамир Толеутайұлы"/>
    <x v="0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Алматы"/>
    <x v="1"/>
    <x v="0"/>
    <x v="0"/>
    <x v="1255"/>
  </r>
  <r>
    <s v="ТОО"/>
    <s v="МА-ИС-PR+"/>
    <x v="0"/>
    <s v="Брошюровочно-переплетная, отделочная деятельность и сопутствующие услуги"/>
    <x v="2"/>
    <s v="18140-Брошюровочно-переплетная и отделочная деятельность и сопутствующие услуги"/>
    <x v="0"/>
    <n v="15000000"/>
    <n v="12750000"/>
    <x v="5"/>
    <s v="г.Астана"/>
    <x v="1"/>
    <x v="0"/>
    <x v="0"/>
    <x v="1256"/>
  </r>
  <r>
    <s v="ИП"/>
    <s v="Алтай в лице Килым Акылбек"/>
    <x v="0"/>
    <s v="Развитие деятельности  в сфере грузовых перевозок"/>
    <x v="3"/>
    <s v="49410-Деятельность грузового автомобильного транспорта"/>
    <x v="1"/>
    <n v="12450000"/>
    <n v="5460000"/>
    <x v="5"/>
    <s v="г.Астана"/>
    <x v="1"/>
    <x v="0"/>
    <x v="0"/>
    <x v="1257"/>
  </r>
  <r>
    <s v="ИП"/>
    <s v="BAI GROUP в лице Умбетовой Айгерим Мамбеталиевны"/>
    <x v="0"/>
    <s v="Развитие деятельности по производству деревянных изделий для строительства"/>
    <x v="2"/>
    <s v="16231-Производство деревянных изделий для строительства"/>
    <x v="1"/>
    <n v="147000000"/>
    <n v="70000000"/>
    <x v="5"/>
    <s v="район Есиль"/>
    <x v="1"/>
    <x v="0"/>
    <x v="0"/>
    <x v="1258"/>
  </r>
  <r>
    <s v="ТОО"/>
    <s v="АР 333"/>
    <x v="1"/>
    <s v="Пополнение оборотных средств"/>
    <x v="2"/>
    <s v="25501-Производство готовых металлических изделий или полуфабрикатов путем ковки, прессования, штамповки и профилирования"/>
    <x v="6"/>
    <n v="8400000"/>
    <n v="7000000"/>
    <x v="5"/>
    <s v="г.Алматы"/>
    <x v="3"/>
    <x v="0"/>
    <x v="0"/>
    <x v="1259"/>
  </r>
  <r>
    <s v="ТОО"/>
    <s v="BIGHOTELSHOP"/>
    <x v="0"/>
    <s v="инвестиции (приобретение, ремонт и оснащение коммерческого помещения с целью открытия детского сада)"/>
    <x v="7"/>
    <s v="85100-Дошкольное образование"/>
    <x v="4"/>
    <n v="200000000"/>
    <n v="70595439"/>
    <x v="5"/>
    <s v="район Сарайшык"/>
    <x v="1"/>
    <x v="0"/>
    <x v="0"/>
    <x v="1260"/>
  </r>
  <r>
    <s v="ИП"/>
    <s v="Canele в лице Дусентаевой Салтанат Маратовны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5"/>
    <s v="район Нұра"/>
    <x v="1"/>
    <x v="0"/>
    <x v="0"/>
    <x v="1261"/>
  </r>
  <r>
    <s v="ИП"/>
    <s v="Сейдахметова"/>
    <x v="0"/>
    <s v="Инвестиции (приобретение коммерческого помещения, ремонт и оснащение с целью открытия кафе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0"/>
    <n v="129000000"/>
    <x v="5"/>
    <s v="г.Астана"/>
    <x v="1"/>
    <x v="0"/>
    <x v="0"/>
    <x v="1262"/>
  </r>
  <r>
    <s v="ТОО"/>
    <s v="АЯЛА-БӨБЕК"/>
    <x v="0"/>
    <s v="Расширение деятельности в сфере дошкольного образования"/>
    <x v="7"/>
    <s v="85100-Дошкольное образование"/>
    <x v="1"/>
    <n v="200000000"/>
    <n v="70000000"/>
    <x v="5"/>
    <s v="г.Астана"/>
    <x v="1"/>
    <x v="0"/>
    <x v="0"/>
    <x v="1263"/>
  </r>
  <r>
    <s v="ИП"/>
    <s v="Бакытжан в лице Исмалхаджиева Бакытжана Мирдосовича"/>
    <x v="0"/>
    <s v="Организаци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26000000"/>
    <n v="9500000"/>
    <x v="5"/>
    <s v="г.Астана"/>
    <x v="1"/>
    <x v="0"/>
    <x v="0"/>
    <x v="1264"/>
  </r>
  <r>
    <s v="ТОО"/>
    <s v="ALL ON 4 CLINIC"/>
    <x v="0"/>
    <s v="Инвестиции (приобретение коммерческого помещения т оборудования с целью открытия стоматологии)"/>
    <x v="1"/>
    <s v="86230-Стоматологическая деятельность"/>
    <x v="1"/>
    <n v="50000000"/>
    <n v="11300000"/>
    <x v="5"/>
    <s v="г.Кокшетау"/>
    <x v="6"/>
    <x v="0"/>
    <x v="0"/>
    <x v="1265"/>
  </r>
  <r>
    <s v="ТОО"/>
    <s v="ПартнерАгро"/>
    <x v="2"/>
    <s v="Деятельность агентов по оптовой торговле  сельскохозяйственным сырьем, живыми животными,  текстильным сырьем и полуфабрикатами"/>
    <x v="0"/>
    <s v="46110-Деятельность агентов по оптовой  торговле сельскохозяйственным сырьем, живыми животными, текстильным сырьем и полуфабрикатами"/>
    <x v="0"/>
    <n v="650000000"/>
    <n v="432000000"/>
    <x v="5"/>
    <s v="г.Астана"/>
    <x v="1"/>
    <x v="2"/>
    <x v="0"/>
    <x v="1266"/>
  </r>
  <r>
    <s v="ТОО"/>
    <s v="Evergreen Medical"/>
    <x v="0"/>
    <s v="Организация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188000000"/>
    <n v="87000000"/>
    <x v="5"/>
    <s v="район Нұра"/>
    <x v="1"/>
    <x v="0"/>
    <x v="0"/>
    <x v="1267"/>
  </r>
  <r>
    <s v="ИП"/>
    <s v="ЖАКСЫЛЫКОВА САЛТАНАТ ЖАГПАРОВНА"/>
    <x v="0"/>
    <s v="приобретение оборудования для развития производства продуктов питания"/>
    <x v="2"/>
    <s v="10850-Производство готовых пищевых продуктов"/>
    <x v="0"/>
    <n v="20000000"/>
    <n v="17000000"/>
    <x v="5"/>
    <s v="район Сарыарка"/>
    <x v="1"/>
    <x v="0"/>
    <x v="0"/>
    <x v="1268"/>
  </r>
  <r>
    <s v="ИП"/>
    <s v="Камитбаев Жандос Бекболович"/>
    <x v="0"/>
    <s v="Инвестиции (приобретение основных средств для оснащения магазина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5"/>
    <s v="г.Астана"/>
    <x v="1"/>
    <x v="0"/>
    <x v="0"/>
    <x v="1269"/>
  </r>
  <r>
    <s v="ИП"/>
    <s v="Аубакирова в лице Аубакировой Фаризы Байконысовны"/>
    <x v="0"/>
    <s v="развитие деятельности по обеспечению питания"/>
    <x v="4"/>
    <s v="56299-Прочая деятельность по обеспечению питанием, не включенная в другие группировки"/>
    <x v="1"/>
    <n v="200000000"/>
    <n v="100000000"/>
    <x v="5"/>
    <s v="г.Аркалык"/>
    <x v="10"/>
    <x v="0"/>
    <x v="0"/>
    <x v="1270"/>
  </r>
  <r>
    <s v="ИП"/>
    <s v="Болатов"/>
    <x v="0"/>
    <s v="Инвестиции (строительство здания детского сада)"/>
    <x v="7"/>
    <s v="85100-Дошкольное образование"/>
    <x v="1"/>
    <n v="49000000"/>
    <n v="24500000"/>
    <x v="5"/>
    <s v="Илийский район"/>
    <x v="11"/>
    <x v="0"/>
    <x v="0"/>
    <x v="1271"/>
  </r>
  <r>
    <s v="ИП"/>
    <s v="ЖАМАНОВА ГУЛЬАЙМ"/>
    <x v="0"/>
    <s v="Развитие прочей вспомогательной деятельности в области образования"/>
    <x v="7"/>
    <s v="85609-Прочая вспомогательная деятельность в области образования"/>
    <x v="6"/>
    <n v="5100000"/>
    <n v="4330000"/>
    <x v="5"/>
    <s v="район Сарыарка"/>
    <x v="1"/>
    <x v="0"/>
    <x v="0"/>
    <x v="1272"/>
  </r>
  <r>
    <s v="ИП"/>
    <s v="Ачилов в лице Ачилова Алишера Алымовича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0"/>
    <n v="20000000"/>
    <n v="17000000"/>
    <x v="5"/>
    <s v="г.Астана"/>
    <x v="1"/>
    <x v="0"/>
    <x v="0"/>
    <x v="1273"/>
  </r>
  <r>
    <s v="ИП"/>
    <s v="Мебель на заказ"/>
    <x v="1"/>
    <s v="Производство мебели "/>
    <x v="2"/>
    <s v="31012-Производство мебели для офисов и предприятий торговли, кроме стульев и другой мебели для сидения"/>
    <x v="0"/>
    <n v="20000000"/>
    <n v="17000000"/>
    <x v="5"/>
    <s v="г.Астана"/>
    <x v="1"/>
    <x v="0"/>
    <x v="0"/>
    <x v="1274"/>
  </r>
  <r>
    <s v="ТОО"/>
    <s v="Reina istanbul  (Рейна Стамбул )"/>
    <x v="1"/>
    <s v="Пополнение оборотных средст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57000000"/>
    <n v="28500000"/>
    <x v="5"/>
    <s v="район Есиль"/>
    <x v="1"/>
    <x v="0"/>
    <x v="0"/>
    <x v="1275"/>
  </r>
  <r>
    <s v="ТОО"/>
    <s v="PROM ENERGO KZ"/>
    <x v="1"/>
    <s v="Развитие деятельности оптовой торговли  "/>
    <x v="0"/>
    <s v="46909-Оптовая торговля широким ассортиментом товаров без какой-либо конкретизации"/>
    <x v="2"/>
    <n v="500000000"/>
    <n v="425000000"/>
    <x v="5"/>
    <s v="г.Астана"/>
    <x v="1"/>
    <x v="2"/>
    <x v="0"/>
    <x v="1276"/>
  </r>
  <r>
    <s v="ТОО"/>
    <s v="SULU CLINIC"/>
    <x v="0"/>
    <s v="Инвестиции (приобретение нежилого помещения, СМР и приобретение оборудования)"/>
    <x v="1"/>
    <s v="86220-Специальная врачебная практика"/>
    <x v="5"/>
    <n v="330000000"/>
    <n v="172226300"/>
    <x v="5"/>
    <s v="район Есиль"/>
    <x v="1"/>
    <x v="0"/>
    <x v="0"/>
    <x v="1277"/>
  </r>
  <r>
    <s v="ТОО"/>
    <s v="QazynaMedicus"/>
    <x v="0"/>
    <s v="Прочая деятельность в области здравоохранения, не включенная в другие группировки"/>
    <x v="1"/>
    <s v="86909-Прочая деятельность в области здравоохранения, не включенная в другие группировки"/>
    <x v="1"/>
    <n v="112000000"/>
    <n v="13440000"/>
    <x v="5"/>
    <s v="г.Астана"/>
    <x v="1"/>
    <x v="0"/>
    <x v="0"/>
    <x v="1278"/>
  </r>
  <r>
    <s v="ИП"/>
    <s v="ИП Richman"/>
    <x v="0"/>
    <s v="приобретение оборудования для организации деятельности по производству мебели"/>
    <x v="2"/>
    <s v="31090-Производство прочей мебели"/>
    <x v="1"/>
    <n v="23000000"/>
    <n v="11500000"/>
    <x v="5"/>
    <s v="район Байқоңыр"/>
    <x v="1"/>
    <x v="0"/>
    <x v="0"/>
    <x v="1279"/>
  </r>
  <r>
    <s v="ТОО"/>
    <s v="Арко Групп 2011"/>
    <x v="1"/>
    <s v="пополнение оборотных средств"/>
    <x v="2"/>
    <s v="20410-Производство мыла и моющих, чистящих и полирующих средств"/>
    <x v="3"/>
    <n v="90000000"/>
    <n v="50172831"/>
    <x v="5"/>
    <s v="район Байқоңыр"/>
    <x v="1"/>
    <x v="1"/>
    <x v="0"/>
    <x v="1280"/>
  </r>
  <r>
    <s v="ИП"/>
    <s v="Ұзақ Қанат Батырханұлы"/>
    <x v="0"/>
    <s v="деятельность грузового автомобильного транспорта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81"/>
  </r>
  <r>
    <s v="ТОО"/>
    <s v="Mega Kids Med"/>
    <x v="3"/>
    <s v="Рефинансирование развитие стоматологической деятельности "/>
    <x v="1"/>
    <s v="86230-Стоматологическая деятельность"/>
    <x v="4"/>
    <n v="380424571"/>
    <n v="50000000"/>
    <x v="5"/>
    <s v="район Сарайшык"/>
    <x v="1"/>
    <x v="0"/>
    <x v="0"/>
    <x v="1282"/>
  </r>
  <r>
    <s v="ИП"/>
    <s v="Хаврак А.С."/>
    <x v="0"/>
    <s v="Инвестиции (приобретение коммерческого помещения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4000000"/>
    <n v="1760000"/>
    <x v="5"/>
    <s v="район Сарыарка"/>
    <x v="1"/>
    <x v="0"/>
    <x v="0"/>
    <x v="1283"/>
  </r>
  <r>
    <s v="ИП"/>
    <s v="Maga NOMAD в лице Сейітжан Мағжан Амангелдіұлы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5"/>
    <s v="г.Астана"/>
    <x v="1"/>
    <x v="0"/>
    <x v="0"/>
    <x v="1284"/>
  </r>
  <r>
    <s v="ИП"/>
    <s v="Z-Qrom"/>
    <x v="0"/>
    <s v="Деятельность грузового автомобильного транспорта"/>
    <x v="3"/>
    <s v="49410-Деятельность грузового автомобильного транспорта"/>
    <x v="1"/>
    <n v="109000000"/>
    <n v="54500000"/>
    <x v="5"/>
    <s v="г.Астана"/>
    <x v="1"/>
    <x v="1"/>
    <x v="0"/>
    <x v="1285"/>
  </r>
  <r>
    <s v="ИП"/>
    <s v="DS ASTANA"/>
    <x v="0"/>
    <s v="Инвестиции (оснащение помещения магазина)"/>
    <x v="0"/>
    <s v="47789-Прочая розничная торговля в специализированных магазинах, являющихся торговыми объектами, с торговой площадью менее 2000 кв.м"/>
    <x v="0"/>
    <n v="20000000"/>
    <n v="17000000"/>
    <x v="5"/>
    <s v="район Сарыарка"/>
    <x v="1"/>
    <x v="1"/>
    <x v="0"/>
    <x v="1286"/>
  </r>
  <r>
    <s v="ТОО"/>
    <s v="Astana Park Management Solutions"/>
    <x v="0"/>
    <s v="организация деятельности академии тренеров"/>
    <x v="7"/>
    <s v="85510-Образование в области спорта и отдыха"/>
    <x v="8"/>
    <n v="109000000"/>
    <n v="61367011"/>
    <x v="5"/>
    <s v="район Сарайшык"/>
    <x v="1"/>
    <x v="0"/>
    <x v="0"/>
    <x v="1287"/>
  </r>
  <r>
    <s v="ТОО"/>
    <s v="ROYALACE TENNIS CLUB"/>
    <x v="0"/>
    <s v="Приобретение помещение по адресу г. Астана, р-н Сарайшық, ул. Әбубәкір Тыныбаев, для развитие деятельности по йоге"/>
    <x v="7"/>
    <s v="85510-Образование в области спорта и отдыха"/>
    <x v="1"/>
    <n v="262000000"/>
    <n v="65000000"/>
    <x v="5"/>
    <s v="район Сарайшык"/>
    <x v="1"/>
    <x v="1"/>
    <x v="0"/>
    <x v="1288"/>
  </r>
  <r>
    <s v="ТОО"/>
    <s v="Dinaland"/>
    <x v="0"/>
    <s v="Инвестиции (приобретение коммерческого помещения по деятельность детского сада)"/>
    <x v="7"/>
    <s v="85100-Дошкольное образование"/>
    <x v="1"/>
    <n v="180000000"/>
    <n v="18680000"/>
    <x v="5"/>
    <s v="район Есиль"/>
    <x v="1"/>
    <x v="0"/>
    <x v="0"/>
    <x v="1289"/>
  </r>
  <r>
    <s v="ТОО"/>
    <s v="ASTANA UNIVERSAL SERVICE"/>
    <x v="0"/>
    <s v="Развитие деятельности ресторанов и по производству готовых пищевых продукт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5500000"/>
    <n v="22750000"/>
    <x v="5"/>
    <s v="район Есиль"/>
    <x v="1"/>
    <x v="1"/>
    <x v="0"/>
    <x v="1290"/>
  </r>
  <r>
    <s v="ТОО"/>
    <s v="Tomi Qaz"/>
    <x v="0"/>
    <s v="Инвестиции (приобретение коммерческого помещения под мебельных цех)"/>
    <x v="2"/>
    <s v="31012-Производство мебели для офисов и предприятий торговли, кроме стульев и другой мебели для сидения"/>
    <x v="1"/>
    <n v="104000000"/>
    <n v="27850904"/>
    <x v="5"/>
    <s v="район Есиль"/>
    <x v="1"/>
    <x v="1"/>
    <x v="0"/>
    <x v="1291"/>
  </r>
  <r>
    <s v="ТОО"/>
    <s v="Turan Motors ltd"/>
    <x v="0"/>
    <s v="деятельность такси"/>
    <x v="3"/>
    <s v="49320-Деятельность такси"/>
    <x v="8"/>
    <n v="215000000"/>
    <n v="168459684"/>
    <x v="5"/>
    <s v="г.Астана"/>
    <x v="1"/>
    <x v="0"/>
    <x v="0"/>
    <x v="1292"/>
  </r>
  <r>
    <s v="ТОО"/>
    <s v="VIGOR Holding"/>
    <x v="1"/>
    <s v="выпуск банковских гарантии"/>
    <x v="16"/>
    <s v="35115-Производство электроэнергии солнечными электростанциями"/>
    <x v="8"/>
    <n v="500000000"/>
    <n v="350000000"/>
    <x v="5"/>
    <s v="Шиелийский район"/>
    <x v="5"/>
    <x v="0"/>
    <x v="0"/>
    <x v="1293"/>
  </r>
  <r>
    <s v="ТОО"/>
    <s v="Iron flash logistics"/>
    <x v="0"/>
    <s v="Транспортно-экспедиционные услуги"/>
    <x v="3"/>
    <s v="52291-Транспортно-экспедиционные  услуги"/>
    <x v="1"/>
    <n v="50000000"/>
    <n v="25000000"/>
    <x v="5"/>
    <s v="г.Астана"/>
    <x v="1"/>
    <x v="1"/>
    <x v="0"/>
    <x v="1294"/>
  </r>
  <r>
    <s v="ТОО"/>
    <s v="Open Soul inc."/>
    <x v="2"/>
    <s v="Развитие деятельности по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3"/>
    <n v="400000000"/>
    <n v="328862800"/>
    <x v="5"/>
    <s v="район Байқоңыр"/>
    <x v="1"/>
    <x v="2"/>
    <x v="0"/>
    <x v="1295"/>
  </r>
  <r>
    <s v="ИП"/>
    <s v="Кама в лице Мусиновой Камиллы Юрьевны"/>
    <x v="0"/>
    <s v="организация деятельности ресторана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3000000"/>
    <n v="2580000"/>
    <x v="5"/>
    <s v="район Сарыарка"/>
    <x v="1"/>
    <x v="0"/>
    <x v="0"/>
    <x v="1296"/>
  </r>
  <r>
    <s v="ТОО"/>
    <s v="DD-Айсу"/>
    <x v="0"/>
    <s v="Инвестиции (приобретение коммерческого помещения и оснащение помещения с целью реализации торговой точки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50000000"/>
    <n v="125000000"/>
    <x v="5"/>
    <s v="г.Косшы"/>
    <x v="6"/>
    <x v="0"/>
    <x v="0"/>
    <x v="1297"/>
  </r>
  <r>
    <s v="ТОО"/>
    <s v="BIG BASTAU"/>
    <x v="0"/>
    <s v="Инвестиции (приобретение коммерческого помещения, ремонт и оснащение) с целью открытия коррекционного центра по работе с детьми "/>
    <x v="1"/>
    <s v="86909-Прочая деятельность в области здравоохранения, не включенная в другие группировки"/>
    <x v="1"/>
    <n v="322205800"/>
    <n v="170000000"/>
    <x v="5"/>
    <s v="г.Астана"/>
    <x v="1"/>
    <x v="0"/>
    <x v="0"/>
    <x v="1298"/>
  </r>
  <r>
    <s v="ТОО"/>
    <s v="Мамино счастье 2022"/>
    <x v="0"/>
    <s v="Развитие деятельности в сфере дошкольного образования"/>
    <x v="7"/>
    <s v="85100-Дошкольное образование"/>
    <x v="0"/>
    <n v="20000000"/>
    <n v="17000000"/>
    <x v="5"/>
    <s v="район Есиль"/>
    <x v="1"/>
    <x v="0"/>
    <x v="0"/>
    <x v="1299"/>
  </r>
  <r>
    <s v="ИП"/>
    <s v="Маханбетов А.З., в лице Маханбетова Алиаскара Закировича"/>
    <x v="0"/>
    <s v="Деятельность прочего пассажирского сухопутного транспорта, не включенного в другие группировки"/>
    <x v="3"/>
    <s v="49390-Деятельность  прочего пассажирского сухопутного транспорта, не включенного в другие группировки"/>
    <x v="1"/>
    <n v="150000000"/>
    <n v="66000000"/>
    <x v="5"/>
    <s v="г.Астана"/>
    <x v="1"/>
    <x v="0"/>
    <x v="0"/>
    <x v="1300"/>
  </r>
  <r>
    <s v="ИП"/>
    <s v="ИП Richman"/>
    <x v="1"/>
    <s v="развитие деятельности по производству мебели"/>
    <x v="2"/>
    <s v="31090-Производство прочей мебели"/>
    <x v="1"/>
    <n v="6000000"/>
    <n v="3000000"/>
    <x v="5"/>
    <s v="район Байқоңыр"/>
    <x v="1"/>
    <x v="0"/>
    <x v="0"/>
    <x v="1301"/>
  </r>
  <r>
    <s v="ИП"/>
    <s v="Champion fitness в лице Чернова Артема Евгениевича"/>
    <x v="0"/>
    <s v="Организация деятельности в сфере производства прочей мебели"/>
    <x v="2"/>
    <s v="31090-Производство прочей мебели"/>
    <x v="1"/>
    <n v="96000000"/>
    <n v="40000000"/>
    <x v="5"/>
    <s v="район Есиль"/>
    <x v="1"/>
    <x v="2"/>
    <x v="0"/>
    <x v="1302"/>
  </r>
  <r>
    <s v="ИП"/>
    <s v="Асельхан в лице Абдраимовой Асельхан Ораловны"/>
    <x v="0"/>
    <s v="Развитие деятельности по аренде недвижимости"/>
    <x v="5"/>
    <s v="68201-Аренда (субаренда) и управление собственной или арендованной жилой недвижимостью"/>
    <x v="1"/>
    <n v="90000000"/>
    <n v="32408000"/>
    <x v="5"/>
    <s v="район Есиль"/>
    <x v="1"/>
    <x v="0"/>
    <x v="0"/>
    <x v="1303"/>
  </r>
  <r>
    <s v="ИП"/>
    <s v="ДИАС"/>
    <x v="0"/>
    <s v="Производство деревянных изделий для строительства"/>
    <x v="2"/>
    <s v="16231-Производство деревянных изделий для строительства"/>
    <x v="0"/>
    <n v="20000000"/>
    <n v="17000000"/>
    <x v="5"/>
    <s v="г.Астана"/>
    <x v="1"/>
    <x v="0"/>
    <x v="0"/>
    <x v="1304"/>
  </r>
  <r>
    <s v="ТОО"/>
    <s v="Abll group"/>
    <x v="0"/>
    <s v="Инвестиции (приобретение здания и оснащение с целью реализации хостела)"/>
    <x v="4"/>
    <s v="55102-Предоставление услуг гостиницами без ресторанов, за исключением гостиниц, находящихся на придорожной полосе"/>
    <x v="1"/>
    <n v="146000000"/>
    <n v="73000000"/>
    <x v="5"/>
    <s v="район Нұра"/>
    <x v="1"/>
    <x v="0"/>
    <x v="0"/>
    <x v="1305"/>
  </r>
  <r>
    <s v="ИП"/>
    <s v="Айзере в лице Жанбекова Берикхана Абдикадировича"/>
    <x v="0"/>
    <s v="Развитие деятельности по грузоперевозки"/>
    <x v="3"/>
    <s v="49410-Деятельность грузового автомобильного транспорта"/>
    <x v="1"/>
    <n v="60000000"/>
    <n v="27000000"/>
    <x v="5"/>
    <s v="Бурабайский район"/>
    <x v="6"/>
    <x v="0"/>
    <x v="0"/>
    <x v="1306"/>
  </r>
  <r>
    <s v="ИП"/>
    <s v="Кошербаева"/>
    <x v="0"/>
    <s v="Производство прочей мебе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8000000"/>
    <n v="74000000"/>
    <x v="5"/>
    <s v="г.Астана"/>
    <x v="1"/>
    <x v="0"/>
    <x v="0"/>
    <x v="1307"/>
  </r>
  <r>
    <s v="ИП"/>
    <s v="JADE в лице Искендирова Алдияра Азаматұлы"/>
    <x v="0"/>
    <s v="Развитие деятельности по производству прочей мебели"/>
    <x v="2"/>
    <s v="31090-Производство прочей мебели"/>
    <x v="0"/>
    <n v="20000000"/>
    <n v="17000000"/>
    <x v="5"/>
    <s v="г.Астана"/>
    <x v="1"/>
    <x v="0"/>
    <x v="0"/>
    <x v="1308"/>
  </r>
  <r>
    <s v="ТОО"/>
    <s v="ПЕКАРНЯ СТОЛИЦЫ"/>
    <x v="4"/>
    <s v="Инвестиции (приобретение арендуемого помещения где осуществляется деятельность пекарни)"/>
    <x v="2"/>
    <s v="10710-Производство хлебобулочных и мучных кондитерских изделий недлительного хранения"/>
    <x v="4"/>
    <n v="246301720"/>
    <n v="174098005"/>
    <x v="5"/>
    <s v="г.Астана"/>
    <x v="1"/>
    <x v="1"/>
    <x v="0"/>
    <x v="1309"/>
  </r>
  <r>
    <s v="ИП"/>
    <s v="PerfecttoMan"/>
    <x v="0"/>
    <s v="Инвестиции (приобретение коммерческого помещения, ремонт и оснащение) "/>
    <x v="0"/>
    <s v="47892-Розничная торговля прочими товарами на рынках"/>
    <x v="1"/>
    <n v="290000000"/>
    <n v="110200000"/>
    <x v="5"/>
    <s v="район Есиль"/>
    <x v="1"/>
    <x v="1"/>
    <x v="0"/>
    <x v="1310"/>
  </r>
  <r>
    <s v="ТОО"/>
    <s v="SunLife"/>
    <x v="0"/>
    <s v="Общая врачебная практика"/>
    <x v="1"/>
    <s v="86210-Общая врачебная практика"/>
    <x v="1"/>
    <n v="80000000"/>
    <n v="40000000"/>
    <x v="5"/>
    <s v="г.Астана"/>
    <x v="1"/>
    <x v="1"/>
    <x v="0"/>
    <x v="1311"/>
  </r>
  <r>
    <s v="ИП"/>
    <s v="Ахаева А.К. в лице Ахаевой Айман Кумековной"/>
    <x v="0"/>
    <s v="Развитие деятельности по аренде (субаренде) и управлению собственной илиарендуемой жилой недвижимостью"/>
    <x v="5"/>
    <s v="68201-Аренда (субаренда) и управление собственной или арендованной жилой недвижимостью"/>
    <x v="1"/>
    <n v="32000000"/>
    <n v="3200000"/>
    <x v="5"/>
    <s v="район Нұра"/>
    <x v="1"/>
    <x v="0"/>
    <x v="0"/>
    <x v="1312"/>
  </r>
  <r>
    <s v="ИП"/>
    <s v="TOLAR.MEBEL в лице Сарсекеева Толегена Мадениетовича"/>
    <x v="0"/>
    <s v="Приобретение оборудования для развития производства мебели"/>
    <x v="2"/>
    <s v="31090-Производство прочей мебели"/>
    <x v="1"/>
    <n v="40000000"/>
    <n v="20000000"/>
    <x v="5"/>
    <s v="район Нұра"/>
    <x v="1"/>
    <x v="0"/>
    <x v="0"/>
    <x v="1313"/>
  </r>
  <r>
    <s v="ТОО"/>
    <s v="YANS (ЯНС)"/>
    <x v="0"/>
    <s v="Инвестиции (строительство производственной базы, ангара и административного здания)"/>
    <x v="2"/>
    <s v="22290-Производство прочих пластмассовых изделий"/>
    <x v="1"/>
    <n v="1800000000"/>
    <n v="542000000"/>
    <x v="5"/>
    <s v="г.Астана"/>
    <x v="1"/>
    <x v="2"/>
    <x v="0"/>
    <x v="1314"/>
  </r>
  <r>
    <s v="ТОО"/>
    <s v="ULY DALA CLINIC"/>
    <x v="0"/>
    <s v="Инвестиции (на проведение ремонтных работ)"/>
    <x v="1"/>
    <s v="86210-Общая врачебная практика"/>
    <x v="1"/>
    <n v="100000000"/>
    <n v="43000000"/>
    <x v="5"/>
    <s v="район Есиль"/>
    <x v="1"/>
    <x v="1"/>
    <x v="0"/>
    <x v="1315"/>
  </r>
  <r>
    <s v="ТОО"/>
    <s v="BBB INVEST"/>
    <x v="0"/>
    <s v="Предоставление услуг гостиницами с ресторанами, за исключением гостиниц, находящихся на придорожной полосе"/>
    <x v="4"/>
    <s v="55101-Предоставление услуг гостиницами с ресторанами, за исключением гостиниц, находящихся на придорожной полосе"/>
    <x v="1"/>
    <n v="210000000"/>
    <n v="148000000"/>
    <x v="5"/>
    <s v="г.Астана"/>
    <x v="1"/>
    <x v="0"/>
    <x v="0"/>
    <x v="1316"/>
  </r>
  <r>
    <s v="ИП"/>
    <s v="Бекболатулы в лице Бекболатулы Оралбай"/>
    <x v="0"/>
    <s v="Расширение деятельности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92000000"/>
    <n v="27600000"/>
    <x v="5"/>
    <s v="район Алматы"/>
    <x v="1"/>
    <x v="0"/>
    <x v="0"/>
    <x v="1317"/>
  </r>
  <r>
    <s v="ТОО"/>
    <s v="ULY DALA CLINIC"/>
    <x v="1"/>
    <s v="Пополнение оборотных средств"/>
    <x v="1"/>
    <s v="86210-Общая врачебная практика"/>
    <x v="1"/>
    <n v="100000000"/>
    <n v="43000000"/>
    <x v="5"/>
    <s v="г.Астана"/>
    <x v="1"/>
    <x v="1"/>
    <x v="0"/>
    <x v="1318"/>
  </r>
  <r>
    <s v="ИП"/>
    <s v="QAZGROUP"/>
    <x v="0"/>
    <s v="Прочие виды печатного производства"/>
    <x v="2"/>
    <s v="18120-Прочие виды печатного производства"/>
    <x v="0"/>
    <n v="20000000"/>
    <n v="17000000"/>
    <x v="5"/>
    <s v="г.Астана"/>
    <x v="1"/>
    <x v="0"/>
    <x v="0"/>
    <x v="1319"/>
  </r>
  <r>
    <s v="ИП"/>
    <s v="Ержанова в лице Ержановой Маржан Жұмабекқызы"/>
    <x v="0"/>
    <s v="приобретение помещения по адресу г. Астана, р-н Сарайшық, ул. Ахмет Байтұрсынұлы, д. 67, н.п.15 для организации прочей деятельности в сфере образования"/>
    <x v="7"/>
    <s v="85599-Прочая деятельность в области образования, не включенная в другие группировки"/>
    <x v="1"/>
    <n v="62200000"/>
    <n v="25500000"/>
    <x v="5"/>
    <s v="район Сарайшык"/>
    <x v="1"/>
    <x v="0"/>
    <x v="0"/>
    <x v="1320"/>
  </r>
  <r>
    <s v="ТОО"/>
    <s v="WayStar Group"/>
    <x v="1"/>
    <s v="Организация деятельности транспортных услуг"/>
    <x v="3"/>
    <s v="52291-Транспортно-экспедиционные  услуги"/>
    <x v="6"/>
    <n v="500000000"/>
    <n v="250000000"/>
    <x v="5"/>
    <s v="район Есиль"/>
    <x v="1"/>
    <x v="1"/>
    <x v="0"/>
    <x v="1321"/>
  </r>
  <r>
    <s v="ТОО"/>
    <s v="Арай транс KZ"/>
    <x v="0"/>
    <s v="Деятельность пассажирского железнодорожного транспорта в междугородном сообщении"/>
    <x v="3"/>
    <s v="49100-Деятельность пассажирского железнодорожного транспорта в междугородном сообщении"/>
    <x v="3"/>
    <n v="250000000"/>
    <n v="99220000"/>
    <x v="5"/>
    <s v="г.Астана"/>
    <x v="1"/>
    <x v="2"/>
    <x v="0"/>
    <x v="1322"/>
  </r>
  <r>
    <s v="ИП"/>
    <s v="ПОЛЕЖАЕВА ОЛЬГА ВИКТОРОВНА"/>
    <x v="0"/>
    <s v="Организация деятельности по разведению крупного рогатого скота молочного направления"/>
    <x v="6"/>
    <s v="01410-Разведение крупного рогатого скота молочного направления"/>
    <x v="1"/>
    <n v="19500000"/>
    <n v="9750000"/>
    <x v="5"/>
    <s v="Кокпектинский район"/>
    <x v="0"/>
    <x v="0"/>
    <x v="0"/>
    <x v="1323"/>
  </r>
  <r>
    <s v="ИП"/>
    <s v="RBA"/>
    <x v="0"/>
    <s v="Инвестиции приобретение недвижимого имущества, по адресу: г.Астана, р-н Сарыарка, ул.Карталинская, зд.88"/>
    <x v="2"/>
    <s v="31090-Производство прочей мебели"/>
    <x v="3"/>
    <n v="125000000"/>
    <n v="49698200"/>
    <x v="5"/>
    <s v="район Сарыарка"/>
    <x v="1"/>
    <x v="1"/>
    <x v="0"/>
    <x v="1324"/>
  </r>
  <r>
    <s v="ТОО"/>
    <s v="АСТАНА РУХАНИ ЖАҢҒЫРУ"/>
    <x v="0"/>
    <s v="Развитие деятельности в сфере обработки металлов"/>
    <x v="2"/>
    <s v="25610-Обработка металлов и нанесение покрытий на металлы"/>
    <x v="1"/>
    <n v="260000000"/>
    <n v="130000000"/>
    <x v="5"/>
    <s v="г.Астана"/>
    <x v="1"/>
    <x v="1"/>
    <x v="0"/>
    <x v="1325"/>
  </r>
  <r>
    <s v="ТОО"/>
    <s v="Damu industrial"/>
    <x v="0"/>
    <s v="Расширение деятельности по расширению логистического центра"/>
    <x v="3"/>
    <s v="52103-Складирование и хранение продовольственных товаров, кроме овощей и фруктов"/>
    <x v="2"/>
    <n v="150000000"/>
    <n v="127500000"/>
    <x v="5"/>
    <s v="г.Астана"/>
    <x v="1"/>
    <x v="0"/>
    <x v="0"/>
    <x v="1326"/>
  </r>
  <r>
    <s v="ИП"/>
    <s v="Бектемиров М.Е. в лице БЕКТЕМИРОВА МАРАТА ЕРТУГАНОВИЧА"/>
    <x v="0"/>
    <s v="Организация деятельности по производству полуфабрикатов"/>
    <x v="2"/>
    <s v="10850-Производство готовых пищевых продуктов"/>
    <x v="1"/>
    <n v="100000000"/>
    <n v="23000000"/>
    <x v="5"/>
    <s v="Целиноградский район"/>
    <x v="6"/>
    <x v="0"/>
    <x v="0"/>
    <x v="1327"/>
  </r>
  <r>
    <s v="ТОО"/>
    <s v="HEMEN KazTrade Group"/>
    <x v="1"/>
    <s v="Развитие торговой деятельности"/>
    <x v="0"/>
    <s v="46909-Оптовая торговля широким ассортиментом товаров без какой-либо конкретизации"/>
    <x v="3"/>
    <n v="500000000"/>
    <n v="402332640"/>
    <x v="5"/>
    <s v="г.Астана"/>
    <x v="1"/>
    <x v="2"/>
    <x v="0"/>
    <x v="1328"/>
  </r>
  <r>
    <s v="ИП"/>
    <s v="ТАРАСОВА АЛЁНА МИХАЙЛОВНА"/>
    <x v="0"/>
    <s v="инвестиции (приобретение помещения по адресу г.Астана, р-н Алматы, пр. Тәуелсіздік, дом 47А, нп 5 и приобретение основных средств)"/>
    <x v="2"/>
    <s v="10710-Производство хлебобулочных и мучных кондитерских изделий недлительного хранения"/>
    <x v="3"/>
    <n v="99522330"/>
    <n v="42353330"/>
    <x v="5"/>
    <s v="район Алматы"/>
    <x v="1"/>
    <x v="0"/>
    <x v="0"/>
    <x v="1329"/>
  </r>
  <r>
    <s v="ИП"/>
    <s v="NUR-TRADE в лице Савгабаевой Гулраушан Аязбаевны"/>
    <x v="0"/>
    <s v="Приобретение автобусов для развития деятельности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120000000"/>
    <n v="60000000"/>
    <x v="5"/>
    <s v="Сарыагашский район"/>
    <x v="17"/>
    <x v="0"/>
    <x v="0"/>
    <x v="1330"/>
  </r>
  <r>
    <s v="ТОО"/>
    <s v="Golden Group 8"/>
    <x v="0"/>
    <s v="Организация деятельности дошкольного образования"/>
    <x v="7"/>
    <s v="85100-Дошкольное образование"/>
    <x v="1"/>
    <n v="250000000"/>
    <n v="85000000"/>
    <x v="5"/>
    <s v="г.Астана"/>
    <x v="1"/>
    <x v="0"/>
    <x v="0"/>
    <x v="1331"/>
  </r>
  <r>
    <s v="ТОО"/>
    <s v="Zhibek &amp; Co"/>
    <x v="0"/>
    <s v="развитие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1"/>
    <n v="70000000"/>
    <n v="10860000"/>
    <x v="5"/>
    <s v="район Сарыарка"/>
    <x v="1"/>
    <x v="1"/>
    <x v="0"/>
    <x v="1332"/>
  </r>
  <r>
    <s v="ТОО"/>
    <s v="Вирджиния"/>
    <x v="1"/>
    <s v="Пополнение оборотных средств"/>
    <x v="2"/>
    <s v="22220-Производство пластмассовых упаковок для товаров"/>
    <x v="0"/>
    <n v="20000000"/>
    <n v="17000000"/>
    <x v="5"/>
    <s v="г.Павлодар"/>
    <x v="2"/>
    <x v="0"/>
    <x v="0"/>
    <x v="1333"/>
  </r>
  <r>
    <s v="ТОО"/>
    <s v="Мастер Кофе"/>
    <x v="1"/>
    <s v="Производство чая и кофе"/>
    <x v="2"/>
    <s v="10830-Производство чая и кофе"/>
    <x v="3"/>
    <n v="200000000"/>
    <n v="97599450"/>
    <x v="5"/>
    <s v="г.Астана"/>
    <x v="1"/>
    <x v="1"/>
    <x v="0"/>
    <x v="1334"/>
  </r>
  <r>
    <s v="ИП"/>
    <s v="Керимбек, в лице Дарикулова Аман Алы Керимбекович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49000000"/>
    <n v="16660000"/>
    <x v="5"/>
    <s v="г.Астана"/>
    <x v="1"/>
    <x v="0"/>
    <x v="0"/>
    <x v="1335"/>
  </r>
  <r>
    <s v="ТОО"/>
    <s v="Компания Красивый дом"/>
    <x v="1"/>
    <s v="Развитие деятельности по производству деревянных изделий"/>
    <x v="2"/>
    <s v="16231-Производство деревянных изделий для строительства"/>
    <x v="0"/>
    <n v="227000000"/>
    <n v="113500000"/>
    <x v="5"/>
    <s v="район Есиль"/>
    <x v="1"/>
    <x v="1"/>
    <x v="0"/>
    <x v="1336"/>
  </r>
  <r>
    <s v="ИП"/>
    <s v="Власова С.С. в лице Власовой Светланы Семёновны"/>
    <x v="0"/>
    <s v="Развитие деятельности по аренд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120000000"/>
    <n v="57600000"/>
    <x v="5"/>
    <s v="г.Аксу"/>
    <x v="2"/>
    <x v="1"/>
    <x v="0"/>
    <x v="1337"/>
  </r>
  <r>
    <s v="ТОО"/>
    <s v="The real estate industry"/>
    <x v="0"/>
    <s v="Аренда  (субаренда) и управление собственными или  арендованными бизнес-центром, офисными  помещениями, административным зданием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123000000"/>
    <n v="31980000"/>
    <x v="5"/>
    <s v="г.Астана"/>
    <x v="1"/>
    <x v="1"/>
    <x v="0"/>
    <x v="1338"/>
  </r>
  <r>
    <s v="ИП"/>
    <s v="Бірімжан"/>
    <x v="0"/>
    <s v="Деятельность ресторанов и предоставление услуг по доставке продуктов питания, за 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95000000"/>
    <n v="147500000"/>
    <x v="5"/>
    <s v="г.Астана"/>
    <x v="1"/>
    <x v="1"/>
    <x v="0"/>
    <x v="1339"/>
  </r>
  <r>
    <s v="ИП"/>
    <s v="Сабыржан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99680000"/>
    <n v="79744000"/>
    <x v="5"/>
    <s v="район Есиль"/>
    <x v="1"/>
    <x v="0"/>
    <x v="0"/>
    <x v="1340"/>
  </r>
  <r>
    <s v="ИП"/>
    <s v="Юсупова Айгуль Дуйсенбековна"/>
    <x v="0"/>
    <s v="Расширение деятельности предоставления прочих индивидуальных услуг"/>
    <x v="9"/>
    <s v="96090-Предоставление прочих услуг, не включенных в другие группировки"/>
    <x v="2"/>
    <n v="15000000"/>
    <n v="12750000"/>
    <x v="5"/>
    <s v="г.Астана"/>
    <x v="1"/>
    <x v="0"/>
    <x v="0"/>
    <x v="1341"/>
  </r>
  <r>
    <s v="ТОО"/>
    <s v="TisTim"/>
    <x v="1"/>
    <s v="Развитие деятельности стоматологической деятельности"/>
    <x v="1"/>
    <s v="86230-Стоматологическая деятельность"/>
    <x v="0"/>
    <n v="20000000"/>
    <n v="17000000"/>
    <x v="5"/>
    <s v="г.Астана"/>
    <x v="1"/>
    <x v="0"/>
    <x v="0"/>
    <x v="1342"/>
  </r>
  <r>
    <s v="ИП"/>
    <s v="NES"/>
    <x v="1"/>
    <s v="Расширение текущей деятельности"/>
    <x v="4"/>
    <s v="55103 Предоставление гостиничных услуг с ресторанами для официальных мероприятий"/>
    <x v="3"/>
    <n v="7000000"/>
    <n v="3500000"/>
    <x v="5"/>
    <s v="район Сарайшык"/>
    <x v="1"/>
    <x v="0"/>
    <x v="0"/>
    <x v="1343"/>
  </r>
  <r>
    <s v="ИП"/>
    <s v="MEGA GROUP"/>
    <x v="0"/>
    <s v="Расширение текущей деятельности"/>
    <x v="3"/>
    <s v="49410-Деятельность грузового автомобильного транспорта"/>
    <x v="3"/>
    <n v="88160000"/>
    <n v="35264000"/>
    <x v="5"/>
    <s v="район Алматы"/>
    <x v="1"/>
    <x v="1"/>
    <x v="0"/>
    <x v="1344"/>
  </r>
  <r>
    <s v="ТОО"/>
    <s v="AB-Service Company"/>
    <x v="1"/>
    <s v="Оптовая торговля фармацевтическими товарами, кроме торговли медицинской техникой и ортопедическими изделиями"/>
    <x v="0"/>
    <s v="46461-Оптовая торговля фармацевтическими товарами, кроме торговли медицинской техникой и ортопедическими изделиями"/>
    <x v="1"/>
    <n v="206000000"/>
    <n v="103000000"/>
    <x v="5"/>
    <s v="г.Астана"/>
    <x v="1"/>
    <x v="2"/>
    <x v="0"/>
    <x v="1345"/>
  </r>
  <r>
    <s v="ИП"/>
    <s v="ИП Қалықбаева "/>
    <x v="0"/>
    <s v="Расширение текущей деятельности"/>
    <x v="3"/>
    <s v="49410-Деятельность грузового автомобильного транспорта"/>
    <x v="3"/>
    <n v="30000000"/>
    <n v="24000000"/>
    <x v="5"/>
    <s v="район Нұра"/>
    <x v="1"/>
    <x v="0"/>
    <x v="0"/>
    <x v="1346"/>
  </r>
  <r>
    <s v="ИП"/>
    <s v="Мурат"/>
    <x v="0"/>
    <s v="Расширение текущей деятельности"/>
    <x v="3"/>
    <s v="49410-Деятельность грузового автомобильного транспорта"/>
    <x v="3"/>
    <n v="27000000"/>
    <n v="21600000"/>
    <x v="5"/>
    <s v="район Сарыарка"/>
    <x v="1"/>
    <x v="0"/>
    <x v="0"/>
    <x v="1347"/>
  </r>
  <r>
    <s v="ИП"/>
    <s v="ИБРАЕВА САУЛЕ ЕРКИНБЕКОВНА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68540000"/>
    <n v="6854000"/>
    <x v="5"/>
    <s v="РАЙОН НҰРА"/>
    <x v="1"/>
    <x v="1"/>
    <x v="0"/>
    <x v="1348"/>
  </r>
  <r>
    <s v="ИП"/>
    <s v="Транспортная Компания"/>
    <x v="0"/>
    <s v="Расширение текущей деятельности"/>
    <x v="3"/>
    <s v="49410-Деятельность грузового автомобильного транспорта"/>
    <x v="3"/>
    <n v="28690000"/>
    <n v="20083000"/>
    <x v="5"/>
    <s v="РАЙОН НҰРА"/>
    <x v="1"/>
    <x v="0"/>
    <x v="0"/>
    <x v="1349"/>
  </r>
  <r>
    <s v="ТОО"/>
    <s v="IMEX Group"/>
    <x v="1"/>
    <s v="Развитие деятельности по оптовой торговли пестицидами и прочими агрохимическими продуктами"/>
    <x v="0"/>
    <s v="46754-Оптовая торговля пестицидами и прочими агрохимическими продуктами"/>
    <x v="1"/>
    <n v="570000000"/>
    <n v="285000000"/>
    <x v="5"/>
    <s v="район Нұра"/>
    <x v="1"/>
    <x v="2"/>
    <x v="0"/>
    <x v="1350"/>
  </r>
  <r>
    <s v="ТОО"/>
    <s v="СМП-KZ"/>
    <x v="0"/>
    <s v="Аренда воздушных транспортных средств и оборудования"/>
    <x v="14"/>
    <s v="77351-Аренда воздушных транспортных средств и оборудования"/>
    <x v="1"/>
    <n v="293000000"/>
    <n v="146500000"/>
    <x v="5"/>
    <s v="Махамбетский район"/>
    <x v="18"/>
    <x v="1"/>
    <x v="0"/>
    <x v="1351"/>
  </r>
  <r>
    <s v="ИП"/>
    <s v="ОРАЗОВ БЕРІК ЖАНАТ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25000000"/>
    <n v="21250000"/>
    <x v="5"/>
    <s v="г.Актобе"/>
    <x v="9"/>
    <x v="0"/>
    <x v="0"/>
    <x v="1352"/>
  </r>
  <r>
    <s v="ИП"/>
    <s v="Бумажный дом, в лице Нүрпеисова Мақсата Ибрайұлы"/>
    <x v="1"/>
    <s v="Пополнение оборотных средств"/>
    <x v="2"/>
    <s v="17230-Производство писчебумажных изделий"/>
    <x v="3"/>
    <n v="200000000"/>
    <n v="117582000"/>
    <x v="5"/>
    <s v="район Байқоңыр"/>
    <x v="1"/>
    <x v="2"/>
    <x v="0"/>
    <x v="1353"/>
  </r>
  <r>
    <s v="ИП"/>
    <s v="Фатихжанова в лице Фатихжановой Саулеш Фатихжан"/>
    <x v="0"/>
    <s v="Расширение деятельности по производству прочей мебели"/>
    <x v="2"/>
    <s v="31090-Производство прочей мебели"/>
    <x v="3"/>
    <n v="4660000"/>
    <n v="3961000"/>
    <x v="5"/>
    <s v="РАЙОН АЛМАТЫ"/>
    <x v="1"/>
    <x v="0"/>
    <x v="0"/>
    <x v="1354"/>
  </r>
  <r>
    <s v="ИП"/>
    <s v="Сахнова Н.Ф в лице Сахновой Натальи Федоровны"/>
    <x v="0"/>
    <s v="Развитие деятельности по печатному производству"/>
    <x v="2"/>
    <s v="18120-Прочие виды печатного производства"/>
    <x v="1"/>
    <n v="17000000"/>
    <n v="680000"/>
    <x v="5"/>
    <s v="район Байқоңыр"/>
    <x v="1"/>
    <x v="0"/>
    <x v="0"/>
    <x v="1355"/>
  </r>
  <r>
    <s v="ИП"/>
    <s v="Миллионер в лице Джакупова Жаната Жанайдаровича"/>
    <x v="0"/>
    <s v="Приобретение помещения для развития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179000000"/>
    <n v="82340000"/>
    <x v="5"/>
    <s v="район Есиль"/>
    <x v="1"/>
    <x v="0"/>
    <x v="0"/>
    <x v="1356"/>
  </r>
  <r>
    <s v="ИП"/>
    <s v="Жанбота в лице Дузбаева Абата Серикович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35000000"/>
    <n v="29750000"/>
    <x v="5"/>
    <s v="Актобе Г.А."/>
    <x v="9"/>
    <x v="0"/>
    <x v="0"/>
    <x v="1357"/>
  </r>
  <r>
    <s v="ИП"/>
    <s v="Unicorn"/>
    <x v="0"/>
    <s v="Расширение текущей деятельности"/>
    <x v="2"/>
    <s v="10720-Производство сухарей и печенья, мучных кондитерских изделий длительного хранения"/>
    <x v="3"/>
    <n v="13000000"/>
    <n v="9100000"/>
    <x v="5"/>
    <s v="РАЙОН САРАЙШЫҚ"/>
    <x v="1"/>
    <x v="0"/>
    <x v="0"/>
    <x v="1358"/>
  </r>
  <r>
    <s v="ТОО"/>
    <s v="The Best clinic &amp; magic lab"/>
    <x v="0"/>
    <s v="Инвестиции (приобретение нежилого  помещения по адресу г.Астана, р-н Нұра, ул.  Күлтегін, дом 17, нп 11 и приобретение  основных средств)"/>
    <x v="2"/>
    <s v="32503-Производство хирургических и ортопедических приспособлений"/>
    <x v="3"/>
    <n v="60000000"/>
    <n v="23590200"/>
    <x v="5"/>
    <s v="район Нұра"/>
    <x v="1"/>
    <x v="1"/>
    <x v="0"/>
    <x v="1359"/>
  </r>
  <r>
    <s v="ТОО"/>
    <s v="ALLSUN"/>
    <x v="0"/>
    <s v="инвестиции (приобретение объекта  недвижимости (минимаркет), ремонт/реконструкция и приобретения  оборудования для открытия  гостиницы) "/>
    <x v="4"/>
    <s v="55101-Предоставление услуг гостиницами с ресторанами, за исключением гостиниц, находящихся на придорожной полосе"/>
    <x v="3"/>
    <n v="344835100"/>
    <n v="112979460"/>
    <x v="5"/>
    <s v="г.Астана"/>
    <x v="1"/>
    <x v="0"/>
    <x v="0"/>
    <x v="1360"/>
  </r>
  <r>
    <s v="ИП"/>
    <s v="ИП &quot;ӘМІР&quot;"/>
    <x v="0"/>
    <s v="Расширение текущей деятельности"/>
    <x v="2"/>
    <s v="31090-Производство прочей мебели"/>
    <x v="3"/>
    <n v="30000000"/>
    <n v="21000000"/>
    <x v="5"/>
    <s v="РАЙОН САРЫАРКА"/>
    <x v="1"/>
    <x v="0"/>
    <x v="0"/>
    <x v="1361"/>
  </r>
  <r>
    <s v="ИП"/>
    <s v="AiRai+Okna"/>
    <x v="0"/>
    <s v="Расширение текущей деятельности"/>
    <x v="2"/>
    <s v="22231-Производство пластмассовых изделий, используемых в строительстве"/>
    <x v="3"/>
    <n v="30000000"/>
    <n v="3000000"/>
    <x v="5"/>
    <s v="район Алматы"/>
    <x v="1"/>
    <x v="0"/>
    <x v="0"/>
    <x v="1362"/>
  </r>
  <r>
    <s v="ИП"/>
    <s v="А SCHOOL в лице Камеловой Куралай Боранбаевны"/>
    <x v="0"/>
    <s v="проведение ремонтных работ и приобретение оборудования и мебели для развития действующего учебного центра по адресу: г.Астана, р-н Нура, ул. Толе би, д. 40, н.п. 7"/>
    <x v="7"/>
    <s v="85100-Дошкольное образование"/>
    <x v="1"/>
    <n v="49000000"/>
    <n v="17640000"/>
    <x v="5"/>
    <s v="район Нұра"/>
    <x v="1"/>
    <x v="0"/>
    <x v="0"/>
    <x v="1363"/>
  </r>
  <r>
    <s v="ИП"/>
    <s v="А SCHOOL в лице Камеловой Куралай Боранбаевны"/>
    <x v="1"/>
    <s v="Развитие деятельности по дошкольному образованию"/>
    <x v="7"/>
    <s v="85100-Дошкольное образование"/>
    <x v="1"/>
    <n v="20000000"/>
    <n v="8000000"/>
    <x v="5"/>
    <s v="район Нұра"/>
    <x v="1"/>
    <x v="0"/>
    <x v="0"/>
    <x v="1364"/>
  </r>
  <r>
    <s v="ТОО"/>
    <s v="Samana Group"/>
    <x v="0"/>
    <s v="приобретение помещения по г. Астана, р-н Нұра, ул. Сығанақ, д. 24, н.п. 10, н.п.11 для открытия дошкольного образования"/>
    <x v="7"/>
    <s v="85100-Дошкольное образование"/>
    <x v="1"/>
    <n v="300000000"/>
    <n v="150000000"/>
    <x v="5"/>
    <s v="район Нұра"/>
    <x v="1"/>
    <x v="0"/>
    <x v="0"/>
    <x v="1365"/>
  </r>
  <r>
    <s v="ТОО"/>
    <s v="ASYR GROUP"/>
    <x v="0"/>
    <s v="Развитие деятельности по предоставлению услуг гостиницами"/>
    <x v="4"/>
    <s v="55101-Предоставление услуг гостиницами с ресторанами, за исключением гостиниц, находящихся на придорожной полосе"/>
    <x v="2"/>
    <n v="950000000"/>
    <n v="336346000"/>
    <x v="5"/>
    <s v="район Есиль"/>
    <x v="1"/>
    <x v="0"/>
    <x v="0"/>
    <x v="1366"/>
  </r>
  <r>
    <s v="ТОО"/>
    <s v="NBA Construction"/>
    <x v="0"/>
    <s v="организация деятельности по грузоперевозке"/>
    <x v="3"/>
    <s v="49410-Деятельность грузового автомобильного транспорта"/>
    <x v="1"/>
    <n v="83000000"/>
    <n v="30000000"/>
    <x v="5"/>
    <s v="район Есиль"/>
    <x v="1"/>
    <x v="0"/>
    <x v="0"/>
    <x v="1367"/>
  </r>
  <r>
    <s v="ТОО"/>
    <s v="ТОО DENTAL CLINIC"/>
    <x v="0"/>
    <s v="Стоматологическая деятельность"/>
    <x v="1"/>
    <s v="86230-Стоматологическая деятельность"/>
    <x v="1"/>
    <n v="131700000"/>
    <n v="65850000"/>
    <x v="5"/>
    <s v="г.Астана"/>
    <x v="1"/>
    <x v="1"/>
    <x v="0"/>
    <x v="1368"/>
  </r>
  <r>
    <s v="ИП"/>
    <s v="Вали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5"/>
    <s v="район Байқоңыр"/>
    <x v="1"/>
    <x v="0"/>
    <x v="0"/>
    <x v="1369"/>
  </r>
  <r>
    <s v="ТОО"/>
    <s v="ТОО DENTAL CLINIC"/>
    <x v="0"/>
    <s v="Стоматологическая деятельность"/>
    <x v="1"/>
    <s v="86230-Стоматологическая деятельность"/>
    <x v="1"/>
    <n v="200000000"/>
    <n v="100000000"/>
    <x v="5"/>
    <s v="г.Астана"/>
    <x v="1"/>
    <x v="1"/>
    <x v="0"/>
    <x v="1370"/>
  </r>
  <r>
    <s v="ИП"/>
    <s v="Джансариева А.М."/>
    <x v="0"/>
    <s v="Инвестиции: 1) приобретение коммерческого  помещения по адресу: г.Астана,р-н Нұра, ул.Е  36, дом 6, н.п.15, 2) ремонт помещения"/>
    <x v="2"/>
    <s v="10710-Производство хлебобулочных и мучных кондитерских изделий недлительного хранения"/>
    <x v="3"/>
    <n v="120000000"/>
    <n v="40977000"/>
    <x v="5"/>
    <s v="район Нұра"/>
    <x v="1"/>
    <x v="1"/>
    <x v="0"/>
    <x v="1371"/>
  </r>
  <r>
    <s v="ИП"/>
    <s v="Жалынқызы Ләззат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3"/>
    <n v="13930000"/>
    <n v="9751000"/>
    <x v="5"/>
    <s v="РАЙОН АЛМАТЫ"/>
    <x v="1"/>
    <x v="0"/>
    <x v="0"/>
    <x v="1372"/>
  </r>
  <r>
    <s v="ИП"/>
    <s v="Кулжамбекова А.А. в лице Кулжамбековой Айданы Абдикадир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36000000"/>
    <n v="25200000"/>
    <x v="5"/>
    <s v="РАЙОН САРАЙШЫҚ"/>
    <x v="1"/>
    <x v="0"/>
    <x v="0"/>
    <x v="1373"/>
  </r>
  <r>
    <s v="ИП"/>
    <s v="Айгерим в лице  Сулейменовой Айгерим Едилгалыевной"/>
    <x v="0"/>
    <s v="Расширение деятельности по аренде "/>
    <x v="5"/>
    <s v="68208-Аренда (субаренда) и управление собственными или арендованными складскими помещениями"/>
    <x v="3"/>
    <n v="30000000"/>
    <n v="21000000"/>
    <x v="5"/>
    <s v="район Есиль"/>
    <x v="1"/>
    <x v="0"/>
    <x v="0"/>
    <x v="1374"/>
  </r>
  <r>
    <s v="ИП"/>
    <s v="Омаров С К"/>
    <x v="0"/>
    <s v="Инвестиции (приобретение недвижимости, проведение ремонтных работы, приобретение оборудования)"/>
    <x v="2"/>
    <s v="10710-Производство хлебобулочных и мучных кондитерских изделий недлительного хранения"/>
    <x v="1"/>
    <n v="148000000"/>
    <n v="54026000"/>
    <x v="5"/>
    <s v="район Сарыарка"/>
    <x v="1"/>
    <x v="0"/>
    <x v="0"/>
    <x v="1375"/>
  </r>
  <r>
    <s v="ИП"/>
    <s v="Sharipov"/>
    <x v="0"/>
    <s v="инвестиции с целью открытия ателье по пошиву одежды"/>
    <x v="2"/>
    <s v="14130-Производство прочей верхней одежды"/>
    <x v="2"/>
    <n v="100000000"/>
    <n v="61761500"/>
    <x v="5"/>
    <s v="г.Астана"/>
    <x v="1"/>
    <x v="1"/>
    <x v="0"/>
    <x v="1376"/>
  </r>
  <r>
    <s v="ИП"/>
    <s v="Асылова Ж"/>
    <x v="0"/>
    <s v="Производство прочей мебели"/>
    <x v="2"/>
    <s v="31090-Производство прочей мебели"/>
    <x v="1"/>
    <n v="27500000"/>
    <n v="6100000"/>
    <x v="5"/>
    <s v="г.Астана"/>
    <x v="1"/>
    <x v="0"/>
    <x v="0"/>
    <x v="1377"/>
  </r>
  <r>
    <s v="ИП"/>
    <s v="Булатов в лице Булатова Алмаза Ерболовича"/>
    <x v="0"/>
    <s v="Приобретение оборудования для производство мебели "/>
    <x v="2"/>
    <s v="31090-Производство прочей мебели"/>
    <x v="0"/>
    <n v="20000000"/>
    <n v="17000000"/>
    <x v="5"/>
    <s v="район Байқоңыр"/>
    <x v="1"/>
    <x v="0"/>
    <x v="0"/>
    <x v="1378"/>
  </r>
  <r>
    <s v="ТОО"/>
    <s v="AIA MEDIA"/>
    <x v="0"/>
    <s v="Инвестиции - приобретение недвижимого имущества и проведение ремонта с целью открытия центра с обучающими курсами по музыке, танцам и вокалу"/>
    <x v="7"/>
    <s v="85520-Образование в области культуры"/>
    <x v="0"/>
    <n v="140000000"/>
    <n v="70000000"/>
    <x v="5"/>
    <s v="район Байқоңыр"/>
    <x v="1"/>
    <x v="2"/>
    <x v="0"/>
    <x v="1379"/>
  </r>
  <r>
    <s v="ТОО"/>
    <s v="ЦЕНТР ПЛАСТ KZ"/>
    <x v="0"/>
    <s v="Развитие деятельности по производству прочих пластиковых изделий"/>
    <x v="2"/>
    <s v="22290-Производство прочих пластмассовых изделий"/>
    <x v="2"/>
    <n v="88000000"/>
    <n v="74800000"/>
    <x v="5"/>
    <s v="г.Астана"/>
    <x v="1"/>
    <x v="0"/>
    <x v="0"/>
    <x v="1380"/>
  </r>
  <r>
    <s v="ТОО"/>
    <s v="MATRITSA"/>
    <x v="0"/>
    <s v="Инвестиции (ремонт помещения для открытия общественной бани по адресу г. Астана, р-н Сарыарка,  ж.м. Көктал, ул. Құлтума Ақын, д. 25/1)"/>
    <x v="9"/>
    <s v="96040-Деятельность по обеспечению физического комфорта"/>
    <x v="1"/>
    <n v="69900000"/>
    <n v="34950000"/>
    <x v="5"/>
    <s v="г.Астана"/>
    <x v="1"/>
    <x v="1"/>
    <x v="0"/>
    <x v="1381"/>
  </r>
  <r>
    <s v="ТОО"/>
    <s v="QAZ RAIL AUTOMATIC"/>
    <x v="1"/>
    <s v="Развитие деятельности по производству аппаратуры для кабельной телефонной и телеграфной связи"/>
    <x v="2"/>
    <s v="26302-Производство аппаратуры для кабельной телефонной и телеграфной связи"/>
    <x v="7"/>
    <n v="3500000000"/>
    <n v="2250000000"/>
    <x v="5"/>
    <s v="г.Астана"/>
    <x v="1"/>
    <x v="3"/>
    <x v="0"/>
    <x v="1382"/>
  </r>
  <r>
    <s v="ИП"/>
    <s v="АНАРБЕКОВА АИГУЛЬ ОРЫНБАСАРОВНА"/>
    <x v="0"/>
    <s v="Расширение текущей деятельности"/>
    <x v="2"/>
    <s v="13920-Производство готовых текстильных изделий, кроме одежды"/>
    <x v="3"/>
    <n v="16500000"/>
    <n v="11550000"/>
    <x v="5"/>
    <s v="район Сарыарка"/>
    <x v="1"/>
    <x v="0"/>
    <x v="0"/>
    <x v="1383"/>
  </r>
  <r>
    <s v="ИП"/>
    <s v="Столичное ателье &quot;Lion&quot;"/>
    <x v="0"/>
    <s v="Расширение текущей деятельности"/>
    <x v="2"/>
    <s v="14120-Производство спецодежды"/>
    <x v="3"/>
    <n v="5000000"/>
    <n v="500000"/>
    <x v="5"/>
    <s v="район Есиль"/>
    <x v="1"/>
    <x v="0"/>
    <x v="0"/>
    <x v="1384"/>
  </r>
  <r>
    <s v="ТОО"/>
    <s v="Infra Technologies"/>
    <x v="2"/>
    <s v="Развитие деятельности в области информационных технологии"/>
    <x v="8"/>
    <s v="62099-Другие виды деятельности в области информационных технологий и информационных систем, не включенные в другие группировки"/>
    <x v="0"/>
    <n v="420000000"/>
    <n v="168000000"/>
    <x v="5"/>
    <s v="район Есиль"/>
    <x v="1"/>
    <x v="1"/>
    <x v="0"/>
    <x v="1385"/>
  </r>
  <r>
    <s v="ИП"/>
    <s v="АДЕЛЬ"/>
    <x v="0"/>
    <s v="Деятельность грузового автомобильного транспорта"/>
    <x v="3"/>
    <s v="49410-Деятельность грузового автомобильного транспорта"/>
    <x v="8"/>
    <n v="53300000"/>
    <n v="31980000"/>
    <x v="5"/>
    <s v="г.Астана"/>
    <x v="1"/>
    <x v="0"/>
    <x v="0"/>
    <x v="1386"/>
  </r>
  <r>
    <s v="ТОО"/>
    <s v="BILLIONAIRE-ARAI"/>
    <x v="0"/>
    <s v="Расшиерние детальности такси"/>
    <x v="3"/>
    <s v="49320-Деятельность такси"/>
    <x v="1"/>
    <n v="33000000"/>
    <n v="16500000"/>
    <x v="5"/>
    <s v="г.Астана"/>
    <x v="1"/>
    <x v="0"/>
    <x v="0"/>
    <x v="1387"/>
  </r>
  <r>
    <s v="ТОО"/>
    <s v="Триумф Комфорт"/>
    <x v="0"/>
    <s v="Развитие деятельности по дошкольному образованию"/>
    <x v="7"/>
    <s v="85100-Дошкольное образование"/>
    <x v="1"/>
    <n v="80000000"/>
    <n v="7200000"/>
    <x v="5"/>
    <s v="район Сарыарка"/>
    <x v="1"/>
    <x v="0"/>
    <x v="0"/>
    <x v="1388"/>
  </r>
  <r>
    <s v="ИП"/>
    <s v="Almas, в лице Ескенова Алмаса Женисовича"/>
    <x v="0"/>
    <s v="организация деятельности по обеспечению физического комфорта"/>
    <x v="9"/>
    <s v="96040-Деятельность по обеспечению физического комфорта"/>
    <x v="1"/>
    <n v="150000000"/>
    <n v="60000000"/>
    <x v="5"/>
    <s v="район Сарайшык"/>
    <x v="1"/>
    <x v="0"/>
    <x v="0"/>
    <x v="1389"/>
  </r>
  <r>
    <s v="ИП"/>
    <s v="Табыс в лице Есжановой Саи Абдуганиевны"/>
    <x v="0"/>
    <s v="Расширение деятельности по производству хлеба"/>
    <x v="2"/>
    <s v="10710-Производство хлебобулочных и мучных кондитерских изделий недлительного хранения"/>
    <x v="3"/>
    <n v="30000000"/>
    <n v="12000000"/>
    <x v="5"/>
    <s v="район Есиль"/>
    <x v="1"/>
    <x v="0"/>
    <x v="0"/>
    <x v="1390"/>
  </r>
  <r>
    <s v="ТОО"/>
    <s v="Uniconstruction"/>
    <x v="0"/>
    <s v="Приобретение бетоносмесительной установки и установка для производства товарного бетона"/>
    <x v="2"/>
    <s v="23630-Производство товарного бетона"/>
    <x v="4"/>
    <n v="400000000"/>
    <n v="160000000"/>
    <x v="6"/>
    <s v="Макатский район"/>
    <x v="18"/>
    <x v="2"/>
    <x v="0"/>
    <x v="1391"/>
  </r>
  <r>
    <s v="ИП"/>
    <s v="Имангалиева в лице Имангалиевой Айданы Бекболатовны"/>
    <x v="0"/>
    <s v="Приобретение грузового автотранспорта для расширение деятельности грузоперевозок"/>
    <x v="3"/>
    <s v="49410-Деятельность грузового автомобильного транспорта"/>
    <x v="1"/>
    <n v="33800000"/>
    <n v="13300000"/>
    <x v="6"/>
    <s v="г.Атырау"/>
    <x v="18"/>
    <x v="0"/>
    <x v="0"/>
    <x v="1392"/>
  </r>
  <r>
    <s v="ИП"/>
    <s v="Тулеуов в лице ТУЛЕУОВА САЛАМАТ РАХМЕТОВИЧА"/>
    <x v="3"/>
    <s v="Рефинансирование ссудной задолженности с АО &quot;БанкЦентрКредит&quot; (первоначальная цель: инвестиции); Пополнение оборотных средств"/>
    <x v="2"/>
    <s v="23120-Формирование и обработка листового стекла"/>
    <x v="3"/>
    <n v="50000000"/>
    <n v="11379500"/>
    <x v="6"/>
    <s v="г.Атырау"/>
    <x v="18"/>
    <x v="0"/>
    <x v="0"/>
    <x v="1393"/>
  </r>
  <r>
    <s v="ИП"/>
    <s v="Zhanai в лице КОБДАБАЕВА АКБОТА БУЛАТОВНА"/>
    <x v="0"/>
    <s v="Приобретение грузового автотранспорта с полуприцепом "/>
    <x v="3"/>
    <s v="49410-Деятельность грузового автомобильного транспорта"/>
    <x v="3"/>
    <n v="30000000"/>
    <n v="11812000"/>
    <x v="6"/>
    <s v="Жылыойский район"/>
    <x v="18"/>
    <x v="0"/>
    <x v="0"/>
    <x v="1394"/>
  </r>
  <r>
    <s v="ТОО"/>
    <s v="ТАЛШЫКТЕКС"/>
    <x v="0"/>
    <s v="На приобретения и установку основного технологического оборудования для производства тканого полипропиленового полотна в г.Атырау"/>
    <x v="2"/>
    <s v="13960-Производство прочих текстильных изделий технического и производственного назначения"/>
    <x v="1"/>
    <n v="360000000"/>
    <n v="300150000"/>
    <x v="6"/>
    <s v="г.Атырау"/>
    <x v="18"/>
    <x v="0"/>
    <x v="0"/>
    <x v="1395"/>
  </r>
  <r>
    <s v="ИП"/>
    <s v="АЯНА в лице Нургалиева Мурата Аскаровича"/>
    <x v="0"/>
    <s v="Приобретение автотранспорта для развития деятельности по пассажирским перевозкам "/>
    <x v="3"/>
    <s v="49311-Перевозки автобусами"/>
    <x v="1"/>
    <n v="20000000"/>
    <n v="6500000"/>
    <x v="6"/>
    <s v="г.Атырау"/>
    <x v="18"/>
    <x v="0"/>
    <x v="0"/>
    <x v="1396"/>
  </r>
  <r>
    <s v="ТОО"/>
    <s v="DAMU QURYLYS GROUP"/>
    <x v="1"/>
    <s v="Пополнение оборотных средств для строительных монтажных работ"/>
    <x v="10"/>
    <s v="41202-Строительство нежилых зданий, за исключением стационарных торговых объектов категорий 1, 2"/>
    <x v="1"/>
    <n v="500000000"/>
    <n v="425000000"/>
    <x v="6"/>
    <s v="г.Атырау"/>
    <x v="18"/>
    <x v="2"/>
    <x v="0"/>
    <x v="1397"/>
  </r>
  <r>
    <s v="ТОО"/>
    <s v="НС ТРАНС СЕРВИС"/>
    <x v="0"/>
    <s v="Инвестиции (Приобретение автотранспорта марки TOYOTA HILUX 2025 года выпуска в кол-ве 2 единиц)"/>
    <x v="3"/>
    <s v="49390-Деятельность  прочего пассажирского сухопутного транспорта, не включенного в другие группировки"/>
    <x v="3"/>
    <n v="50000000"/>
    <n v="16443200"/>
    <x v="6"/>
    <s v="Макатский район"/>
    <x v="18"/>
    <x v="0"/>
    <x v="0"/>
    <x v="1398"/>
  </r>
  <r>
    <s v="ИП"/>
    <s v="Абдурахман в лице Бисенкулова Марат Мажитовича"/>
    <x v="1"/>
    <s v="Пополнение оборотных средств для расширение торговой деятельности "/>
    <x v="0"/>
    <s v="46130-Деятельность агентов по оптовой торговле древесиной и строительными материалами"/>
    <x v="1"/>
    <n v="100000000"/>
    <n v="78599564"/>
    <x v="6"/>
    <s v="г.Атырау"/>
    <x v="18"/>
    <x v="1"/>
    <x v="0"/>
    <x v="1399"/>
  </r>
  <r>
    <s v="ИП"/>
    <s v="ЕРАСЫЛ в лице Сарсенгалиева Дауренбека Асылбековича"/>
    <x v="0"/>
    <s v="Приобретение грузового автотранспорта для развития деятельности по грузовым перевозкам "/>
    <x v="3"/>
    <s v="49410-Деятельность грузового автомобильного транспорта"/>
    <x v="4"/>
    <n v="50000000"/>
    <n v="24857100"/>
    <x v="6"/>
    <s v="г.Атырау"/>
    <x v="18"/>
    <x v="0"/>
    <x v="0"/>
    <x v="1400"/>
  </r>
  <r>
    <s v="ТОО"/>
    <s v="Alpino Group"/>
    <x v="1"/>
    <s v="На закуп стройматериалов для дальнейшего предоставления услуг для СМР "/>
    <x v="10"/>
    <s v="43298-Прочие строительно-монтажные работы, не включенные в другие группировки"/>
    <x v="1"/>
    <n v="210000000"/>
    <n v="154000000"/>
    <x v="6"/>
    <s v="г.Атырау"/>
    <x v="18"/>
    <x v="1"/>
    <x v="0"/>
    <x v="1401"/>
  </r>
  <r>
    <s v="ИП"/>
    <s v="Бронкс в лице Султановой Зумрат Габитовны"/>
    <x v="0"/>
    <s v="Приобретение автокрана"/>
    <x v="14"/>
    <s v="77321-Аренда строительных машин и оборудования "/>
    <x v="3"/>
    <n v="39850000"/>
    <n v="19923730"/>
    <x v="6"/>
    <s v="Жылыойский район"/>
    <x v="18"/>
    <x v="0"/>
    <x v="0"/>
    <x v="1402"/>
  </r>
  <r>
    <s v="ИП"/>
    <s v="Шинтемирова Нуржамал в лице Шинтемировой Нуржамал Аманкосовны"/>
    <x v="0"/>
    <s v="Приобретение грузового авто транспорта седельного тягача DAF XF 2020 г.в., полуприцеп рефрижератора Schmitz Cargobull не ранее 2013 г.в.  "/>
    <x v="3"/>
    <s v="49410-Деятельность грузового автомобильного транспорта"/>
    <x v="4"/>
    <n v="45000000"/>
    <n v="14778072"/>
    <x v="6"/>
    <s v="Жылыойский район"/>
    <x v="18"/>
    <x v="0"/>
    <x v="0"/>
    <x v="1403"/>
  </r>
  <r>
    <s v="ИП"/>
    <s v="Семсер в лице Смадиярова Семсер Муратовича"/>
    <x v="0"/>
    <s v="Приобретения грузового автотранспорта для предоставления услуг по грузовым перевозкам"/>
    <x v="3"/>
    <s v="49410-Деятельность грузового автомобильного транспорта"/>
    <x v="4"/>
    <n v="28000000"/>
    <n v="8000000"/>
    <x v="6"/>
    <s v="г.Атырау"/>
    <x v="18"/>
    <x v="0"/>
    <x v="0"/>
    <x v="1404"/>
  </r>
  <r>
    <s v="ТОО"/>
    <s v="Тан-Трейд Атырау"/>
    <x v="0"/>
    <s v="Возведение здания нового гостиничного комплекса и столовой со спортплощадкой, прачечной и опорным пунктом. "/>
    <x v="4"/>
    <s v="55101-Предоставление услуг гостиницами с ресторанами, за исключением гостиниц, находящихся на придорожной полосе"/>
    <x v="7"/>
    <n v="256000000"/>
    <n v="128000000"/>
    <x v="6"/>
    <s v="г.Атырау"/>
    <x v="18"/>
    <x v="1"/>
    <x v="0"/>
    <x v="1405"/>
  </r>
  <r>
    <s v="ИП"/>
    <s v="КӘУСАР в лице Уткелбаевой Алтынканым Нурлановны"/>
    <x v="0"/>
    <s v="Приобретение автотранспорта для развития деятельности по пассажирским перевозкам"/>
    <x v="3"/>
    <s v="49311-Перевозки автобусами"/>
    <x v="1"/>
    <n v="30000000"/>
    <n v="10700000"/>
    <x v="6"/>
    <s v="Исатайский район"/>
    <x v="18"/>
    <x v="0"/>
    <x v="0"/>
    <x v="1406"/>
  </r>
  <r>
    <s v="ТОО"/>
    <s v="Bizon06"/>
    <x v="1"/>
    <s v="Пополнение оборотных средств для пассажирских перевозок "/>
    <x v="3"/>
    <s v="49390-Деятельность  прочего пассажирского сухопутного транспорта, не включенного в другие группировки"/>
    <x v="1"/>
    <n v="90000000"/>
    <n v="50000000"/>
    <x v="6"/>
    <s v="Исатайский район"/>
    <x v="18"/>
    <x v="1"/>
    <x v="0"/>
    <x v="1407"/>
  </r>
  <r>
    <s v="ТОО"/>
    <s v="ZP International"/>
    <x v="2"/>
    <s v="Рефинансирование в АО Банк ЦентрКредит и на пополнение оборотных средств "/>
    <x v="0"/>
    <s v="46510-Оптовая торговля компьютерами, периферийным компьютерным оборудованием и программным обеспечением"/>
    <x v="4"/>
    <n v="350000000"/>
    <n v="80000000"/>
    <x v="6"/>
    <s v="г.Атырау"/>
    <x v="18"/>
    <x v="2"/>
    <x v="0"/>
    <x v="1408"/>
  </r>
  <r>
    <s v="ТОО"/>
    <s v="SAFETY GROUPS"/>
    <x v="1"/>
    <s v="Пополнение оборотных средств для расширения производства спецодежды "/>
    <x v="2"/>
    <s v="14120-Производство спецодежды"/>
    <x v="4"/>
    <n v="100000000"/>
    <n v="85000000"/>
    <x v="6"/>
    <s v="г.Атырау"/>
    <x v="18"/>
    <x v="1"/>
    <x v="0"/>
    <x v="1409"/>
  </r>
  <r>
    <s v="ТОО"/>
    <s v="Премиум Сервис Плюс"/>
    <x v="0"/>
    <s v="Приобретение спецтехники для предоставления услуг по грузовым перевозкам"/>
    <x v="3"/>
    <s v="49410-Деятельность грузового автомобильного транспорта"/>
    <x v="4"/>
    <n v="110000000"/>
    <n v="77400000"/>
    <x v="6"/>
    <s v="Махамбетский район"/>
    <x v="18"/>
    <x v="0"/>
    <x v="0"/>
    <x v="1410"/>
  </r>
  <r>
    <s v="ИП"/>
    <s v="Темиргалиев Н. в лице Темиргалиева Нурхан Изгалиевича"/>
    <x v="0"/>
    <s v="Приобретения грузового автотранспорта для расширения деятельности по грузовым перевозкам"/>
    <x v="3"/>
    <s v="49410-Деятельность грузового автомобильного транспорта"/>
    <x v="4"/>
    <n v="26000000"/>
    <n v="6300000"/>
    <x v="6"/>
    <s v="Жылыойский район"/>
    <x v="18"/>
    <x v="0"/>
    <x v="0"/>
    <x v="1411"/>
  </r>
  <r>
    <s v="ИП"/>
    <s v="ИП Расул Атырау в лице Турсингалиева Есенжола Исламовича"/>
    <x v="0"/>
    <s v="Приобретение транспортного средства для расширения деятельности по грузовым перевозкам"/>
    <x v="3"/>
    <s v="49410-Деятельность грузового автомобильного транспорта"/>
    <x v="3"/>
    <n v="55000000"/>
    <n v="24000000"/>
    <x v="6"/>
    <s v="г.Атырау"/>
    <x v="18"/>
    <x v="0"/>
    <x v="0"/>
    <x v="1412"/>
  </r>
  <r>
    <s v="ТОО"/>
    <s v="ALE Kazakhstan (АЛЕ Казахстан)"/>
    <x v="1"/>
    <s v="Пополнение оборотных средств для расширения деятельности грузоперевозки "/>
    <x v="3"/>
    <s v="49410-Деятельность грузового автомобильного транспорта"/>
    <x v="4"/>
    <n v="300000000"/>
    <n v="255000000"/>
    <x v="6"/>
    <s v="г.Атырау"/>
    <x v="18"/>
    <x v="3"/>
    <x v="0"/>
    <x v="1413"/>
  </r>
  <r>
    <s v="ИП"/>
    <s v="Dauys в лице Бохаевой Нуриды Маратовны"/>
    <x v="0"/>
    <s v="Проведения ремонтных работ для расширения хостела/гостиницы"/>
    <x v="4"/>
    <s v="55101-Предоставление услуг гостиницами с ресторанами, за исключением гостиниц, находящихся на придорожной полосе"/>
    <x v="2"/>
    <n v="54000000"/>
    <n v="20000000"/>
    <x v="6"/>
    <s v="г.Атырау"/>
    <x v="18"/>
    <x v="1"/>
    <x v="0"/>
    <x v="1414"/>
  </r>
  <r>
    <s v="ТОО"/>
    <s v="KOLGU LIMITED (КОЛГУ ЛИМИТЕД)"/>
    <x v="1"/>
    <s v="Пополнение оборотных средств для расширение торговой деятельности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130000000"/>
    <n v="110000000"/>
    <x v="6"/>
    <s v="г.Атырау"/>
    <x v="18"/>
    <x v="2"/>
    <x v="0"/>
    <x v="1415"/>
  </r>
  <r>
    <s v="ТОО"/>
    <s v="Домино Групп"/>
    <x v="1"/>
    <s v="Пополнение оборотных средств "/>
    <x v="2"/>
    <s v="33125-Ремонт и техническое обслуживание прочих машин и оборудования специального назначения"/>
    <x v="4"/>
    <n v="680000000"/>
    <n v="50000000"/>
    <x v="6"/>
    <s v="г.Атырау"/>
    <x v="18"/>
    <x v="2"/>
    <x v="0"/>
    <x v="1416"/>
  </r>
  <r>
    <s v="ИП"/>
    <s v="Дуйнебаева в лице Дүйнебаева Алия Тұрарқызы"/>
    <x v="0"/>
    <s v="Строительство и приобретение оборудования для АГНКС "/>
    <x v="0"/>
    <s v="47303-Розничная торговля моторным топливом в специализированных магазинах, находящихся на придорожной полосе"/>
    <x v="3"/>
    <n v="130000000"/>
    <n v="59200000"/>
    <x v="6"/>
    <s v="Макатский район"/>
    <x v="18"/>
    <x v="0"/>
    <x v="0"/>
    <x v="1417"/>
  </r>
  <r>
    <s v="АО"/>
    <s v="TEÑIZMŪNAIQŪRYLYS"/>
    <x v="1"/>
    <s v="На пополнение оборотных средств для выполнение асфальтобетонных и дорожных работ"/>
    <x v="10"/>
    <s v="42219-Строительство прочих трубопроводов"/>
    <x v="4"/>
    <n v="300000000"/>
    <n v="255000000"/>
    <x v="6"/>
    <s v="г.Атырау"/>
    <x v="18"/>
    <x v="2"/>
    <x v="0"/>
    <x v="1418"/>
  </r>
  <r>
    <s v="ИП"/>
    <s v="Такупова Л в лице Такупова Ляззат Иватоллаевна"/>
    <x v="0"/>
    <s v="На ремонт и открытие кафе летника с баром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15000000"/>
    <x v="6"/>
    <s v="г.Атырау"/>
    <x v="18"/>
    <x v="1"/>
    <x v="0"/>
    <x v="1419"/>
  </r>
  <r>
    <s v="ИП"/>
    <s v="АРСЕН СТРОЙ СЕРВИС в лице Дербисовой Кенжегул Ерболатқызы"/>
    <x v="0"/>
    <s v="Приобретение земельного участка и строительство производственного цеха по пластиковых окон"/>
    <x v="2"/>
    <s v="22231-Производство пластмассовых изделий, используемых в строительстве"/>
    <x v="1"/>
    <n v="80000000"/>
    <n v="68000000"/>
    <x v="6"/>
    <s v="г.Атырау"/>
    <x v="18"/>
    <x v="1"/>
    <x v="0"/>
    <x v="1420"/>
  </r>
  <r>
    <s v="ИП"/>
    <s v="Альбина в лице Косымова Есенбай Дузельбаевича"/>
    <x v="0"/>
    <s v="Приобретение магазина с пристройкой с земельным участком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5000000"/>
    <n v="11250000"/>
    <x v="6"/>
    <s v="г.Атырау"/>
    <x v="18"/>
    <x v="0"/>
    <x v="0"/>
    <x v="1421"/>
  </r>
  <r>
    <s v="ИП"/>
    <s v="InjuBai в лице Султанова Айганым Жалгасовна"/>
    <x v="0"/>
    <s v="Приобретение грузового автотранспорта "/>
    <x v="3"/>
    <s v="49311-Перевозки автобусами"/>
    <x v="1"/>
    <n v="30000000"/>
    <n v="7800000"/>
    <x v="6"/>
    <s v="г.Атырау"/>
    <x v="18"/>
    <x v="0"/>
    <x v="0"/>
    <x v="1422"/>
  </r>
  <r>
    <s v="ТОО"/>
    <s v="NazMedFarm"/>
    <x v="0"/>
    <s v="Покупка оборудования для ремонта помещения, аптеки 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17000000"/>
    <n v="7480000"/>
    <x v="6"/>
    <s v="г.Атырау"/>
    <x v="18"/>
    <x v="0"/>
    <x v="0"/>
    <x v="1423"/>
  </r>
  <r>
    <s v="ИП"/>
    <s v="Дуйсешова Ж.Т. в лице Дуйсешовой Жанар Турлановны"/>
    <x v="0"/>
    <s v="Приобретение транспортного средства для пассажирской перевозки "/>
    <x v="3"/>
    <s v="49311-Перевозки автобусами"/>
    <x v="5"/>
    <n v="20000000"/>
    <n v="10000000"/>
    <x v="6"/>
    <s v="г.Атырау"/>
    <x v="18"/>
    <x v="0"/>
    <x v="0"/>
    <x v="1424"/>
  </r>
  <r>
    <s v="ТОО"/>
    <s v="ANSAR-DISTRIBUTION COMPANY (ADC)"/>
    <x v="1"/>
    <s v="На пополнение оборотных средств для расширения деятельности оптовой торговли"/>
    <x v="0"/>
    <s v="46909-Оптовая торговля широким ассортиментом товаров без какой-либо конкретизации"/>
    <x v="3"/>
    <n v="130000000"/>
    <n v="62904300"/>
    <x v="6"/>
    <s v="г.Атырау"/>
    <x v="18"/>
    <x v="1"/>
    <x v="0"/>
    <x v="1425"/>
  </r>
  <r>
    <s v="ИП"/>
    <s v="Султан в лице Жангутов Орынбасар Нургуатович"/>
    <x v="0"/>
    <s v="для завершения строительства детского садика и на приобретение оборудовании"/>
    <x v="7"/>
    <s v="85100-Дошкольное образование"/>
    <x v="5"/>
    <n v="50000000"/>
    <n v="12500000"/>
    <x v="6"/>
    <s v="Атырау Г.А."/>
    <x v="18"/>
    <x v="0"/>
    <x v="0"/>
    <x v="1426"/>
  </r>
  <r>
    <s v="ИП"/>
    <s v="SALTA MAKSOTOVA SM ATELIER DESIGNER в лице Мақсотовой Салтанат Мақсотқызы"/>
    <x v="0"/>
    <s v="Приобретения помещения с земельным участком, оборудования и проведения ремонта для открытия цеха по производству одежды"/>
    <x v="2"/>
    <s v="14199-Производство прочих видов одежды и аксессуаров, не включенных в другие группировки"/>
    <x v="1"/>
    <n v="75000000"/>
    <n v="24000000"/>
    <x v="6"/>
    <s v="г.Атырау"/>
    <x v="18"/>
    <x v="0"/>
    <x v="0"/>
    <x v="1427"/>
  </r>
  <r>
    <s v="ИП"/>
    <s v="SALTA MAKSOTOVA SM ATELIER DESIGNER в лице Мақсотовой Салтанат Мақсотқызы"/>
    <x v="1"/>
    <s v="Закуп сырья для производства одежды"/>
    <x v="2"/>
    <s v="14199-Производство прочих видов одежды и аксессуаров, не включенных в другие группировки"/>
    <x v="1"/>
    <n v="15000000"/>
    <n v="7200000"/>
    <x v="6"/>
    <s v="г.Атырау"/>
    <x v="18"/>
    <x v="0"/>
    <x v="0"/>
    <x v="1428"/>
  </r>
  <r>
    <s v="ИП"/>
    <s v="ИЗБАСОВА Б.А. в лице Избасовой Бибигуль Абилкановны"/>
    <x v="1"/>
    <s v="Пополнение оборотных средств для закуп сырья для производства"/>
    <x v="2"/>
    <s v="10710-Производство хлебобулочных и мучных кондитерских изделий недлительного хранения"/>
    <x v="8"/>
    <n v="130000000"/>
    <n v="40000000"/>
    <x v="6"/>
    <s v="г.Атырау"/>
    <x v="18"/>
    <x v="1"/>
    <x v="0"/>
    <x v="1429"/>
  </r>
  <r>
    <s v="ИП"/>
    <s v="ИЗБАСОВА Б.А. в лице Избасовой Бибигуль Абилкановны"/>
    <x v="0"/>
    <s v="Строительно -монтажные работы, приобретение основных средств "/>
    <x v="2"/>
    <s v="10710-Производство хлебобулочных и мучных кондитерских изделий недлительного хранения"/>
    <x v="8"/>
    <n v="220000000"/>
    <n v="60000000"/>
    <x v="6"/>
    <s v="Атырау Г.А."/>
    <x v="18"/>
    <x v="1"/>
    <x v="0"/>
    <x v="1430"/>
  </r>
  <r>
    <s v="ИП"/>
    <s v="Адэрим+ в лице  Кенжегалиевой Райхан Унгарбековны "/>
    <x v="0"/>
    <s v="Приобретение земельного участка и строительство складского помещение "/>
    <x v="5"/>
    <s v="68208-Аренда (субаренда) и управление собственными или арендованными складскими помещениями"/>
    <x v="1"/>
    <n v="200000000"/>
    <n v="170000000"/>
    <x v="6"/>
    <s v="г.Атырау"/>
    <x v="18"/>
    <x v="1"/>
    <x v="0"/>
    <x v="1431"/>
  </r>
  <r>
    <s v="ИП"/>
    <s v="Мұхамбетжан в лице Мұхамбетжан Анаргүл Мұхамбетжанқызы"/>
    <x v="0"/>
    <s v="Приобретен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26167000"/>
    <n v="21730000"/>
    <x v="6"/>
    <s v="Жылыойский район"/>
    <x v="18"/>
    <x v="0"/>
    <x v="0"/>
    <x v="1432"/>
  </r>
  <r>
    <s v="ИП"/>
    <s v="Клиника&quot;N&amp;K&quot; в лице Мендешевой Назымгул Бакытгереевны"/>
    <x v="0"/>
    <s v="Приобретение недвижимости и завершения ремонтных работ для расширения гинекологического кабинета"/>
    <x v="1"/>
    <s v="86909-Прочая деятельность в области здравоохранения, не включенная в другие группировки"/>
    <x v="5"/>
    <n v="120000000"/>
    <n v="49040500"/>
    <x v="6"/>
    <s v="Атырау Г.А."/>
    <x v="18"/>
    <x v="1"/>
    <x v="0"/>
    <x v="1433"/>
  </r>
  <r>
    <s v="ТОО"/>
    <s v="Force Development"/>
    <x v="0"/>
    <s v="Приобретение автотранспорта манипулятора "/>
    <x v="3"/>
    <s v="49410-Деятельность грузового автомобильного транспорта"/>
    <x v="1"/>
    <n v="100000000"/>
    <n v="85000000"/>
    <x v="6"/>
    <s v="г.Атырау"/>
    <x v="18"/>
    <x v="1"/>
    <x v="0"/>
    <x v="1434"/>
  </r>
  <r>
    <s v="ТОО"/>
    <s v="Force Development"/>
    <x v="1"/>
    <s v="Пополнение оборотных средств для расширение грузовой деятельности "/>
    <x v="10"/>
    <s v="43298-Прочие строительно-монтажные работы, не включенные в другие группировки"/>
    <x v="1"/>
    <n v="150000000"/>
    <n v="124207970"/>
    <x v="6"/>
    <s v="г.Атырау"/>
    <x v="18"/>
    <x v="1"/>
    <x v="0"/>
    <x v="1435"/>
  </r>
  <r>
    <s v="ИП"/>
    <s v="Майлыбаев Д.Б. в лице Майлыбаева Дулата Буркитбаевича"/>
    <x v="0"/>
    <s v="Приобретение оборудования/мебели для открытия кемпинга в Жылыойском районе"/>
    <x v="4"/>
    <s v="55302-Предоставление услуг кемпингами, стоянками для автофургонов  и автоприцепов для жилья, находящимися на придорожной полосе"/>
    <x v="1"/>
    <n v="113000000"/>
    <n v="60000000"/>
    <x v="6"/>
    <s v="Жылыойский район"/>
    <x v="18"/>
    <x v="0"/>
    <x v="0"/>
    <x v="1436"/>
  </r>
  <r>
    <s v="ТОО"/>
    <s v="AYACOM"/>
    <x v="1"/>
    <s v="Пополнение оборотных средств для расширения торговой деятельности "/>
    <x v="0"/>
    <s v="46510-Оптовая торговля компьютерами, периферийным компьютерным оборудованием и программным обеспечением"/>
    <x v="1"/>
    <n v="560000000"/>
    <n v="476000000"/>
    <x v="6"/>
    <s v="г.Атырау"/>
    <x v="18"/>
    <x v="2"/>
    <x v="0"/>
    <x v="1437"/>
  </r>
  <r>
    <s v="ИП"/>
    <s v="Досова в лице Досовой Ирысай Рашитовны"/>
    <x v="1"/>
    <s v="Закуп товара для расширения торговой деятельности в г.Кульсары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1000000"/>
    <n v="16320000"/>
    <x v="6"/>
    <s v="г.Атырау"/>
    <x v="18"/>
    <x v="0"/>
    <x v="0"/>
    <x v="1438"/>
  </r>
  <r>
    <s v="ТОО"/>
    <s v="PARTNERS A&amp;K"/>
    <x v="1"/>
    <s v="Пополнение оборотных средств для расширение деятельности клининговых услуг"/>
    <x v="9"/>
    <s v="96090-Предоставление прочих услуг, не включенных в другие группировки"/>
    <x v="1"/>
    <n v="118500000"/>
    <n v="50000000"/>
    <x v="6"/>
    <s v="г.Атырау"/>
    <x v="18"/>
    <x v="0"/>
    <x v="0"/>
    <x v="1439"/>
  </r>
  <r>
    <s v="ТОО"/>
    <s v="Жум-Жан Сервис"/>
    <x v="0"/>
    <s v="Строительство цеха и приобретение оборудования для расширения деятельности по производству мебели "/>
    <x v="2"/>
    <s v="31090-Производство прочей мебели"/>
    <x v="1"/>
    <n v="100000000"/>
    <n v="14335000"/>
    <x v="6"/>
    <s v="г.Атырау"/>
    <x v="18"/>
    <x v="0"/>
    <x v="0"/>
    <x v="1440"/>
  </r>
  <r>
    <s v="ИП"/>
    <s v="АСЕЛЬ в лице Ерболатовой Асель Ерболатқызы"/>
    <x v="0"/>
    <s v="Приобретение транспортных средств для грузовых перевозок"/>
    <x v="3"/>
    <s v="49410-Деятельность грузового автомобильного транспорта"/>
    <x v="8"/>
    <n v="110000000"/>
    <n v="50000000"/>
    <x v="6"/>
    <s v="Жылыойский район"/>
    <x v="18"/>
    <x v="0"/>
    <x v="0"/>
    <x v="1441"/>
  </r>
  <r>
    <s v="ИП"/>
    <s v="НҰРИСЛАМ в лице Куанышкалиевой Жанат Канатовн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Махамбетский район"/>
    <x v="18"/>
    <x v="0"/>
    <x v="0"/>
    <x v="1442"/>
  </r>
  <r>
    <s v="ИП"/>
    <s v="АККЕНЖЕ в лице Ғайноллаевой Ақкенже Ғайноллақыз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43"/>
  </r>
  <r>
    <s v="ИП"/>
    <s v="ДИАС в лице Кусаиновой Нурайны Жанабаевны"/>
    <x v="1"/>
    <s v="Пополнение оборотных средств для расширения розничной торговли цветами в Жылыойском районе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1"/>
    <n v="29700000"/>
    <n v="13662000"/>
    <x v="6"/>
    <s v="Жылыойский район"/>
    <x v="18"/>
    <x v="0"/>
    <x v="0"/>
    <x v="1444"/>
  </r>
  <r>
    <s v="ИП"/>
    <s v="Курманбеков в лице Курманбекова Жанибека Койшыбековича"/>
    <x v="1"/>
    <s v="Пополнение оборотных средств для торговли электробытовыми товарами "/>
    <x v="0"/>
    <s v="47892-Розничная торговля прочими товарами на рынках"/>
    <x v="1"/>
    <n v="17000000"/>
    <n v="8330000"/>
    <x v="6"/>
    <s v="Жылыойский район"/>
    <x v="18"/>
    <x v="0"/>
    <x v="0"/>
    <x v="1445"/>
  </r>
  <r>
    <s v="ИП"/>
    <s v="Ажмуратова ДИ в лице Ажмуратовой Дамили Игибаевны"/>
    <x v="0"/>
    <s v="Приобретение грузового автотранспорта 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46"/>
  </r>
  <r>
    <s v="ТОО"/>
    <s v="Force Development"/>
    <x v="0"/>
    <s v="Приобретение экскаватор-погрузчика  "/>
    <x v="3"/>
    <s v="49410-Деятельность грузового автомобильного транспорта"/>
    <x v="1"/>
    <n v="60000000"/>
    <n v="51000000"/>
    <x v="6"/>
    <s v="г.Атырау"/>
    <x v="18"/>
    <x v="1"/>
    <x v="0"/>
    <x v="1447"/>
  </r>
  <r>
    <s v="ТОО"/>
    <s v="Force Development"/>
    <x v="0"/>
    <s v="Приобретение автокрана "/>
    <x v="3"/>
    <s v="49410-Деятельность грузового автомобильного транспорта"/>
    <x v="1"/>
    <n v="80000000"/>
    <n v="68000000"/>
    <x v="6"/>
    <s v="г.Атырау"/>
    <x v="18"/>
    <x v="1"/>
    <x v="0"/>
    <x v="1448"/>
  </r>
  <r>
    <s v="ИП"/>
    <s v="SABYR в лице Жилгелдиевой Эльмира Сабыровной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38000000"/>
    <n v="17100000"/>
    <x v="6"/>
    <s v="Жылыойский район"/>
    <x v="18"/>
    <x v="0"/>
    <x v="0"/>
    <x v="1449"/>
  </r>
  <r>
    <s v="ИП"/>
    <s v="КИТАРОВА в лице Китаровой Гулназ Саматовны"/>
    <x v="0"/>
    <s v="Приобретение оборудование для действующего СТО 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6"/>
    <s v="г.Атырау"/>
    <x v="18"/>
    <x v="0"/>
    <x v="0"/>
    <x v="1450"/>
  </r>
  <r>
    <s v="ТОО"/>
    <s v="ИНТЕРТЭК"/>
    <x v="1"/>
    <s v="Пополнение оборотных средств "/>
    <x v="0"/>
    <s v="46732-Оптовая торговля цементом, песком и гравием"/>
    <x v="3"/>
    <n v="250000000"/>
    <n v="74500000"/>
    <x v="6"/>
    <s v="г.Атырау"/>
    <x v="18"/>
    <x v="0"/>
    <x v="0"/>
    <x v="1451"/>
  </r>
  <r>
    <s v="ИП"/>
    <s v="AZS MARKET в лице Урбисиновой Калиха"/>
    <x v="1"/>
    <s v="Пополнение оборотных средств для расширения магазина при АЗС"/>
    <x v="0"/>
    <s v="47892-Розничная торговля прочими товарами на рынках"/>
    <x v="4"/>
    <n v="10000000"/>
    <n v="8500000"/>
    <x v="6"/>
    <s v="г.Атырау"/>
    <x v="18"/>
    <x v="0"/>
    <x v="0"/>
    <x v="1452"/>
  </r>
  <r>
    <s v="ТОО"/>
    <s v="АВС-Лимитед"/>
    <x v="1"/>
    <s v="Пополнение оборотных средств (оплата поставщикам за услуги, заработные платы и прочие расходы)"/>
    <x v="10"/>
    <s v="42990-Строительство прочих инженерных сооружений, не включенных в другие группировки"/>
    <x v="1"/>
    <n v="200000000"/>
    <n v="170000000"/>
    <x v="6"/>
    <s v="г.Атырау"/>
    <x v="18"/>
    <x v="2"/>
    <x v="0"/>
    <x v="1453"/>
  </r>
  <r>
    <s v="ИП"/>
    <s v="Даурен в лице Абуевой Сауле Саинбековны"/>
    <x v="0"/>
    <s v="Приобретение грузового автотранспорта "/>
    <x v="3"/>
    <s v="49410-Деятельность грузового автомобильного транспорта"/>
    <x v="1"/>
    <n v="40000000"/>
    <n v="16800000"/>
    <x v="6"/>
    <s v="г.Атырау"/>
    <x v="18"/>
    <x v="0"/>
    <x v="0"/>
    <x v="1454"/>
  </r>
  <r>
    <s v="ИП"/>
    <s v="Курбаков в лице Курбакова Ербола Маликовича"/>
    <x v="0"/>
    <s v="Приобретение автокрана "/>
    <x v="14"/>
    <s v="77321-Аренда строительных машин и оборудования "/>
    <x v="0"/>
    <n v="20000000"/>
    <n v="17000000"/>
    <x v="6"/>
    <s v="Атырауская область"/>
    <x v="18"/>
    <x v="0"/>
    <x v="0"/>
    <x v="1455"/>
  </r>
  <r>
    <s v="ИП"/>
    <s v="Емберген в лице Ембергенова Галыма Кабылбековича"/>
    <x v="0"/>
    <s v="Приобретение помещении с земельным участком для стоматологический деятельности  "/>
    <x v="1"/>
    <s v="86230-Стоматологическая деятельность"/>
    <x v="1"/>
    <n v="80000000"/>
    <n v="9600000"/>
    <x v="6"/>
    <s v="г.Атырау"/>
    <x v="18"/>
    <x v="0"/>
    <x v="0"/>
    <x v="1456"/>
  </r>
  <r>
    <s v="ТОО"/>
    <s v="Товарищество с ограниченной&quot; ответственностью &quot;Samal Rakhym"/>
    <x v="0"/>
    <s v="Приобретение тягача с низкорамным прицепом для расширения услуги грузоперевозки"/>
    <x v="3"/>
    <s v="49410-Деятельность грузового автомобильного транспорта"/>
    <x v="0"/>
    <n v="20000000"/>
    <n v="17000000"/>
    <x v="6"/>
    <s v="Жылыойский район"/>
    <x v="18"/>
    <x v="1"/>
    <x v="0"/>
    <x v="1457"/>
  </r>
  <r>
    <s v="ИП"/>
    <s v="Abylai в лице Ғинатоллина Абылая Абатұлы"/>
    <x v="0"/>
    <s v="Приобретение грузового автотранспорта для расширения услуги грузоперевозки"/>
    <x v="3"/>
    <s v="49410-Деятельность грузового автомобильного транспорта"/>
    <x v="0"/>
    <n v="20000000"/>
    <n v="17000000"/>
    <x v="6"/>
    <s v="г.Атырау"/>
    <x v="18"/>
    <x v="0"/>
    <x v="0"/>
    <x v="1458"/>
  </r>
  <r>
    <s v="ТОО"/>
    <s v="BJ Services"/>
    <x v="0"/>
    <s v="Приобретение грузового транспорта для предоставления услуг по переезду"/>
    <x v="3"/>
    <s v="49420-Предоставление услуг по переезду"/>
    <x v="1"/>
    <n v="150000000"/>
    <n v="35500000"/>
    <x v="6"/>
    <s v="Жылыойский район"/>
    <x v="18"/>
    <x v="1"/>
    <x v="0"/>
    <x v="1459"/>
  </r>
  <r>
    <s v="ТОО"/>
    <s v="AV-COМ"/>
    <x v="1"/>
    <s v="Пополнение оборотных средств для закупа сырья по производству кондиционеров воздуха и вентиляторов"/>
    <x v="2"/>
    <s v="28252-Производство кондиционеров воздуха, вентиляторов"/>
    <x v="1"/>
    <n v="20000000"/>
    <n v="10000000"/>
    <x v="6"/>
    <s v="г.Атырау"/>
    <x v="18"/>
    <x v="0"/>
    <x v="0"/>
    <x v="1460"/>
  </r>
  <r>
    <s v="ТОО"/>
    <s v="WEST DEVELOPMENT COMPANY/ ВЕСТ ДЕВЕЛОПМЕНТ КОМПАНИ"/>
    <x v="2"/>
    <s v="Рефинансирование ссудной задолженности с АО &quot;ForteBank&quot;, пополнение оборотных средств, документарные операции"/>
    <x v="10"/>
    <s v="43298-Прочие строительно-монтажные работы, не включенные в другие группировки"/>
    <x v="3"/>
    <n v="2460000000"/>
    <n v="500000000"/>
    <x v="6"/>
    <s v="г.Атырау"/>
    <x v="18"/>
    <x v="2"/>
    <x v="0"/>
    <x v="1461"/>
  </r>
  <r>
    <s v="ТОО"/>
    <s v="AV-COМ"/>
    <x v="1"/>
    <s v="Пополнение оборотных средств (аренда, заработная плата)"/>
    <x v="2"/>
    <s v="28252-Производство кондиционеров воздуха, вентиляторов"/>
    <x v="1"/>
    <n v="10000000"/>
    <n v="5900000"/>
    <x v="6"/>
    <s v="г.Атырау"/>
    <x v="18"/>
    <x v="0"/>
    <x v="0"/>
    <x v="1462"/>
  </r>
  <r>
    <s v="ТОО"/>
    <s v="AV-COМ"/>
    <x v="0"/>
    <s v="Приобретение оборудования для производство кондиционеров воздуха"/>
    <x v="2"/>
    <s v="28252-Производство кондиционеров воздуха, вентиляторов"/>
    <x v="1"/>
    <n v="92000000"/>
    <n v="56100000"/>
    <x v="6"/>
    <s v="г.Атырау"/>
    <x v="18"/>
    <x v="0"/>
    <x v="0"/>
    <x v="1463"/>
  </r>
  <r>
    <s v="ИП"/>
    <s v="ШАРУХИЕВА в лице Шарухиевой Жумагул Кармысовны"/>
    <x v="1"/>
    <s v="Пополнение оборотных средств (закуп продуктов питания в ассортименте) для расширения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0"/>
    <n v="15000000"/>
    <x v="6"/>
    <s v="Жылыойский район"/>
    <x v="18"/>
    <x v="0"/>
    <x v="0"/>
    <x v="1464"/>
  </r>
  <r>
    <s v="ТОО"/>
    <s v="HAZZAR"/>
    <x v="0"/>
    <s v="Строительство общежитии и столовой в Жылыойском районе "/>
    <x v="4"/>
    <s v="55909-Предоставление услуг прочими местами для проживания, не включенными в другие категории"/>
    <x v="1"/>
    <n v="500000000"/>
    <n v="177525115"/>
    <x v="6"/>
    <s v="Жылыойский район"/>
    <x v="18"/>
    <x v="0"/>
    <x v="0"/>
    <x v="1465"/>
  </r>
  <r>
    <s v="АО"/>
    <s v="TEÑIZMŪNAIQŪRYLYS"/>
    <x v="2"/>
    <s v="Пополнение оборотных средств и рефинансирование задолженности с АО Forte Bank"/>
    <x v="10"/>
    <s v="42219-Строительство прочих трубопроводов"/>
    <x v="1"/>
    <n v="500000000"/>
    <n v="425000000"/>
    <x v="6"/>
    <s v="г.Атырау"/>
    <x v="18"/>
    <x v="2"/>
    <x v="0"/>
    <x v="1466"/>
  </r>
  <r>
    <s v="ИП"/>
    <s v="Кубейсинов Куаныш Багдатович"/>
    <x v="0"/>
    <s v="Приобретение Автостоянки и комплекса по обслуживанию населения в Макатском районе Атырауской обла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72018000"/>
    <n v="28807200"/>
    <x v="6"/>
    <s v="Макатский район"/>
    <x v="18"/>
    <x v="0"/>
    <x v="0"/>
    <x v="1467"/>
  </r>
  <r>
    <s v="ИП"/>
    <s v="Дос в лице Қали Гауhар Қалуақызы"/>
    <x v="1"/>
    <s v="Пополнение оборотных средств для расширения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0000000"/>
    <n v="20000000"/>
    <x v="6"/>
    <s v="г.Атырау"/>
    <x v="18"/>
    <x v="0"/>
    <x v="0"/>
    <x v="1468"/>
  </r>
  <r>
    <s v="ТОО"/>
    <s v="Supros Engineering &amp; Supply (СУПРОС Инжиниринг энд Саплай)"/>
    <x v="1"/>
    <s v="Пополнение оборотных средств (закуп товара, оплата за перевозку и хранения товара)"/>
    <x v="0"/>
    <s v="46909-Оптовая торговля широким ассортиментом товаров без какой-либо конкретизации"/>
    <x v="1"/>
    <n v="185000000"/>
    <n v="157250000"/>
    <x v="6"/>
    <s v="г.Атырау"/>
    <x v="18"/>
    <x v="1"/>
    <x v="0"/>
    <x v="1469"/>
  </r>
  <r>
    <s v="ТОО"/>
    <s v="RUKOS KZ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190000000"/>
    <n v="84000000"/>
    <x v="6"/>
    <s v="г.Атырау"/>
    <x v="18"/>
    <x v="1"/>
    <x v="0"/>
    <x v="1470"/>
  </r>
  <r>
    <s v="ТОО"/>
    <s v="ENCOS GROUP"/>
    <x v="0"/>
    <s v="Приобретение производственной базы с земельным участком для организации производства металлических кабельных лотков различных типов и покрытий "/>
    <x v="2"/>
    <s v="25112-Производство легких металлических конструкций"/>
    <x v="3"/>
    <n v="220000000"/>
    <n v="92534900"/>
    <x v="6"/>
    <s v="г.Атырау"/>
    <x v="18"/>
    <x v="0"/>
    <x v="0"/>
    <x v="1471"/>
  </r>
  <r>
    <s v="ИП"/>
    <s v="Монти в лице Орынбасаровой Светланы Максимовны "/>
    <x v="1"/>
    <s v="Расширение торговой деятельности (закуп товаров для продуктового магазина &quot;Мирас&quot;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12000000"/>
    <n v="10200000"/>
    <x v="6"/>
    <s v="г.Атырау"/>
    <x v="18"/>
    <x v="1"/>
    <x v="0"/>
    <x v="1472"/>
  </r>
  <r>
    <s v="АО"/>
    <s v="TEÑIZMŪNAIQŪRYLYS"/>
    <x v="3"/>
    <s v="Рефинансирование задолженности с АО Forte Bank (первичная цель финансирования – инвестиции, приобретение и модернизация техники)"/>
    <x v="10"/>
    <s v="42219-Строительство прочих трубопроводов"/>
    <x v="1"/>
    <n v="124200000"/>
    <n v="105570000"/>
    <x v="6"/>
    <s v="г.Атырау"/>
    <x v="18"/>
    <x v="2"/>
    <x v="0"/>
    <x v="1473"/>
  </r>
  <r>
    <s v="ИП"/>
    <s v="Кенжахметов в лице Кенжахметова Сагындыка Маратовича"/>
    <x v="0"/>
    <s v="Приобретение грузового автотранспорта "/>
    <x v="14"/>
    <s v="77121-Аренда грузовых автомобилей"/>
    <x v="0"/>
    <n v="20000000"/>
    <n v="17000000"/>
    <x v="6"/>
    <s v="Индерский район"/>
    <x v="18"/>
    <x v="0"/>
    <x v="0"/>
    <x v="1474"/>
  </r>
  <r>
    <s v="ИП"/>
    <s v="Манзура в лице Сағи Фариза Жаңабайқызы"/>
    <x v="0"/>
    <s v="Приобретение грузового автотранспорта"/>
    <x v="3"/>
    <s v="49410-Деятельность грузового автомобильного транспорта"/>
    <x v="0"/>
    <n v="10000000"/>
    <n v="8500000"/>
    <x v="6"/>
    <s v="г.Атырау"/>
    <x v="18"/>
    <x v="0"/>
    <x v="0"/>
    <x v="1475"/>
  </r>
  <r>
    <s v="ИП"/>
    <s v="Еркін в лице Казмагамбетов Еркин Женисович"/>
    <x v="0"/>
    <s v="Приобретение грузового автотранспорта "/>
    <x v="14"/>
    <s v="77121-Аренда грузовых автомобилей"/>
    <x v="3"/>
    <n v="16220000"/>
    <n v="10543000"/>
    <x v="6"/>
    <s v="Макатский район"/>
    <x v="18"/>
    <x v="0"/>
    <x v="0"/>
    <x v="1476"/>
  </r>
  <r>
    <s v="ИП"/>
    <s v="Багитжан в лице Косыбаева Багитжана Женисовича"/>
    <x v="0"/>
    <s v="Приобретение грузового автотранспорта "/>
    <x v="3"/>
    <s v="49410-Деятельность грузового автомобильного транспорта"/>
    <x v="3"/>
    <n v="40000000"/>
    <n v="25820240"/>
    <x v="6"/>
    <s v="г.Атырау"/>
    <x v="18"/>
    <x v="0"/>
    <x v="0"/>
    <x v="1477"/>
  </r>
  <r>
    <s v="ТОО"/>
    <s v="ААА Логистика"/>
    <x v="0"/>
    <s v="Приобретение грузового автотранспорта для расширения услуги грузоперевозки"/>
    <x v="3"/>
    <s v="49410-Деятельность грузового автомобильного транспорта"/>
    <x v="1"/>
    <n v="998000000"/>
    <n v="494880000"/>
    <x v="6"/>
    <s v="г.Алматы"/>
    <x v="3"/>
    <x v="0"/>
    <x v="0"/>
    <x v="1478"/>
  </r>
  <r>
    <s v="ИП"/>
    <s v="ADS в лице Ахмадиева Айдоса Серикбайулы"/>
    <x v="0"/>
    <s v="Приобретение грузовых автотранспортов "/>
    <x v="3"/>
    <s v="49410-Деятельность грузового автомобильного транспорта"/>
    <x v="3"/>
    <n v="124000000"/>
    <n v="76585710"/>
    <x v="6"/>
    <s v="г.Атырау"/>
    <x v="18"/>
    <x v="0"/>
    <x v="0"/>
    <x v="1479"/>
  </r>
  <r>
    <s v="ТОО"/>
    <s v="CASPIAN GEOSERVICE"/>
    <x v="3"/>
    <s v="Рефинансирование ссудной задолженности в АО Forte Bank (первичная цель инвестиции (приобретение коммерческой недвижимости)"/>
    <x v="13"/>
    <s v="71122-Деятельность по проведению геологической разведки и изысканий (без научных исследований и разработок)"/>
    <x v="3"/>
    <n v="30000000"/>
    <n v="11754100"/>
    <x v="6"/>
    <s v="г.Атырау"/>
    <x v="18"/>
    <x v="2"/>
    <x v="0"/>
    <x v="1480"/>
  </r>
  <r>
    <s v="ТОО"/>
    <s v="KULSARY CONCRETE SOLUTIONS"/>
    <x v="1"/>
    <s v="Пополнение оборотных средств для закуп сырья, ремонт движимого имущества, оплата аренды"/>
    <x v="2"/>
    <s v="23611-Производство сборных железобетонных и бетонных конструкций и изделий"/>
    <x v="3"/>
    <n v="800000000"/>
    <n v="500000000"/>
    <x v="6"/>
    <s v="Жылыойский район"/>
    <x v="18"/>
    <x v="0"/>
    <x v="0"/>
    <x v="1481"/>
  </r>
  <r>
    <s v="ИП"/>
    <s v="Бисенгалиева Диана Сагатовн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15490000"/>
    <n v="13166500"/>
    <x v="6"/>
    <s v="г.Атырау"/>
    <x v="18"/>
    <x v="0"/>
    <x v="0"/>
    <x v="1482"/>
  </r>
  <r>
    <s v="ИП"/>
    <s v="Калиева в лице Калиевой Асии Армановны"/>
    <x v="0"/>
    <s v="Приобретение автобуса "/>
    <x v="3"/>
    <s v="49390-Деятельность  прочего пассажирского сухопутного транспорта, не включенного в другие группировки"/>
    <x v="3"/>
    <n v="30000000"/>
    <n v="17550000"/>
    <x v="6"/>
    <s v="г.Атырау"/>
    <x v="18"/>
    <x v="0"/>
    <x v="0"/>
    <x v="1483"/>
  </r>
  <r>
    <s v="ТОО"/>
    <s v="Дау-Жол Сервис Групп"/>
    <x v="0"/>
    <s v="Приобретение грузового автотранспорта для оказания услуги грузоперевозки"/>
    <x v="3"/>
    <s v="49410-Деятельность грузового автомобильного транспорта"/>
    <x v="3"/>
    <n v="97500000"/>
    <n v="16034000"/>
    <x v="6"/>
    <s v="г.Атырау"/>
    <x v="18"/>
    <x v="0"/>
    <x v="0"/>
    <x v="1484"/>
  </r>
  <r>
    <s v="ИП"/>
    <s v="Нұрлыбекқызы в лице Уралбаевой Назымгуль Нурлыбековны"/>
    <x v="0"/>
    <s v="Приобретение грузового автотранспорта "/>
    <x v="3"/>
    <s v="49410-Деятельность грузового автомобильного транспорта"/>
    <x v="1"/>
    <n v="35000000"/>
    <n v="14000000"/>
    <x v="6"/>
    <s v="Жылыойский район"/>
    <x v="18"/>
    <x v="0"/>
    <x v="0"/>
    <x v="1485"/>
  </r>
  <r>
    <s v="ИП"/>
    <s v="СӘБИТОВ Е.Қ. в лице Сәбитов Ермек Құрметұлы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18000000"/>
    <x v="6"/>
    <s v="г.Атырау"/>
    <x v="18"/>
    <x v="0"/>
    <x v="0"/>
    <x v="1486"/>
  </r>
  <r>
    <s v="ТОО"/>
    <s v="KZ Сотрудничество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3"/>
    <n v="270690000"/>
    <n v="230086500"/>
    <x v="6"/>
    <s v="г.Астана"/>
    <x v="1"/>
    <x v="0"/>
    <x v="0"/>
    <x v="1487"/>
  </r>
  <r>
    <s v="ИП"/>
    <s v="DAZ в лице Аканова Асета Сейтбаганбетовича"/>
    <x v="0"/>
    <s v="Приобретение автотранспорта для текущей деятельности"/>
    <x v="3"/>
    <s v="49410-Деятельность грузового автомобильного транспорта"/>
    <x v="3"/>
    <n v="30000000"/>
    <n v="21000000"/>
    <x v="6"/>
    <s v="АТЫРАУ Г.А."/>
    <x v="18"/>
    <x v="0"/>
    <x v="0"/>
    <x v="1488"/>
  </r>
  <r>
    <s v="ТОО"/>
    <s v="KOLGU LIMITED (КОЛГУ ЛИМИТЕД)"/>
    <x v="1"/>
    <s v="Пополнение оборотных средств для расширение торговой деятельности 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83000000"/>
    <n v="70550000"/>
    <x v="6"/>
    <s v="г.Атырау"/>
    <x v="18"/>
    <x v="2"/>
    <x v="0"/>
    <x v="1489"/>
  </r>
  <r>
    <s v="ИП"/>
    <s v="AMD Services в лице Каниевой Гульмиры Ербулатовны"/>
    <x v="0"/>
    <s v="Приобретение оборудования для очистки воды "/>
    <x v="2"/>
    <s v="33125-Ремонт и техническое обслуживание прочих машин и оборудования специального назначения"/>
    <x v="3"/>
    <n v="17250000"/>
    <n v="13800000"/>
    <x v="6"/>
    <s v="г.Атырау"/>
    <x v="18"/>
    <x v="0"/>
    <x v="0"/>
    <x v="1490"/>
  </r>
  <r>
    <s v="ИП"/>
    <s v="Technical Solutions в лице Бургановой Римма Фаридовны"/>
    <x v="0"/>
    <s v="Для проведении ремонтных работ здании "/>
    <x v="2"/>
    <s v="33121-Ремонт и техническое обслуживание механического оборудования"/>
    <x v="3"/>
    <n v="30000000"/>
    <n v="18000000"/>
    <x v="6"/>
    <s v="г.Атырау"/>
    <x v="18"/>
    <x v="0"/>
    <x v="0"/>
    <x v="1491"/>
  </r>
  <r>
    <s v="ИП"/>
    <s v="Альянс в лице Несіпбек Азамат Кенесбекұлы "/>
    <x v="1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24360000"/>
    <n v="2436000"/>
    <x v="6"/>
    <s v="АТЫРАУ Г.А."/>
    <x v="18"/>
    <x v="0"/>
    <x v="0"/>
    <x v="1492"/>
  </r>
  <r>
    <s v="ТОО"/>
    <s v="BAIS INC"/>
    <x v="1"/>
    <s v="Пополнение оборотных средств торговой деятельности "/>
    <x v="0"/>
    <s v="46909-Оптовая торговля широким ассортиментом товаров без какой-либо конкретизации"/>
    <x v="3"/>
    <n v="428000000"/>
    <n v="234136440"/>
    <x v="6"/>
    <s v="г.Атырау"/>
    <x v="18"/>
    <x v="2"/>
    <x v="0"/>
    <x v="1493"/>
  </r>
  <r>
    <s v="ИП"/>
    <s v="НҰР в лице Сарсенғалиев Нұрғали Саясатұлы"/>
    <x v="0"/>
    <s v="Приобретение фронтального погрузчика"/>
    <x v="2"/>
    <s v="23611-Производство сборных железобетонных и бетонных конструкций и изделий"/>
    <x v="3"/>
    <n v="40000000"/>
    <n v="16000000"/>
    <x v="6"/>
    <s v="АТЫРАУ Г.А."/>
    <x v="18"/>
    <x v="0"/>
    <x v="0"/>
    <x v="1494"/>
  </r>
  <r>
    <s v="ИП"/>
    <s v="Алмас Авто в лице КЕҢЕС АЛМАС ДҮСІПХАНҰЛЫ"/>
    <x v="0"/>
    <s v="Приобретение грузового автотранспорта "/>
    <x v="3"/>
    <s v="49410-Деятельность грузового автомобильного транспорта"/>
    <x v="3"/>
    <n v="14890000"/>
    <n v="12656500"/>
    <x v="6"/>
    <s v="АТЫРАУ Г.А."/>
    <x v="18"/>
    <x v="0"/>
    <x v="0"/>
    <x v="1495"/>
  </r>
  <r>
    <s v="ИП"/>
    <s v="Жанболат в лице Габдулов Жанболат Сагындыкович"/>
    <x v="0"/>
    <s v="Приобретение грузового автотранспорта "/>
    <x v="3"/>
    <s v="49410-Деятельность грузового автомобильного транспорта"/>
    <x v="3"/>
    <n v="5780000"/>
    <n v="4913000"/>
    <x v="6"/>
    <s v="АТЫРАУ Г.А."/>
    <x v="18"/>
    <x v="0"/>
    <x v="0"/>
    <x v="1496"/>
  </r>
  <r>
    <s v="ИП"/>
    <s v="АСЫЛСТРОЙ в лице Исетовой Айгерим Иманмуратовны"/>
    <x v="1"/>
    <s v="Пополнение оборотных средств для производство металлочерепицы для кровли и фасада"/>
    <x v="2"/>
    <s v="25112-Производство легких металлических конструкций"/>
    <x v="3"/>
    <n v="125000000"/>
    <n v="64665205"/>
    <x v="6"/>
    <s v="г.Атырау"/>
    <x v="18"/>
    <x v="1"/>
    <x v="0"/>
    <x v="1497"/>
  </r>
  <r>
    <s v="ИП"/>
    <s v="SKE GROUP в лице Кажиева Самата Ербулатовича"/>
    <x v="0"/>
    <s v="Приобретение грузового автотранспорта "/>
    <x v="3"/>
    <s v="49410-Деятельность грузового автомобильного транспорта"/>
    <x v="3"/>
    <n v="26550000"/>
    <n v="22567500"/>
    <x v="6"/>
    <s v="г.Атырау"/>
    <x v="18"/>
    <x v="0"/>
    <x v="0"/>
    <x v="1498"/>
  </r>
  <r>
    <s v="ИП"/>
    <s v="ШАЛТАЕВА Б.К в лице ШАЛТАЕВА БАЯН КУНАНБАЕВНА"/>
    <x v="1"/>
    <s v="Пополнение оборотных средств для производство пищевых продукции"/>
    <x v="2"/>
    <s v="10899-Производство прочих пищевых продуктов, не включенных в другие группировки"/>
    <x v="3"/>
    <n v="5000000"/>
    <n v="3000000"/>
    <x v="6"/>
    <s v="г.Атырау"/>
    <x v="18"/>
    <x v="0"/>
    <x v="0"/>
    <x v="1499"/>
  </r>
  <r>
    <s v="ИП"/>
    <s v="Мусиева К.Л в лице Мусиевой Куляш Лукпановны"/>
    <x v="0"/>
    <s v="Приобретение грузового автотранспорта с прицепом "/>
    <x v="3"/>
    <s v="49410-Деятельность грузового автомобильного транспорта"/>
    <x v="3"/>
    <n v="30000000"/>
    <n v="18000000"/>
    <x v="6"/>
    <s v="г.Атырау"/>
    <x v="18"/>
    <x v="0"/>
    <x v="0"/>
    <x v="1500"/>
  </r>
  <r>
    <s v="ИП"/>
    <s v="БЕРІШ в лице Ержановой Гүлім Ержанқызы"/>
    <x v="0"/>
    <s v="Приобретение грузового автотранспорта "/>
    <x v="3"/>
    <s v="49410-Деятельность грузового автомобильного транспорта"/>
    <x v="3"/>
    <n v="29980000"/>
    <n v="25483000"/>
    <x v="6"/>
    <s v="АТЫРАУ Г.А."/>
    <x v="18"/>
    <x v="0"/>
    <x v="0"/>
    <x v="1501"/>
  </r>
  <r>
    <s v="ИП"/>
    <s v="ЖАКСЫЛЫКОВА Н.Б в лице ЖАКСЫЛЫКОВА НАЗЫМГУЛЬ БАЙГУБЕНОВНА"/>
    <x v="0"/>
    <s v="Проведении  ремонтных работ"/>
    <x v="6"/>
    <s v="01500-Смешанное сельское хозяйство"/>
    <x v="3"/>
    <n v="35000000"/>
    <n v="3500000"/>
    <x v="6"/>
    <s v="АТЫРАУ Г.А."/>
    <x v="18"/>
    <x v="0"/>
    <x v="0"/>
    <x v="1502"/>
  </r>
  <r>
    <s v="ИП"/>
    <s v="Тамир в лице Калоева Заурбека Владимировича"/>
    <x v="1"/>
    <s v="Пополнение оборотных средств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55000000"/>
    <n v="8250000"/>
    <x v="6"/>
    <s v="Жылыойский район"/>
    <x v="18"/>
    <x v="0"/>
    <x v="0"/>
    <x v="1503"/>
  </r>
  <r>
    <s v="ИП"/>
    <s v="КУРАИСОВ в лице Кураисова Асылбек Казыкешовича"/>
    <x v="0"/>
    <s v="Приобретение автобуса для пассажирской перевозкой "/>
    <x v="3"/>
    <s v="49390-Деятельность  прочего пассажирского сухопутного транспорта, не включенного в другие группировки"/>
    <x v="3"/>
    <n v="45000000"/>
    <n v="13500000"/>
    <x v="6"/>
    <s v="г.Атырау"/>
    <x v="18"/>
    <x v="0"/>
    <x v="0"/>
    <x v="1504"/>
  </r>
  <r>
    <s v="ИП"/>
    <s v="Оразгулова в лице ОРАЗГУЛОВА УМИТ ЕЛАМАНОВНА"/>
    <x v="0"/>
    <s v="Приобретение грузового автотранспорта с прицепом "/>
    <x v="3"/>
    <s v="49410-Деятельность грузового автомобильного транспорта"/>
    <x v="3"/>
    <n v="36460000"/>
    <n v="30991000"/>
    <x v="6"/>
    <s v="АТЫРАУ Г.А."/>
    <x v="18"/>
    <x v="0"/>
    <x v="0"/>
    <x v="1505"/>
  </r>
  <r>
    <s v="КХ"/>
    <s v="САТАЕВ Д.К. в лице Сатаева Даурена Кенжиевича"/>
    <x v="0"/>
    <s v="Приобретение крупного скота "/>
    <x v="6"/>
    <s v="01500-Смешанное сельское хозяйство"/>
    <x v="3"/>
    <n v="20000000"/>
    <n v="17000000"/>
    <x v="6"/>
    <s v="Махамбетский район"/>
    <x v="18"/>
    <x v="0"/>
    <x v="0"/>
    <x v="1506"/>
  </r>
  <r>
    <s v="ИП"/>
    <s v="АКМУРЗИЕВ АСКАР САКЕНОВИЧ"/>
    <x v="0"/>
    <s v="Приобретение грузового автотранспорта "/>
    <x v="3"/>
    <s v="49410-Деятельность грузового автомобильного транспорта"/>
    <x v="3"/>
    <n v="11120000"/>
    <n v="4448000"/>
    <x v="6"/>
    <s v="АТЫРАУ Г.А."/>
    <x v="18"/>
    <x v="0"/>
    <x v="0"/>
    <x v="1507"/>
  </r>
  <r>
    <s v="ИП"/>
    <s v="КУШЕКОВА Г.Б. в лице Кушековой Галии Бакытжановны"/>
    <x v="1"/>
    <s v="Пополнение оборотных средств для расширение ресторанного бизнеса "/>
    <x v="4"/>
    <s v="55101-Предоставление услуг гостиницами с ресторанами, за исключением гостиниц, находящихся на придорожной полосе"/>
    <x v="3"/>
    <n v="50000000"/>
    <n v="25000000"/>
    <x v="6"/>
    <s v="АТЫРАУ Г.А."/>
    <x v="18"/>
    <x v="1"/>
    <x v="0"/>
    <x v="1508"/>
  </r>
  <r>
    <s v="ИП"/>
    <s v="Бактыбаев Ж.К в лице Бактыбаев Жасулан Куандыкович"/>
    <x v="0"/>
    <s v="Приобретение грузового автотранспорта "/>
    <x v="3"/>
    <s v="49410-Деятельность грузового автомобильного транспорта"/>
    <x v="3"/>
    <n v="39530000"/>
    <n v="33600500"/>
    <x v="6"/>
    <s v="г.Атырау"/>
    <x v="18"/>
    <x v="1"/>
    <x v="0"/>
    <x v="1509"/>
  </r>
  <r>
    <s v="ИП"/>
    <s v="ЕЛЕШОВА Ж.А. в лице Елешовой Жазира Амантайқызы"/>
    <x v="0"/>
    <s v="Приобретение грузового автотранспорта "/>
    <x v="3"/>
    <s v="49410-Деятельность грузового автомобильного транспорта"/>
    <x v="3"/>
    <n v="10000000"/>
    <n v="6000000"/>
    <x v="6"/>
    <s v="г.Атырау"/>
    <x v="18"/>
    <x v="0"/>
    <x v="0"/>
    <x v="1510"/>
  </r>
  <r>
    <s v="ИП"/>
    <s v="Абулхайыр в лице Сапагулова Данияра Амангельдиевича"/>
    <x v="0"/>
    <s v="Приобретение грузового автотранспорта "/>
    <x v="3"/>
    <s v="49410-Деятельность грузового автомобильного транспорта"/>
    <x v="3"/>
    <n v="12000000"/>
    <n v="9600000"/>
    <x v="6"/>
    <s v="г.Атырау"/>
    <x v="18"/>
    <x v="0"/>
    <x v="0"/>
    <x v="1511"/>
  </r>
  <r>
    <s v="ИП"/>
    <s v="АСЫЛБЕК в лице СЕРІКОВ АСЫЛБЕК СЕРІКҰЛЫ"/>
    <x v="0"/>
    <s v="Приобретение грузового автотранспорта "/>
    <x v="3"/>
    <s v="49410-Деятельность грузового автомобильного транспорта"/>
    <x v="3"/>
    <n v="17950000"/>
    <n v="7180000"/>
    <x v="6"/>
    <s v="г.Атырау"/>
    <x v="18"/>
    <x v="0"/>
    <x v="0"/>
    <x v="1512"/>
  </r>
  <r>
    <s v="ИП"/>
    <s v="Khassan в лице Тасболатова Гаухар Жолдигаликызы"/>
    <x v="0"/>
    <s v="Приобретение грузового автотранспорта "/>
    <x v="3"/>
    <s v="49410-Деятельность грузового автомобильного транспорта"/>
    <x v="3"/>
    <n v="50000000"/>
    <n v="40000000"/>
    <x v="6"/>
    <s v="г.Атырау"/>
    <x v="18"/>
    <x v="0"/>
    <x v="0"/>
    <x v="1513"/>
  </r>
  <r>
    <s v="ИП"/>
    <s v="AMIRHAN medical clinic в лице Хайрова Ризабека Капсиховича"/>
    <x v="0"/>
    <s v="Приобретение медицинского лазерного оборудования"/>
    <x v="1"/>
    <s v="86909-Прочая деятельность в области здравоохранения, не включенная в другие группировки"/>
    <x v="4"/>
    <n v="8000000"/>
    <n v="6800000"/>
    <x v="6"/>
    <s v="г.Атырау"/>
    <x v="18"/>
    <x v="1"/>
    <x v="0"/>
    <x v="1514"/>
  </r>
  <r>
    <s v="ИП"/>
    <s v="Bostan birlestik в лице Айдарбаевой Анар Коптлеуовны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12000000"/>
    <x v="6"/>
    <s v="АТЫРАУ Г.А."/>
    <x v="18"/>
    <x v="0"/>
    <x v="0"/>
    <x v="1515"/>
  </r>
  <r>
    <s v="ИП"/>
    <s v="Жайлибек в лице Сатбергенова Жайлибека Нурмагамбетовича"/>
    <x v="0"/>
    <s v="Приобретение грузового автотранспорта "/>
    <x v="3"/>
    <s v="49410-Деятельность грузового автомобильного транспорта"/>
    <x v="3"/>
    <n v="10300000"/>
    <n v="8755000"/>
    <x v="6"/>
    <s v="АТЫРАУ Г.А."/>
    <x v="18"/>
    <x v="0"/>
    <x v="0"/>
    <x v="1516"/>
  </r>
  <r>
    <s v="ИП"/>
    <s v="Амире в лице КАРАБАЛИНА БУБЕК ЕСМУРАТОВНА"/>
    <x v="0"/>
    <s v="Приобретение грузового автотранспорта "/>
    <x v="3"/>
    <s v="49410-Деятельность грузового автомобильного транспорта"/>
    <x v="3"/>
    <n v="20310000"/>
    <n v="17263500"/>
    <x v="6"/>
    <s v="УСТЬ-КАМЕНОГОРСК Г.А."/>
    <x v="18"/>
    <x v="0"/>
    <x v="0"/>
    <x v="1517"/>
  </r>
  <r>
    <s v="ИП"/>
    <s v="КАЛЕКЕНОВ в лице Калекенова Кайыржана Канаткалиевича"/>
    <x v="0"/>
    <s v="Приобретение грузового автотранспорта "/>
    <x v="3"/>
    <s v="49410-Деятельность грузового автомобильного транспорта"/>
    <x v="3"/>
    <n v="20000000"/>
    <n v="8000000"/>
    <x v="6"/>
    <s v="АТЫРАУ Г.А."/>
    <x v="18"/>
    <x v="0"/>
    <x v="0"/>
    <x v="1518"/>
  </r>
  <r>
    <s v="ИП"/>
    <s v="Нурсултан в лице Ідірбаев Нурсултан Серікұлы"/>
    <x v="0"/>
    <s v="Приобретение грузового автотранспорта "/>
    <x v="3"/>
    <s v="49410-Деятельность грузового автомобильного транспорта"/>
    <x v="3"/>
    <n v="16000000"/>
    <n v="6400000"/>
    <x v="6"/>
    <s v="Жылыойский район"/>
    <x v="18"/>
    <x v="0"/>
    <x v="0"/>
    <x v="1519"/>
  </r>
  <r>
    <s v="ТОО"/>
    <s v="Мугалжар Нефтестрой"/>
    <x v="0"/>
    <s v="Приобретение движимого имущества "/>
    <x v="2"/>
    <s v="23611-Производство сборных железобетонных и бетонных конструкций и изделий"/>
    <x v="3"/>
    <n v="700000000"/>
    <n v="345000000"/>
    <x v="6"/>
    <s v="Жылыойский район"/>
    <x v="18"/>
    <x v="2"/>
    <x v="0"/>
    <x v="1520"/>
  </r>
  <r>
    <s v="ИП"/>
    <s v="ИСМАГАМБЕТОВ ДОСЖАН ТАУМАНОВИЧ"/>
    <x v="0"/>
    <s v="Приобретение грузового автотранспорта "/>
    <x v="3"/>
    <s v="49410-Деятельность грузового автомобильного транспорта"/>
    <x v="3"/>
    <n v="30000000"/>
    <n v="3000000"/>
    <x v="6"/>
    <s v="Макатский район"/>
    <x v="18"/>
    <x v="0"/>
    <x v="0"/>
    <x v="1521"/>
  </r>
  <r>
    <s v="ИП"/>
    <s v="Султан в лице Кабиевой Бибигуль Набидуллаевны"/>
    <x v="0"/>
    <s v="Приобретение грузового автотранспорта "/>
    <x v="3"/>
    <s v="49410-Деятельность грузового автомобильного транспорта"/>
    <x v="3"/>
    <n v="18000000"/>
    <n v="1800000"/>
    <x v="6"/>
    <s v="г.Атырау"/>
    <x v="18"/>
    <x v="0"/>
    <x v="0"/>
    <x v="1522"/>
  </r>
  <r>
    <s v="ИП"/>
    <s v="Умаров А. в лице Умарова Азамата"/>
    <x v="0"/>
    <s v="Приобретение грузового автотранспорта "/>
    <x v="3"/>
    <s v="49410-Деятельность грузового автомобильного транспорта"/>
    <x v="3"/>
    <n v="28420000"/>
    <n v="19894000"/>
    <x v="6"/>
    <s v="г.Атырау"/>
    <x v="18"/>
    <x v="0"/>
    <x v="0"/>
    <x v="1523"/>
  </r>
  <r>
    <s v="ИП"/>
    <s v="SAFYANO.KZ в лице Искакова Арайлым Сериковна"/>
    <x v="1"/>
    <s v="Пополнение оборотных средств для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2100000"/>
    <x v="6"/>
    <s v="Жылыойский район"/>
    <x v="18"/>
    <x v="0"/>
    <x v="0"/>
    <x v="1524"/>
  </r>
  <r>
    <s v="ТОО"/>
    <s v="ТАЛШЫКТЕКС"/>
    <x v="0"/>
    <s v="Приобретение оборудования по производству геосинтетических материалов  "/>
    <x v="2"/>
    <s v="13960-Производство прочих текстильных изделий технического и производственного назначения"/>
    <x v="1"/>
    <n v="400000000"/>
    <n v="340000000"/>
    <x v="6"/>
    <s v="г.Атырау"/>
    <x v="18"/>
    <x v="0"/>
    <x v="0"/>
    <x v="1525"/>
  </r>
  <r>
    <s v="ТОО"/>
    <s v="CASPIAN GEOSERVICE"/>
    <x v="1"/>
    <s v="Пополнение оборотных средств для текущей деятельности"/>
    <x v="13"/>
    <s v="71122-Деятельность по проведению геологической разведки и изысканий (без научных исследований и разработок)"/>
    <x v="3"/>
    <n v="40000000"/>
    <n v="20000000"/>
    <x v="6"/>
    <s v="г.Атырау"/>
    <x v="18"/>
    <x v="2"/>
    <x v="0"/>
    <x v="1526"/>
  </r>
  <r>
    <s v="ТОО"/>
    <s v="FORTE OIL FIELD SERVICES (ФОРТЕ ОЙЛ ФИЛД СЕРВИСЭС)"/>
    <x v="0"/>
    <s v="Приобретение охладительного оборудования"/>
    <x v="14"/>
    <s v="77391-Аренда прочих машин, оборудования и материальных активов, не включенных в другие группировки"/>
    <x v="3"/>
    <n v="1500000000"/>
    <n v="400000000"/>
    <x v="6"/>
    <s v="Бостандыкский район"/>
    <x v="3"/>
    <x v="2"/>
    <x v="0"/>
    <x v="1527"/>
  </r>
  <r>
    <s v="ТОО"/>
    <s v="Мугалжар Нефтестрой"/>
    <x v="1"/>
    <s v="Пополнение оборотных средств "/>
    <x v="2"/>
    <s v="23611-Производство сборных железобетонных и бетонных конструкций и изделий"/>
    <x v="3"/>
    <n v="500000000"/>
    <n v="250000000"/>
    <x v="6"/>
    <s v="г.Атырау"/>
    <x v="18"/>
    <x v="2"/>
    <x v="0"/>
    <x v="1528"/>
  </r>
  <r>
    <s v="ИП"/>
    <s v="ALIYA в лице Сариева Маулена Жалгаскалиевича "/>
    <x v="0"/>
    <s v="Приобретение грузового автотранспорта "/>
    <x v="3"/>
    <s v="49410-Деятельность грузового автомобильного транспорта"/>
    <x v="3"/>
    <n v="25790000"/>
    <n v="21921500"/>
    <x v="6"/>
    <s v="АТЫРАУ Г.А."/>
    <x v="18"/>
    <x v="0"/>
    <x v="0"/>
    <x v="1529"/>
  </r>
  <r>
    <s v="ИП"/>
    <s v="Умирова в лице УМИРОВА ЭЛЬМИРА КУАНДЫКОВНА"/>
    <x v="0"/>
    <s v="Приобретение прицепа "/>
    <x v="3"/>
    <s v="49410-Деятельность грузового автомобильного транспорта"/>
    <x v="3"/>
    <n v="12600000"/>
    <n v="10710000"/>
    <x v="6"/>
    <s v="Жылыойский район"/>
    <x v="18"/>
    <x v="0"/>
    <x v="0"/>
    <x v="1530"/>
  </r>
  <r>
    <s v="ИП"/>
    <s v="Нургалиева Клара Саулебаевна "/>
    <x v="0"/>
    <s v="Проведение ремонта для расширение текущей деятельности"/>
    <x v="5"/>
    <s v="68208-Аренда (субаренда) и управление собственными или арендованными складскими помещениями"/>
    <x v="3"/>
    <n v="4920000"/>
    <n v="3936000"/>
    <x v="6"/>
    <s v="г.Атырау"/>
    <x v="18"/>
    <x v="0"/>
    <x v="0"/>
    <x v="1531"/>
  </r>
  <r>
    <s v="ИП"/>
    <s v="Ахметова А.Д. в лице Ахметовой Асыл Дабыловны"/>
    <x v="0"/>
    <s v="Приобретение медицинского оборудования "/>
    <x v="2"/>
    <s v="32502-Производство медицинских инструментов, аппаратов  и оборудования"/>
    <x v="3"/>
    <n v="9600000"/>
    <n v="6720000"/>
    <x v="6"/>
    <s v="Жылыойский район"/>
    <x v="18"/>
    <x v="0"/>
    <x v="0"/>
    <x v="1532"/>
  </r>
  <r>
    <s v="ИП"/>
    <s v="БИРЖАН в лице Ембергенова Биржан Жумабаевича"/>
    <x v="0"/>
    <s v="Приобретение грузового автотранспорта "/>
    <x v="3"/>
    <s v="49410-Деятельность грузового автомобильного транспорта"/>
    <x v="3"/>
    <n v="13700000"/>
    <n v="5480000"/>
    <x v="6"/>
    <s v="АТЫРАУ Г.А."/>
    <x v="18"/>
    <x v="0"/>
    <x v="0"/>
    <x v="1533"/>
  </r>
  <r>
    <s v="ИП"/>
    <s v="Айя Транспорт в лице КАЖИГАЛИЕВ МЕЙРАМБЕК РАЙЫМБЕКОВИЧ"/>
    <x v="0"/>
    <s v="Приобретение грузового автотранспорта "/>
    <x v="3"/>
    <s v="49410-Деятельность грузового автомобильного транспорта"/>
    <x v="3"/>
    <n v="9000000"/>
    <n v="4500000"/>
    <x v="6"/>
    <s v="г.Атырау"/>
    <x v="18"/>
    <x v="0"/>
    <x v="0"/>
    <x v="1534"/>
  </r>
  <r>
    <s v="ИП"/>
    <s v="Султан в лице Кабиевой Бибигуль Набидуллаевны"/>
    <x v="0"/>
    <s v="Приобретение складского помещения "/>
    <x v="5"/>
    <s v="68208-Аренда (субаренда) и управление собственными или арендованными складскими помещениями"/>
    <x v="3"/>
    <n v="60000000"/>
    <n v="6000000"/>
    <x v="6"/>
    <s v="г.Астана"/>
    <x v="1"/>
    <x v="0"/>
    <x v="0"/>
    <x v="1535"/>
  </r>
  <r>
    <s v="ИП"/>
    <s v="Деловая Леди в лице ҮМБЕТҚАЛИЕВА МЕЙІРГҮЛ БАҒЫТҚЫЗЫ"/>
    <x v="0"/>
    <s v="Приобретение грузового автотранспорта "/>
    <x v="6"/>
    <s v="01500-Смешанное сельское хозяйство"/>
    <x v="3"/>
    <n v="20000000"/>
    <n v="10000000"/>
    <x v="6"/>
    <s v="МАКАТСКИЙ РАЙОН"/>
    <x v="18"/>
    <x v="0"/>
    <x v="0"/>
    <x v="1536"/>
  </r>
  <r>
    <s v="ИП"/>
    <s v="Нұр-Ай в лице Джалгасбаевой Куралай Илесбаевны"/>
    <x v="0"/>
    <s v="Строительство гостиничного комплекса и приобретение оборудования "/>
    <x v="4"/>
    <s v="55104-Предоставление услуг гостиницами, находящимися на придорожной полосе"/>
    <x v="3"/>
    <n v="400000000"/>
    <n v="250000000"/>
    <x v="6"/>
    <s v="Макатский район"/>
    <x v="18"/>
    <x v="0"/>
    <x v="0"/>
    <x v="1537"/>
  </r>
  <r>
    <s v="ИП"/>
    <s v="Eltuzer ET в лице Ізғалиев Руслан Мұратұлы"/>
    <x v="0"/>
    <s v="Приобретение здании для расширение деятельности "/>
    <x v="2"/>
    <s v="10130-Производство продуктов из мяса и мяса сельскохозяйственной птицы"/>
    <x v="1"/>
    <n v="87000000"/>
    <n v="22620000"/>
    <x v="6"/>
    <s v="г.Атырау"/>
    <x v="18"/>
    <x v="0"/>
    <x v="0"/>
    <x v="1538"/>
  </r>
  <r>
    <s v="ТОО"/>
    <s v="Atyrau Cooling Suppliers"/>
    <x v="1"/>
    <s v="Пополнение оборотных средств для расширение текущей деятельности "/>
    <x v="0"/>
    <s v="47999-Прочая розничная торговля вне магазинов"/>
    <x v="1"/>
    <n v="150000000"/>
    <n v="45500000"/>
    <x v="6"/>
    <s v="г.Атырау"/>
    <x v="18"/>
    <x v="1"/>
    <x v="0"/>
    <x v="1539"/>
  </r>
  <r>
    <s v="ИП"/>
    <s v="АлемСтройСервис в лице АГЫРЗИЕВ БАУЫРЖАН МАХАМБЕТОВИЧ"/>
    <x v="0"/>
    <s v="Приобретение оборудования для производство мебели "/>
    <x v="2"/>
    <s v="31012-Производство мебели для офисов и предприятий торговли, кроме стульев и другой мебели для сидения"/>
    <x v="3"/>
    <n v="25000000"/>
    <n v="17500000"/>
    <x v="6"/>
    <s v="АТЫРАУ Г.А."/>
    <x v="18"/>
    <x v="0"/>
    <x v="0"/>
    <x v="1540"/>
  </r>
  <r>
    <s v="ИП"/>
    <s v="ENERGY SERVICE в лице ИСЕНАЛИЕВ РАУАН НУРЛИБАЕВИЧ"/>
    <x v="0"/>
    <s v="Приобретение оборудования для электроизмерительные приборы "/>
    <x v="2"/>
    <s v="33141-Ремонт и техническое обслуживание электродвигателей, генераторов и трансформаторов"/>
    <x v="3"/>
    <n v="5200000"/>
    <n v="2080000"/>
    <x v="6"/>
    <s v="г.Атырау"/>
    <x v="18"/>
    <x v="0"/>
    <x v="0"/>
    <x v="1541"/>
  </r>
  <r>
    <s v="ИП"/>
    <s v="Орынбасар в лице КАЛКАНОВ ОРЫНБАСАР БИТИМБАЕВИЧ"/>
    <x v="0"/>
    <s v="Приобретение грузового автотранспорта"/>
    <x v="3"/>
    <s v="49410-Деятельность грузового автомобильного транспорта"/>
    <x v="3"/>
    <n v="20000000"/>
    <n v="17000000"/>
    <x v="6"/>
    <s v="г.Атырау"/>
    <x v="18"/>
    <x v="0"/>
    <x v="0"/>
    <x v="1542"/>
  </r>
  <r>
    <s v="ИП"/>
    <s v="БЕКЕТ ТРАНС в лице ГАТАУОВ ТАЛГАТ ЖОЛАМАНҰЛЫ"/>
    <x v="0"/>
    <s v="Приобретение грузового автотранспорта "/>
    <x v="3"/>
    <s v="49410-Деятельность грузового автомобильного транспорта"/>
    <x v="3"/>
    <n v="10000000"/>
    <n v="7000000"/>
    <x v="6"/>
    <s v="г.Атырау"/>
    <x v="18"/>
    <x v="0"/>
    <x v="0"/>
    <x v="1543"/>
  </r>
  <r>
    <s v="ИП"/>
    <s v="Семсер в лице Смадиярова Семсер Муратовича"/>
    <x v="2"/>
    <s v="Пополнение оборотных средств и рефинансирования "/>
    <x v="3"/>
    <s v="49410-Деятельность грузового автомобильного транспорта"/>
    <x v="4"/>
    <n v="49890965"/>
    <n v="30000000"/>
    <x v="6"/>
    <s v="г.Атырау"/>
    <x v="18"/>
    <x v="0"/>
    <x v="0"/>
    <x v="1544"/>
  </r>
  <r>
    <s v="ТОО"/>
    <s v="ДС Метра"/>
    <x v="1"/>
    <s v="Расширение текущей производственной деятельности"/>
    <x v="2"/>
    <s v="23995-Производство изделий из битума и аналогичных материалов"/>
    <x v="1"/>
    <n v="108500000"/>
    <n v="60000000"/>
    <x v="7"/>
    <s v="г.Караганда"/>
    <x v="16"/>
    <x v="2"/>
    <x v="0"/>
    <x v="1545"/>
  </r>
  <r>
    <s v="ТОО"/>
    <s v="КарПром Инжиниринг"/>
    <x v="1"/>
    <s v="Расширение текущей деятельности по строительству дорог и автомагистралей"/>
    <x v="10"/>
    <s v="42111-Строительство дорог и автомагистралей"/>
    <x v="1"/>
    <n v="84000000"/>
    <n v="41916469"/>
    <x v="7"/>
    <s v="г.Балхаш"/>
    <x v="16"/>
    <x v="1"/>
    <x v="0"/>
    <x v="1546"/>
  </r>
  <r>
    <s v="ИП"/>
    <s v="СК Тех в лице Саманбековой Умитжан Копжасаровны"/>
    <x v="0"/>
    <s v="Приобретение спецтехники для последующей сдачи в аренду с оператором"/>
    <x v="10"/>
    <s v="43993-Аренда строительного оборудования с оператором"/>
    <x v="3"/>
    <n v="37000000"/>
    <n v="15461300"/>
    <x v="7"/>
    <s v="г.Темиртау"/>
    <x v="16"/>
    <x v="0"/>
    <x v="0"/>
    <x v="1547"/>
  </r>
  <r>
    <s v="ИП"/>
    <s v="Әділбек в лице ИМАШ ӘДІЛБЕК АЙДАРҰЛЫ"/>
    <x v="0"/>
    <s v="Приобретение оборудования для производства полуфабрикатов"/>
    <x v="2"/>
    <s v="10850-Производство готовых пищевых продуктов"/>
    <x v="1"/>
    <n v="31000000"/>
    <n v="15447000"/>
    <x v="7"/>
    <s v="г.Караганда"/>
    <x v="16"/>
    <x v="0"/>
    <x v="0"/>
    <x v="1548"/>
  </r>
  <r>
    <s v="ИП"/>
    <s v="Мустанг в лице Кульназаровой Динары Сериковны"/>
    <x v="1"/>
    <s v="Расширение текущей деятельности в сфере производства текстильных изделий"/>
    <x v="2"/>
    <s v="13920-Производство готовых текстильных изделий, кроме одежды"/>
    <x v="1"/>
    <n v="123000000"/>
    <n v="61500000"/>
    <x v="7"/>
    <s v="Бухар-Жырауский район"/>
    <x v="16"/>
    <x v="0"/>
    <x v="0"/>
    <x v="1549"/>
  </r>
  <r>
    <s v="ИП"/>
    <s v="NeoModern в лице Ванжа Владимира Витальевича"/>
    <x v="1"/>
    <s v="Расширение текущей деятельности в сфере производства мебели"/>
    <x v="2"/>
    <s v="31090-Производство прочей мебели"/>
    <x v="1"/>
    <n v="28000000"/>
    <n v="14992614.25"/>
    <x v="7"/>
    <s v="г.Караганда"/>
    <x v="16"/>
    <x v="0"/>
    <x v="0"/>
    <x v="1550"/>
  </r>
  <r>
    <s v="ТОО"/>
    <s v="General Construction KZ"/>
    <x v="0"/>
    <s v="Ремонт гостиничного комплекса"/>
    <x v="4"/>
    <s v="55104-Предоставление услуг гостиницами, находящимися на придорожной полосе"/>
    <x v="1"/>
    <n v="160000000"/>
    <n v="66400000"/>
    <x v="7"/>
    <s v="г.Караганда"/>
    <x v="16"/>
    <x v="0"/>
    <x v="0"/>
    <x v="1551"/>
  </r>
  <r>
    <s v="ИП"/>
    <s v="Абишев Жанат Сайлаубекович"/>
    <x v="0"/>
    <s v="Строительство гостиницы №3 в г.Балхаш"/>
    <x v="4"/>
    <s v="55101-Предоставление услуг гостиницами с ресторанами, за исключением гостиниц, находящихся на придорожной полосе"/>
    <x v="3"/>
    <n v="100000000"/>
    <n v="39332260"/>
    <x v="7"/>
    <s v="г.Балхаш"/>
    <x v="16"/>
    <x v="1"/>
    <x v="0"/>
    <x v="1552"/>
  </r>
  <r>
    <s v="ТОО"/>
    <s v="Ingenious Logistic"/>
    <x v="0"/>
    <s v="Приобретение рефрижераторов для осуществления грузовых перевозок"/>
    <x v="3"/>
    <s v="49410-Деятельность грузового автомобильного транспорта"/>
    <x v="1"/>
    <n v="50000000"/>
    <n v="42047494"/>
    <x v="7"/>
    <s v="г.Караганда"/>
    <x v="16"/>
    <x v="2"/>
    <x v="0"/>
    <x v="1553"/>
  </r>
  <r>
    <s v="ТОО"/>
    <s v="ThermoGazEnergy"/>
    <x v="1"/>
    <s v="Расширение текущей деятельности в сфере производства модульной котельной"/>
    <x v="2"/>
    <s v="25114-Производство контейнерных и сборно-разборных зданий и помещений"/>
    <x v="4"/>
    <n v="103000000"/>
    <n v="23000000"/>
    <x v="7"/>
    <s v="Абайский район"/>
    <x v="16"/>
    <x v="2"/>
    <x v="0"/>
    <x v="1554"/>
  </r>
  <r>
    <s v="ТОО"/>
    <s v="All Prof-Electro"/>
    <x v="3"/>
    <s v="Рефинансирование остатка основного долга в АО «Банк Центркредит» траншей в рамках  кредитных линий, выданных на пополнение оборотных средств и пополнение оборотных средств"/>
    <x v="0"/>
    <s v="46909-Оптовая торговля широким ассортиментом товаров без какой-либо конкретизации"/>
    <x v="1"/>
    <n v="150000000"/>
    <n v="75000000"/>
    <x v="7"/>
    <s v="г.Караганда"/>
    <x v="16"/>
    <x v="1"/>
    <x v="0"/>
    <x v="1555"/>
  </r>
  <r>
    <s v="ТОО"/>
    <s v="МонолитҚұрылыс2020"/>
    <x v="1"/>
    <s v="Расширение текущей деятельности в сфере строительства"/>
    <x v="10"/>
    <s v="43220-Монтаж систем водоснабжения, отопления и кондиционирования воздуха"/>
    <x v="1"/>
    <n v="150000000"/>
    <n v="84000000"/>
    <x v="7"/>
    <s v="Бухар-Жырауский район"/>
    <x v="16"/>
    <x v="0"/>
    <x v="0"/>
    <x v="1556"/>
  </r>
  <r>
    <s v="ИП"/>
    <s v="Хабиров Л.Р., в лице Хабирова Линара Раильевича"/>
    <x v="0"/>
    <s v="Приобретение грузового автомобильного транспорта для расширения деятельности по грузоперевозкам"/>
    <x v="3"/>
    <s v="49410-Деятельность грузового автомобильного транспорта"/>
    <x v="1"/>
    <n v="20000000"/>
    <n v="5000000"/>
    <x v="7"/>
    <s v="г.Караганда"/>
    <x v="16"/>
    <x v="0"/>
    <x v="0"/>
    <x v="1557"/>
  </r>
  <r>
    <s v="ИП"/>
    <s v="Кулинич А.И., в лице Кулинич Александра Ивановича"/>
    <x v="0"/>
    <s v="Строительство гостиницы, приобретение основных средств и благоустройство территории"/>
    <x v="4"/>
    <s v="55101-Предоставление услуг гостиницами с ресторанами, за исключением гостиниц, находящихся на придорожной полосе"/>
    <x v="3"/>
    <n v="170000000"/>
    <n v="94351100"/>
    <x v="7"/>
    <s v="г.Балхаш"/>
    <x v="16"/>
    <x v="0"/>
    <x v="0"/>
    <x v="1558"/>
  </r>
  <r>
    <s v="ТОО"/>
    <s v="ТД QAZ DELIKATES"/>
    <x v="1"/>
    <s v="Расширение текущей деятельности по производству мясной продукции"/>
    <x v="2"/>
    <s v="10130-Производство продуктов из мяса и мяса сельскохозяйственной птицы"/>
    <x v="3"/>
    <n v="15000000"/>
    <n v="6445650"/>
    <x v="7"/>
    <s v="г.Караганда"/>
    <x v="16"/>
    <x v="0"/>
    <x v="0"/>
    <x v="1559"/>
  </r>
  <r>
    <s v="ТОО"/>
    <s v="S-VIRTUS"/>
    <x v="0"/>
    <s v="Организация деятельности завода по производству бетона в г.Балхаш"/>
    <x v="2"/>
    <s v="23690-Производство прочих изделий из бетона, строительного гипса и цемента"/>
    <x v="4"/>
    <n v="300000000"/>
    <n v="150000000"/>
    <x v="7"/>
    <s v="г.Балхаш"/>
    <x v="16"/>
    <x v="1"/>
    <x v="0"/>
    <x v="1560"/>
  </r>
  <r>
    <s v="ТОО"/>
    <s v="Супер ботақан бөбекжайы"/>
    <x v="0"/>
    <s v="Ремонтные работы в помещении детского сада в с.Ростовка"/>
    <x v="7"/>
    <s v="85100-Дошкольное образование"/>
    <x v="1"/>
    <n v="50000000"/>
    <n v="38000000"/>
    <x v="7"/>
    <s v="Бухар-Жырауский район"/>
    <x v="16"/>
    <x v="0"/>
    <x v="0"/>
    <x v="1561"/>
  </r>
  <r>
    <s v="ИП"/>
    <s v="Корякин в лице Корякина Виталия Игоревича"/>
    <x v="0"/>
    <s v="Приобретение прицепа для расширения текущей деятельности в сфере грузовых перевозок"/>
    <x v="3"/>
    <s v="49410-Деятельность грузового автомобильного транспорта"/>
    <x v="1"/>
    <n v="10000000"/>
    <n v="3800000"/>
    <x v="7"/>
    <s v="г.Караганда"/>
    <x v="16"/>
    <x v="0"/>
    <x v="0"/>
    <x v="1562"/>
  </r>
  <r>
    <s v="ИП"/>
    <s v="Тенисбаев в лице Тенисбаева Рустема Богдатовича"/>
    <x v="0"/>
    <s v="Приобретение оборудования, мебели для кофейни и ремонт помеще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9000000"/>
    <n v="24500000"/>
    <x v="7"/>
    <s v="г.Караганда"/>
    <x v="16"/>
    <x v="1"/>
    <x v="0"/>
    <x v="1563"/>
  </r>
  <r>
    <s v="ТОО"/>
    <s v="Atameken Expert"/>
    <x v="1"/>
    <s v="Расширение текущей деятельности в области архитектуры"/>
    <x v="13"/>
    <s v="71112-Деятельность в области архитектуры, за исключением объектов атомной промышленности и атомной энергетики"/>
    <x v="1"/>
    <n v="60000000"/>
    <n v="30000000"/>
    <x v="7"/>
    <s v="г.Караганда"/>
    <x v="16"/>
    <x v="0"/>
    <x v="0"/>
    <x v="1564"/>
  </r>
  <r>
    <s v="ТОО"/>
    <s v="КАЗФИТИНГПЛАСТ"/>
    <x v="0"/>
    <s v="Приобретение цеха для расширения деятельности по производству труб, трубок, полых профилей, фитингов из стали"/>
    <x v="2"/>
    <s v="24200-Производство труб, трубок, полых профилей, фитингов из стали"/>
    <x v="1"/>
    <n v="440000000"/>
    <n v="300000000"/>
    <x v="7"/>
    <s v="г.Караганда"/>
    <x v="16"/>
    <x v="2"/>
    <x v="0"/>
    <x v="1565"/>
  </r>
  <r>
    <s v="ТОО"/>
    <s v="КАЗФИТИНГПЛАСТ"/>
    <x v="0"/>
    <s v="Приобретение цеха для расширения текущей деятельности в сфере производства труб, полых профилей, фитингов из стали"/>
    <x v="2"/>
    <s v="24200-Производство труб, трубок, полых профилей, фитингов из стали"/>
    <x v="1"/>
    <n v="120000000"/>
    <n v="80000000"/>
    <x v="7"/>
    <s v="г.Караганда"/>
    <x v="16"/>
    <x v="2"/>
    <x v="0"/>
    <x v="1566"/>
  </r>
  <r>
    <s v="ИП"/>
    <s v="Григорян Самвел Степович"/>
    <x v="0"/>
    <s v="Приобретение спецтехники для текущей деятельности в сфере грузовых перевозок"/>
    <x v="3"/>
    <s v="49410-Деятельность грузового автомобильного транспорта"/>
    <x v="1"/>
    <n v="20000000"/>
    <n v="4000000"/>
    <x v="7"/>
    <s v="г.Шахтинск"/>
    <x v="16"/>
    <x v="0"/>
    <x v="0"/>
    <x v="1567"/>
  </r>
  <r>
    <s v="ТОО"/>
    <s v="АРҚА ПРОФ"/>
    <x v="1"/>
    <s v="Расширение текущей деятельности по оптовой торговле прочим топливом"/>
    <x v="0"/>
    <s v="46719-Оптовая торговля прочим топливом"/>
    <x v="4"/>
    <n v="1500000000"/>
    <n v="1275000000"/>
    <x v="7"/>
    <s v="г.Караганда"/>
    <x v="16"/>
    <x v="3"/>
    <x v="0"/>
    <x v="1568"/>
  </r>
  <r>
    <s v="ТОО"/>
    <s v="СОЮЗ"/>
    <x v="1"/>
    <s v="Расширение текущей деятельности по грузоперевозкам"/>
    <x v="3"/>
    <s v="49410-Деятельность грузового автомобильного транспорта"/>
    <x v="1"/>
    <n v="22000000"/>
    <n v="18550000"/>
    <x v="7"/>
    <s v="г.Шахтинск"/>
    <x v="16"/>
    <x v="1"/>
    <x v="0"/>
    <x v="1569"/>
  </r>
  <r>
    <s v="ИП"/>
    <s v="Ешмұратов Мэлс Сейтмұратұлы"/>
    <x v="1"/>
    <s v="Расширение текущей деятельности в сфере торговли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1"/>
    <n v="200000000"/>
    <n v="104000000"/>
    <x v="7"/>
    <s v="г.Караганда"/>
    <x v="16"/>
    <x v="0"/>
    <x v="0"/>
    <x v="1570"/>
  </r>
  <r>
    <s v="ТОО"/>
    <s v="A. V.Group"/>
    <x v="0"/>
    <s v="Приобретение оборудования для организации печатного производства "/>
    <x v="2"/>
    <s v="18120-Прочие виды печатного производства"/>
    <x v="3"/>
    <n v="300000000"/>
    <n v="97294280"/>
    <x v="7"/>
    <s v="г.Сарань"/>
    <x v="16"/>
    <x v="2"/>
    <x v="0"/>
    <x v="1571"/>
  </r>
  <r>
    <s v="ТОО"/>
    <s v="Compass solutions ltd"/>
    <x v="1"/>
    <s v="Расширение текущей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1"/>
    <n v="48000000"/>
    <n v="24500000"/>
    <x v="7"/>
    <s v="г.Караганда"/>
    <x v="16"/>
    <x v="1"/>
    <x v="0"/>
    <x v="1572"/>
  </r>
  <r>
    <s v="ТОО"/>
    <s v="Битумные материалы"/>
    <x v="0"/>
    <s v="Приобретение коммерческой недвижимости для расширения деятельности по оптовой торговле цветами и другими растениями"/>
    <x v="0"/>
    <s v="46220-Оптовая торговля цветами и другими растениями"/>
    <x v="1"/>
    <n v="40000000"/>
    <n v="28900000"/>
    <x v="7"/>
    <s v="г.Караганда"/>
    <x v="16"/>
    <x v="0"/>
    <x v="0"/>
    <x v="1573"/>
  </r>
  <r>
    <s v="ТОО"/>
    <s v="Караганда-Автодор"/>
    <x v="0"/>
    <s v="Приобретение оборудования для производства изделий из битума и аналогичных материалов"/>
    <x v="2"/>
    <s v="23995-Производство изделий из битума и аналогичных материалов"/>
    <x v="3"/>
    <n v="1200000000"/>
    <n v="840000000"/>
    <x v="7"/>
    <s v="Бухар-Жырауский район"/>
    <x v="16"/>
    <x v="2"/>
    <x v="0"/>
    <x v="1574"/>
  </r>
  <r>
    <s v="ИП"/>
    <s v="АгроМаркет, в лице Оразбек Ақерке Анарбекқызы"/>
    <x v="1"/>
    <s v="Расширение текущей торговой деятельности"/>
    <x v="0"/>
    <s v="46909-Оптовая торговля широким ассортиментом товаров без какой-либо конкретизации"/>
    <x v="5"/>
    <n v="80000000"/>
    <n v="64000000"/>
    <x v="7"/>
    <s v="Абайский район"/>
    <x v="16"/>
    <x v="0"/>
    <x v="0"/>
    <x v="1575"/>
  </r>
  <r>
    <s v="ТОО"/>
    <s v="ПроМеталл KZ"/>
    <x v="0"/>
    <s v="Организация деятельности по производству строительных стальных конструкций"/>
    <x v="2"/>
    <s v="25111-Производство строительных стальных конструкций"/>
    <x v="1"/>
    <n v="150000000"/>
    <n v="79844753"/>
    <x v="7"/>
    <s v="г.Темиртау"/>
    <x v="16"/>
    <x v="0"/>
    <x v="0"/>
    <x v="1576"/>
  </r>
  <r>
    <s v="ТОО"/>
    <s v="Завод Полиэтиленовых Труб Kaz Union Plast"/>
    <x v="0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8"/>
    <n v="250000000"/>
    <n v="139377062"/>
    <x v="7"/>
    <s v="г.Караганда"/>
    <x v="16"/>
    <x v="0"/>
    <x v="0"/>
    <x v="1577"/>
  </r>
  <r>
    <s v="ТОО"/>
    <s v="OCTO KZ"/>
    <x v="0"/>
    <s v="Приобретение производственной базы, строительство нежилого помещения, приобретение основных средств"/>
    <x v="2"/>
    <s v="20130-Производство прочих основных неорганических химических веществ"/>
    <x v="8"/>
    <n v="330000000"/>
    <n v="165000000"/>
    <x v="7"/>
    <s v="г.Караганда"/>
    <x v="16"/>
    <x v="1"/>
    <x v="0"/>
    <x v="1578"/>
  </r>
  <r>
    <s v="ТОО"/>
    <s v="М36 СЕРВИС"/>
    <x v="1"/>
    <s v="Расширение текущей деятельности в сфере обслуживания автомобилей"/>
    <x v="0"/>
    <s v="45202-Техническое обслуживание и ремонт автомобилей станциями технического обслуживания, находящимися на придорожной полосе"/>
    <x v="8"/>
    <n v="100000000"/>
    <n v="70000000"/>
    <x v="7"/>
    <s v="Бухар-Жырауский район"/>
    <x v="16"/>
    <x v="0"/>
    <x v="0"/>
    <x v="1579"/>
  </r>
  <r>
    <s v="ТОО"/>
    <s v="Костанайсельхозводопроводстрой"/>
    <x v="1"/>
    <s v="Расширение текущей деятельности в сфере строительства трубопровода"/>
    <x v="10"/>
    <s v="42212-Строительство трубопроводов для систем водоснабжения и канализации"/>
    <x v="1"/>
    <n v="500000000"/>
    <n v="425000000"/>
    <x v="7"/>
    <s v="Денисовский район"/>
    <x v="10"/>
    <x v="2"/>
    <x v="0"/>
    <x v="1580"/>
  </r>
  <r>
    <s v="ТОО"/>
    <s v="Адиагро"/>
    <x v="0"/>
    <s v="Строительство тупика для расширения деятельности в сфере производства муки"/>
    <x v="2"/>
    <s v="10611-Производство муки"/>
    <x v="2"/>
    <n v="151437000"/>
    <n v="75718500"/>
    <x v="7"/>
    <s v="г.Караганда"/>
    <x v="16"/>
    <x v="2"/>
    <x v="0"/>
    <x v="1581"/>
  </r>
  <r>
    <s v="ИП"/>
    <s v="Конуров, в лице Конурова Саламата Асхатовича"/>
    <x v="0"/>
    <s v="Приобретение оборудования для организации стоматологической клиники"/>
    <x v="1"/>
    <s v="86230-Стоматологическая деятельность"/>
    <x v="1"/>
    <n v="30000000"/>
    <n v="2255000"/>
    <x v="7"/>
    <s v="г.Караганда"/>
    <x v="16"/>
    <x v="1"/>
    <x v="0"/>
    <x v="1582"/>
  </r>
  <r>
    <s v="ТОО"/>
    <s v="Кабельный завод &quot;ЦСС-КАБЕЛЬ&quot;"/>
    <x v="0"/>
    <s v="Приобретение оборудования для производства кабеля и электропровода"/>
    <x v="2"/>
    <s v="27320-Производство прочих электрических проводов и кабелей"/>
    <x v="8"/>
    <n v="180000000"/>
    <n v="72000000"/>
    <x v="7"/>
    <s v="г.Караганда"/>
    <x v="16"/>
    <x v="0"/>
    <x v="0"/>
    <x v="1583"/>
  </r>
  <r>
    <s v="ТОО"/>
    <s v="WEC Trade"/>
    <x v="1"/>
    <s v="Расширение текущей деятельности по производству чистящих и моющих средств"/>
    <x v="2"/>
    <s v="20410-Производство мыла и моющих, чистящих и полирующих средств"/>
    <x v="5"/>
    <n v="120000000"/>
    <n v="29483400"/>
    <x v="7"/>
    <s v="г.Караганда"/>
    <x v="16"/>
    <x v="1"/>
    <x v="0"/>
    <x v="1584"/>
  </r>
  <r>
    <s v="ТОО"/>
    <s v="Центр профессионального снабжения"/>
    <x v="1"/>
    <s v="Расширение деятельности в сфере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5"/>
    <n v="270000000"/>
    <n v="229500000"/>
    <x v="7"/>
    <s v="Караганда Г.А."/>
    <x v="16"/>
    <x v="2"/>
    <x v="0"/>
    <x v="1585"/>
  </r>
  <r>
    <s v="ИП"/>
    <s v="TransLogistic"/>
    <x v="0"/>
    <s v="Приобретение грузового автотранспорта для организации деятельности грузовых перевозок"/>
    <x v="3"/>
    <s v="49410-Деятельность грузового автомобильного транспорта"/>
    <x v="1"/>
    <n v="22000000"/>
    <n v="9680000"/>
    <x v="7"/>
    <s v="г.Шахтинск"/>
    <x v="16"/>
    <x v="0"/>
    <x v="0"/>
    <x v="1586"/>
  </r>
  <r>
    <s v="ТОО"/>
    <s v="Сенiм Trade LTD"/>
    <x v="0"/>
    <s v="Организация деятельности лаборатории"/>
    <x v="13"/>
    <s v="71209-Деятельность прочих учреждений, осуществляющих технические испытания и анализы"/>
    <x v="2"/>
    <n v="18000000"/>
    <n v="9600000"/>
    <x v="7"/>
    <s v="г.Астана"/>
    <x v="1"/>
    <x v="1"/>
    <x v="0"/>
    <x v="1587"/>
  </r>
  <r>
    <s v="ТОО"/>
    <s v="OPTIMUS EXP"/>
    <x v="0"/>
    <s v="Строительство складских помещений и приобретение основных фондов"/>
    <x v="5"/>
    <s v="68208-Аренда (субаренда) и управление собственными или арендованными складскими помещениями"/>
    <x v="3"/>
    <n v="900000000"/>
    <n v="273000000"/>
    <x v="7"/>
    <s v="г.Астана"/>
    <x v="1"/>
    <x v="0"/>
    <x v="0"/>
    <x v="1588"/>
  </r>
  <r>
    <s v="ТОО"/>
    <s v="OPTIMUS EXP"/>
    <x v="0"/>
    <s v="Строительство складских помещений и приобретение основных фондов"/>
    <x v="5"/>
    <s v="68208-Аренда (субаренда) и управление собственными или арендованными складскими помещениями"/>
    <x v="3"/>
    <n v="400000000"/>
    <n v="117000000"/>
    <x v="7"/>
    <s v="г.Астана"/>
    <x v="1"/>
    <x v="0"/>
    <x v="0"/>
    <x v="1589"/>
  </r>
  <r>
    <s v="ИП"/>
    <s v="ШКУЕВ ОРАЛ АМАНГЕЛЬДИЕВИЧ"/>
    <x v="0"/>
    <s v="Приобретение грузового автотранспорта для расширения текущей деятельности в сфере грузовых перевозок"/>
    <x v="3"/>
    <s v="49410-Деятельность грузового автомобильного транспорта"/>
    <x v="4"/>
    <n v="33000000"/>
    <n v="16500000"/>
    <x v="7"/>
    <s v="КАРАГАНДА Г.А."/>
    <x v="16"/>
    <x v="0"/>
    <x v="0"/>
    <x v="1590"/>
  </r>
  <r>
    <s v="ИП"/>
    <s v="ИП Макаева НА в лице Макаевой Назерке Алтынкановны"/>
    <x v="0"/>
    <s v="Приобретение нежилого помещения для организации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1"/>
    <n v="115000000"/>
    <n v="28750000"/>
    <x v="7"/>
    <s v="г.Караганда"/>
    <x v="16"/>
    <x v="0"/>
    <x v="0"/>
    <x v="1591"/>
  </r>
  <r>
    <s v="ИП"/>
    <s v="Крюков Евгений Антонович"/>
    <x v="0"/>
    <s v="Приобретение нежилого помещения для организации деятельности ветеринарной клиники"/>
    <x v="13"/>
    <s v="75000-Ветеринарная деятельность"/>
    <x v="2"/>
    <n v="170000000"/>
    <n v="10000000"/>
    <x v="7"/>
    <s v="г.Караганда"/>
    <x v="16"/>
    <x v="1"/>
    <x v="0"/>
    <x v="1592"/>
  </r>
  <r>
    <s v="ТОО"/>
    <s v="КАЗФИТИНГПЛАСТ"/>
    <x v="1"/>
    <s v="Расширение текущей производственной деятельности"/>
    <x v="2"/>
    <s v="24200-Производство труб, трубок, полых профилей, фитингов из стали"/>
    <x v="1"/>
    <n v="500000000"/>
    <n v="300000000"/>
    <x v="7"/>
    <s v="г.Караганда"/>
    <x v="16"/>
    <x v="2"/>
    <x v="0"/>
    <x v="1593"/>
  </r>
  <r>
    <s v="ИП"/>
    <s v="Диана Абзалкызы"/>
    <x v="0"/>
    <s v="Ремонт и приобретение основных средств для расширения деятельности глэмпинга"/>
    <x v="4"/>
    <s v="55200-Предоставление жилья на выходные дни и прочие периоды краткосрочного проживания"/>
    <x v="4"/>
    <n v="174000000"/>
    <n v="129000000"/>
    <x v="7"/>
    <s v="Бурабайский район"/>
    <x v="6"/>
    <x v="1"/>
    <x v="0"/>
    <x v="1594"/>
  </r>
  <r>
    <s v="ИП"/>
    <s v="TopKiosk2"/>
    <x v="0"/>
    <s v="Приобретение грузового автотранспорта для организации деятельности в сфере грузовых перевозок"/>
    <x v="3"/>
    <s v="49410-Деятельность грузового автомобильного транспорта"/>
    <x v="1"/>
    <n v="19500000"/>
    <n v="9165000"/>
    <x v="7"/>
    <s v="г.Караганда"/>
    <x v="16"/>
    <x v="0"/>
    <x v="0"/>
    <x v="1595"/>
  </r>
  <r>
    <s v="ТОО"/>
    <s v="IAF KZ"/>
    <x v="1"/>
    <s v="Расширение текущей деятельности по производству систем аспирации и фильтрации"/>
    <x v="2"/>
    <s v="25620-Основные технологические процессы машиностроения"/>
    <x v="8"/>
    <n v="200000000"/>
    <n v="112825074"/>
    <x v="7"/>
    <s v="г.Караганда"/>
    <x v="16"/>
    <x v="0"/>
    <x v="0"/>
    <x v="1596"/>
  </r>
  <r>
    <s v="ТОО"/>
    <s v="AAA LLP"/>
    <x v="0"/>
    <s v="Модернизация энергообеспечения теплицы"/>
    <x v="6"/>
    <s v="01132-Выращивание овощей, их семян и рассады"/>
    <x v="1"/>
    <n v="480000000"/>
    <n v="408000000"/>
    <x v="7"/>
    <s v="Абайский район"/>
    <x v="16"/>
    <x v="1"/>
    <x v="0"/>
    <x v="1597"/>
  </r>
  <r>
    <s v="ИП"/>
    <s v="TopKiosk2"/>
    <x v="0"/>
    <s v="Приобретение грузового автотранспорта для организации деятельности в сфере грузовых перевозок"/>
    <x v="3"/>
    <s v="49410-Деятельность грузового автомобильного транспорта"/>
    <x v="1"/>
    <n v="8500000"/>
    <n v="4165000"/>
    <x v="7"/>
    <s v="г.Караганда"/>
    <x v="16"/>
    <x v="0"/>
    <x v="0"/>
    <x v="1598"/>
  </r>
  <r>
    <s v="ТОО"/>
    <s v="ПромАльпГрупп"/>
    <x v="1"/>
    <s v="Расширение текущей деятельности по ремонту и техническому обслуживанию прочего оборудования"/>
    <x v="2"/>
    <s v="33122-Ремонт и техническое обслуживание прочего оборудования общего назначения"/>
    <x v="1"/>
    <n v="350000000"/>
    <n v="297500000"/>
    <x v="7"/>
    <s v="г.Темиртау"/>
    <x v="16"/>
    <x v="2"/>
    <x v="0"/>
    <x v="1599"/>
  </r>
  <r>
    <s v="ИП"/>
    <s v="ОСИПЕНКО ОЛЬГА"/>
    <x v="0"/>
    <s v="Приобретение коммерческого помещения для организации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9500000"/>
    <n v="11850000"/>
    <x v="7"/>
    <s v="г.Темиртау"/>
    <x v="16"/>
    <x v="0"/>
    <x v="0"/>
    <x v="1600"/>
  </r>
  <r>
    <s v="ИП"/>
    <s v="UMIT в лице Дубаева Медета Алтайбековича"/>
    <x v="1"/>
    <s v="Расширение текущей деятельности в сфере производства куриного мяса и перепелиных яиц"/>
    <x v="6"/>
    <s v="01473-Производство смешанное, мясояичное"/>
    <x v="1"/>
    <n v="90000000"/>
    <n v="76000000"/>
    <x v="7"/>
    <s v="г.Астана"/>
    <x v="1"/>
    <x v="1"/>
    <x v="0"/>
    <x v="1601"/>
  </r>
  <r>
    <s v="ТОО"/>
    <s v="Компания СЕТ"/>
    <x v="1"/>
    <s v="Расширение текущей деятельности по производству муки"/>
    <x v="2"/>
    <s v="10611-Производство муки"/>
    <x v="0"/>
    <n v="200000000"/>
    <n v="70000000"/>
    <x v="7"/>
    <s v="г.Темиртау"/>
    <x v="16"/>
    <x v="1"/>
    <x v="0"/>
    <x v="1602"/>
  </r>
  <r>
    <s v="ИП"/>
    <s v="Жумабай в лице Жумабай Асалбека"/>
    <x v="0"/>
    <s v="Приобретение нежилого помещения для организации деятельности по производству мебели"/>
    <x v="2"/>
    <s v="31090-Производство прочей мебели"/>
    <x v="1"/>
    <n v="19500000"/>
    <n v="9750000"/>
    <x v="7"/>
    <s v="г.Темиртау"/>
    <x v="16"/>
    <x v="0"/>
    <x v="0"/>
    <x v="1603"/>
  </r>
  <r>
    <s v="ТОО"/>
    <s v="ЭНОФЭКС"/>
    <x v="2"/>
    <s v="Расширение текущей производственной деятельности "/>
    <x v="2"/>
    <s v="20511-Производство взрывчатых веществ и прочих пиротехнических изделий"/>
    <x v="6"/>
    <n v="600000000"/>
    <n v="510000000"/>
    <x v="7"/>
    <s v="РАЙОН ЕСИЛЬ"/>
    <x v="16"/>
    <x v="2"/>
    <x v="0"/>
    <x v="1604"/>
  </r>
  <r>
    <s v="ТОО"/>
    <s v="Промпривод"/>
    <x v="1"/>
    <s v="Расширение текущей деятельности для осуществления услуг в сфере ремонта и технического обслуживания механического оборудования"/>
    <x v="2"/>
    <s v="33121-Ремонт и техническое обслуживание механического оборудования"/>
    <x v="1"/>
    <n v="400000000"/>
    <n v="200000000"/>
    <x v="7"/>
    <s v="г.Караганда"/>
    <x v="16"/>
    <x v="2"/>
    <x v="0"/>
    <x v="1605"/>
  </r>
  <r>
    <s v="ТОО"/>
    <s v="Айнали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0"/>
    <n v="20000000"/>
    <n v="17000000"/>
    <x v="7"/>
    <s v="г.Темиртау"/>
    <x v="16"/>
    <x v="0"/>
    <x v="0"/>
    <x v="1606"/>
  </r>
  <r>
    <s v="ИП"/>
    <s v="Тохтамуратов, в лице Тохтамуратова Адхамбека Шухрат Угли"/>
    <x v="0"/>
    <s v="Приобретение грузового автотранспорта для осуществления деятельности по грузоперевозкам"/>
    <x v="3"/>
    <s v="49410-Деятельность грузового автомобильного транспорта"/>
    <x v="1"/>
    <n v="30000000"/>
    <n v="15000000"/>
    <x v="7"/>
    <s v="г.Караганда"/>
    <x v="16"/>
    <x v="0"/>
    <x v="0"/>
    <x v="1607"/>
  </r>
  <r>
    <s v="ИП"/>
    <s v="Карамзина И.Л. в лице Карамзиной Ирины Леонидовны"/>
    <x v="1"/>
    <s v="Расширение текущей деятельности по производству кухонной мебели"/>
    <x v="2"/>
    <s v="31020-Производство кухонной мебели"/>
    <x v="0"/>
    <n v="60000000"/>
    <n v="49000000"/>
    <x v="7"/>
    <s v="г.Караганда"/>
    <x v="16"/>
    <x v="1"/>
    <x v="0"/>
    <x v="1608"/>
  </r>
  <r>
    <s v="ТОО"/>
    <s v="Golden Flow"/>
    <x v="1"/>
    <s v="Расширение текущей деятельности по производству полиэтиленовых пакетов"/>
    <x v="2"/>
    <s v="22220-Производство пластмассовых упаковок для товаров"/>
    <x v="0"/>
    <n v="90000000"/>
    <n v="41000000"/>
    <x v="7"/>
    <s v="г.Сарань"/>
    <x v="16"/>
    <x v="1"/>
    <x v="0"/>
    <x v="1609"/>
  </r>
  <r>
    <s v="ТОО"/>
    <s v="РММЗ"/>
    <x v="1"/>
    <s v="Расширение текущей деятельности по производству горношахтного оборудования"/>
    <x v="2"/>
    <s v="28921-Производство горношахтного и горнорудного оборудования"/>
    <x v="3"/>
    <n v="400000000"/>
    <n v="120000000"/>
    <x v="7"/>
    <s v="г.Караганда"/>
    <x v="16"/>
    <x v="1"/>
    <x v="0"/>
    <x v="1610"/>
  </r>
  <r>
    <s v="ТОО"/>
    <s v="Micro Solutions"/>
    <x v="2"/>
    <s v="Пополнение оборотных средств и рефинансирование ссудной задолженности"/>
    <x v="0"/>
    <s v="46690-Оптовая торговля прочими машинами и оборудованием"/>
    <x v="4"/>
    <n v="1000000000"/>
    <n v="490000000"/>
    <x v="7"/>
    <s v="г.Караганда"/>
    <x v="16"/>
    <x v="2"/>
    <x v="0"/>
    <x v="1611"/>
  </r>
  <r>
    <s v="ТОО"/>
    <s v="СЕМЕР COMPANY"/>
    <x v="0"/>
    <s v="Приобретение гусеничного гидравлического экскаватора, для организации деятельности в сфере земляных работ"/>
    <x v="10"/>
    <s v="43121-Земляные работы"/>
    <x v="0"/>
    <n v="20000000"/>
    <n v="17000000"/>
    <x v="7"/>
    <s v="г.Темиртау"/>
    <x v="16"/>
    <x v="0"/>
    <x v="0"/>
    <x v="1612"/>
  </r>
  <r>
    <s v="ТОО"/>
    <s v="GOLD PLAST KZ"/>
    <x v="0"/>
    <s v="Приобретение оборудования для расширения текущей деятельности по производству пластиковых труб"/>
    <x v="2"/>
    <s v="22210-Производство пластмассовых плит, листов, труб и профилей"/>
    <x v="8"/>
    <n v="42500000"/>
    <n v="30000000"/>
    <x v="7"/>
    <s v="г.Караганда"/>
    <x v="16"/>
    <x v="1"/>
    <x v="0"/>
    <x v="1613"/>
  </r>
  <r>
    <s v="ТОО"/>
    <s v="ECSAD"/>
    <x v="0"/>
    <s v="Приобретение оборудования для расширения текущей деятельности в сфере переработки и транспортировки нефтеотходов"/>
    <x v="12"/>
    <s v="38220-Обработка и удаление опасных отходов"/>
    <x v="7"/>
    <n v="2600000000"/>
    <n v="2210000000"/>
    <x v="7"/>
    <s v="Атырауская область"/>
    <x v="18"/>
    <x v="2"/>
    <x v="0"/>
    <x v="1614"/>
  </r>
  <r>
    <s v="ИП"/>
    <s v="ЯНКОВ"/>
    <x v="0"/>
    <s v="Приобретение грузового автотранспорта для организации деятельности  в сфере грузовых перевозок"/>
    <x v="3"/>
    <s v="49410-Деятельность грузового автомобильного транспорта"/>
    <x v="1"/>
    <n v="27700000"/>
    <n v="13850000"/>
    <x v="7"/>
    <s v="Карагандинская область"/>
    <x v="16"/>
    <x v="0"/>
    <x v="0"/>
    <x v="1615"/>
  </r>
  <r>
    <s v="ИП"/>
    <s v="БАБАЕВ в лице Бабаева Евгения Мэлсовича"/>
    <x v="0"/>
    <s v="Приобретение морозильного оборудования для организации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6500000"/>
    <n v="5525000"/>
    <x v="7"/>
    <s v="г.Караганда"/>
    <x v="16"/>
    <x v="0"/>
    <x v="0"/>
    <x v="1616"/>
  </r>
  <r>
    <s v="ТОО"/>
    <s v="ЭТАЛОН ЛТД"/>
    <x v="1"/>
    <s v="Расширение текущей деятельности по производству муки"/>
    <x v="2"/>
    <s v="10611-Производство муки"/>
    <x v="1"/>
    <n v="1000000000"/>
    <n v="500000000"/>
    <x v="7"/>
    <s v="г.Караганда"/>
    <x v="16"/>
    <x v="2"/>
    <x v="0"/>
    <x v="1617"/>
  </r>
  <r>
    <s v="ТОО"/>
    <s v="NeoMed2018"/>
    <x v="0"/>
    <s v="Приобретение оборудования для организации медицинской деятельности"/>
    <x v="1"/>
    <s v="86220-Специальная врачебная практика"/>
    <x v="0"/>
    <n v="20000000"/>
    <n v="17000000"/>
    <x v="7"/>
    <s v="г.Караганда"/>
    <x v="16"/>
    <x v="0"/>
    <x v="0"/>
    <x v="1618"/>
  </r>
  <r>
    <s v="ТОО"/>
    <s v="Зубр-21"/>
    <x v="1"/>
    <s v="Расширение текущей строительной деятельности"/>
    <x v="10"/>
    <s v="42111-Строительство дорог и автомагистралей"/>
    <x v="1"/>
    <n v="92900000"/>
    <n v="50000000"/>
    <x v="7"/>
    <s v="г.Караганда"/>
    <x v="16"/>
    <x v="1"/>
    <x v="0"/>
    <x v="1619"/>
  </r>
  <r>
    <s v="ТОО"/>
    <s v="KazTransSignal"/>
    <x v="1"/>
    <s v="Расширение текущей деятельности по оказанию услуг в сфере электромонтажных работ"/>
    <x v="10"/>
    <s v="43219-Прочие электромонтажные работы"/>
    <x v="1"/>
    <n v="130000000"/>
    <n v="63514362"/>
    <x v="7"/>
    <s v="г.Павлодар"/>
    <x v="2"/>
    <x v="1"/>
    <x v="0"/>
    <x v="1620"/>
  </r>
  <r>
    <s v="ТОО"/>
    <s v="Авто Мастер (Avto Master)"/>
    <x v="1"/>
    <s v="Расширение текущей деятельности в сфере торговли автомобильными запчастями."/>
    <x v="0"/>
    <s v="45321-Розничная торговля автомобильными деталями, узлами и принадлежностями в торговых объектах с торговой площадью менее 2000 кв.м"/>
    <x v="8"/>
    <n v="200000000"/>
    <n v="100000000"/>
    <x v="7"/>
    <s v="г.Караганда"/>
    <x v="16"/>
    <x v="2"/>
    <x v="0"/>
    <x v="1621"/>
  </r>
  <r>
    <s v="ТОО"/>
    <s v="Парторг"/>
    <x v="1"/>
    <s v="Расширение текущей деятельности в сфере торговли "/>
    <x v="0"/>
    <s v="46499-Оптовая торговля прочими непродовольственными товарами потребительского назначения, не включенными в другие группировки"/>
    <x v="8"/>
    <n v="30000000"/>
    <n v="24000000"/>
    <x v="7"/>
    <s v="г.Караганда"/>
    <x v="16"/>
    <x v="1"/>
    <x v="0"/>
    <x v="1622"/>
  </r>
  <r>
    <s v="ТОО"/>
    <s v="WC Araylym"/>
    <x v="1"/>
    <s v="Расширение текущей деятельности по производству спецодежды"/>
    <x v="2"/>
    <s v="14120-Производство спецодежды"/>
    <x v="1"/>
    <n v="50000000"/>
    <n v="14000000"/>
    <x v="7"/>
    <s v="г.Караганда"/>
    <x v="16"/>
    <x v="0"/>
    <x v="0"/>
    <x v="1623"/>
  </r>
  <r>
    <s v="ТОО"/>
    <s v="ЭТАЛОН ЛТД"/>
    <x v="0"/>
    <s v="Приобретение оборудования для мукомольного комплекса"/>
    <x v="2"/>
    <s v="10611-Производство муки"/>
    <x v="1"/>
    <n v="1243000000"/>
    <n v="500000000"/>
    <x v="7"/>
    <s v="г.Караганда"/>
    <x v="16"/>
    <x v="2"/>
    <x v="0"/>
    <x v="1624"/>
  </r>
  <r>
    <s v="ИП"/>
    <s v="Verdi, в лице Рахимовой Рузаны Женисовны"/>
    <x v="0"/>
    <s v="Приобретение недвижимости для организации деятельности по производству текстильных изделий"/>
    <x v="2"/>
    <s v="13920-Производство готовых текстильных изделий, кроме одежды"/>
    <x v="2"/>
    <n v="16000000"/>
    <n v="13600000"/>
    <x v="7"/>
    <s v="г.Караганда"/>
    <x v="16"/>
    <x v="0"/>
    <x v="0"/>
    <x v="1625"/>
  </r>
  <r>
    <s v="ИП"/>
    <s v="БОГОСЛОВСКИЙ ЕВГЕНИЙ МИХАЙЛОВИЧ"/>
    <x v="0"/>
    <s v="Приобретение нежилого помещения и оборудования, для организации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07000000"/>
    <n v="44940000"/>
    <x v="7"/>
    <s v="г.Караганда"/>
    <x v="16"/>
    <x v="0"/>
    <x v="0"/>
    <x v="1626"/>
  </r>
  <r>
    <s v="ТОО"/>
    <s v="Стар Билдинг Инвест"/>
    <x v="1"/>
    <s v="Расширение текущей деятельности по производству металлических конструкций"/>
    <x v="2"/>
    <s v="25112-Производство легких металлических конструкций"/>
    <x v="3"/>
    <n v="500000000"/>
    <n v="300000000"/>
    <x v="7"/>
    <s v="г.Караганда"/>
    <x v="16"/>
    <x v="1"/>
    <x v="0"/>
    <x v="1627"/>
  </r>
  <r>
    <s v="ТОО"/>
    <s v="Центргеолсъемка"/>
    <x v="0"/>
    <s v="Приобретение оборудования для расширения текущей деятельности по проведению геологической разведки"/>
    <x v="13"/>
    <s v="71122-Деятельность по проведению геологической разведки и изысканий (без научных исследований и разработок)"/>
    <x v="3"/>
    <n v="140000000"/>
    <n v="85000000"/>
    <x v="7"/>
    <s v="г.Караганда"/>
    <x v="16"/>
    <x v="2"/>
    <x v="0"/>
    <x v="1628"/>
  </r>
  <r>
    <s v="ИП"/>
    <s v="Бейсен Л.З. в лице Бейсен Ләззат Зұлхарнайқызы"/>
    <x v="0"/>
    <s v="Строительство крытого рынка для эксплуатации ярморочного городка (рынок &quot;Горняк&quot;)"/>
    <x v="5"/>
    <s v="68203-Аренда (субаренда) и управление собственным или арендованным торговым рынком"/>
    <x v="2"/>
    <n v="500000000"/>
    <n v="43000000"/>
    <x v="7"/>
    <s v="г.Караганда"/>
    <x v="16"/>
    <x v="0"/>
    <x v="0"/>
    <x v="1629"/>
  </r>
  <r>
    <s v="ИП"/>
    <s v="Пудинов С.Л., в лице Пудинова Станислава Леонидовича"/>
    <x v="0"/>
    <s v="Приобретение оборудования для производства прочих пищевых продуктов"/>
    <x v="2"/>
    <s v="10899-Производство прочих пищевых продуктов, не включенных в другие группировки"/>
    <x v="8"/>
    <n v="11200000"/>
    <n v="6720000"/>
    <x v="7"/>
    <s v="г.Караганда"/>
    <x v="16"/>
    <x v="1"/>
    <x v="0"/>
    <x v="1630"/>
  </r>
  <r>
    <s v="ИП"/>
    <s v="БАЛТАБАЕВА Д.М. "/>
    <x v="0"/>
    <s v="Приобретение нежилого помещения, для организации деятельности в сфере розничной торговл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0"/>
    <n v="20000000"/>
    <n v="17000000"/>
    <x v="7"/>
    <s v="г.Караганда"/>
    <x v="16"/>
    <x v="0"/>
    <x v="0"/>
    <x v="1631"/>
  </r>
  <r>
    <s v="ИП"/>
    <s v="Чараев С.В."/>
    <x v="0"/>
    <s v="Приобретение коммерческой недвижимости, для организации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125000000"/>
    <n v="3100000"/>
    <x v="7"/>
    <s v="г.Сатпаев"/>
    <x v="19"/>
    <x v="0"/>
    <x v="0"/>
    <x v="1632"/>
  </r>
  <r>
    <s v="ТОО"/>
    <s v="Темір-Барс Темиртау"/>
    <x v="0"/>
    <s v="Приобретение оборудования для производства лакокрасочной продукции"/>
    <x v="2"/>
    <s v="20301-Производство красок, лаков, эмалей и минеральных пигментов для них"/>
    <x v="0"/>
    <n v="20000000"/>
    <n v="17000000"/>
    <x v="7"/>
    <s v="г.Темиртау"/>
    <x v="16"/>
    <x v="0"/>
    <x v="0"/>
    <x v="1633"/>
  </r>
  <r>
    <s v="ТОО"/>
    <s v="ДС Метра"/>
    <x v="0"/>
    <s v="Приобретение основных средств для организации текущей производственной деятельности"/>
    <x v="2"/>
    <s v="23995-Производство изделий из битума и аналогичных материалов"/>
    <x v="1"/>
    <n v="62926500"/>
    <n v="31463250"/>
    <x v="7"/>
    <s v="г.Караганда"/>
    <x v="16"/>
    <x v="2"/>
    <x v="0"/>
    <x v="1634"/>
  </r>
  <r>
    <s v="ИП"/>
    <s v="Оспанов А.Г."/>
    <x v="0"/>
    <s v="Расширение текущей деятельности"/>
    <x v="3"/>
    <s v="49410-Деятельность грузового автомобильного транспорта"/>
    <x v="3"/>
    <n v="55000000"/>
    <n v="33000000"/>
    <x v="7"/>
    <s v="КАРАГАНДА Г.А."/>
    <x v="16"/>
    <x v="0"/>
    <x v="0"/>
    <x v="1635"/>
  </r>
  <r>
    <s v="ИП"/>
    <s v="НАКОНЕЧНЫЙ ВЛАДИМИР НИКОЛАЕВИЧ в лице Наконечного Владимира Николаевича"/>
    <x v="0"/>
    <s v="Приобретение автотранспорта, для организации деятельности грузовых перевозок"/>
    <x v="3"/>
    <s v="49410-Деятельность грузового автомобильного транспорта"/>
    <x v="3"/>
    <n v="8200000"/>
    <n v="3280000"/>
    <x v="7"/>
    <s v="ШАХТИНСК Г.А."/>
    <x v="16"/>
    <x v="0"/>
    <x v="0"/>
    <x v="1636"/>
  </r>
  <r>
    <s v="ИП"/>
    <s v="Наконечная И.В., в лице Наконечной Инны Викторовны"/>
    <x v="0"/>
    <s v="Организация деятельности грузового-автомобильного транспорта"/>
    <x v="3"/>
    <s v="49410-Деятельность грузового автомобильного транспорта"/>
    <x v="3"/>
    <n v="9330000"/>
    <n v="6531000"/>
    <x v="7"/>
    <s v="г.Шахтинск"/>
    <x v="16"/>
    <x v="0"/>
    <x v="0"/>
    <x v="1637"/>
  </r>
  <r>
    <s v="ИП"/>
    <s v="Жумалинов  в лице Жумалинова Марата Вели-Оглы"/>
    <x v="0"/>
    <s v="Расширение текущей деятельности"/>
    <x v="3"/>
    <s v="49410-Деятельность грузового автомобильного транспорта"/>
    <x v="3"/>
    <n v="29960000"/>
    <n v="25466000"/>
    <x v="7"/>
    <s v="КАРАГАНДА Г.А."/>
    <x v="16"/>
    <x v="0"/>
    <x v="0"/>
    <x v="1638"/>
  </r>
  <r>
    <s v="ИП"/>
    <s v="Бурганова Р.Ф. в лице Бургановой Риммы Фаридовны"/>
    <x v="0"/>
    <s v="Приобретение оборудования для расширения деятельности в сфере предоставления услуг гостиницами"/>
    <x v="4"/>
    <s v="55102-Предоставление услуг гостиницами без ресторанов, за исключением гостиниц, находящихся на придорожной полосе"/>
    <x v="3"/>
    <n v="30000000"/>
    <n v="24000000"/>
    <x v="7"/>
    <s v="БАЛХАШ Г.А."/>
    <x v="16"/>
    <x v="1"/>
    <x v="0"/>
    <x v="1639"/>
  </r>
  <r>
    <s v="ИП"/>
    <s v="МарЛентрансавто в лице Айтбаева Алена Абаевича"/>
    <x v="0"/>
    <s v="Приобретение автотранспорта, для организации деятельности грузовых перевозок"/>
    <x v="3"/>
    <s v="49410-Деятельность грузового автомобильного транспорта"/>
    <x v="4"/>
    <n v="100000000"/>
    <n v="83156000"/>
    <x v="7"/>
    <s v="Абайский район"/>
    <x v="16"/>
    <x v="0"/>
    <x v="0"/>
    <x v="1640"/>
  </r>
  <r>
    <s v="ИП"/>
    <s v="ЖАНАЛИНОВ в лице Жаналинова Алибека Кайратовича"/>
    <x v="0"/>
    <s v="Ремонт коммерческого нежилого помещения (склад)"/>
    <x v="3"/>
    <s v="52102-Складирование и хранение непродовольственных товаров, кроме зерна и нефти"/>
    <x v="1"/>
    <n v="30000000"/>
    <n v="15000000"/>
    <x v="7"/>
    <s v="г.Караганда"/>
    <x v="16"/>
    <x v="0"/>
    <x v="0"/>
    <x v="1641"/>
  </r>
  <r>
    <s v="ИП"/>
    <s v="Коваленко в лице Коваленко Виктора Александровича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3"/>
    <n v="28000000"/>
    <n v="2800000"/>
    <x v="7"/>
    <s v="КАРАГАНДА Г.А."/>
    <x v="16"/>
    <x v="1"/>
    <x v="0"/>
    <x v="1642"/>
  </r>
  <r>
    <s v="ИП"/>
    <s v="Шаймердинова Алия Куандыковна "/>
    <x v="0"/>
    <s v="Реконструкция коммерческого помещения, для организации деятельности в сфере гостиничного обслуживания"/>
    <x v="4"/>
    <s v="55101-Предоставление услуг гостиницами с ресторанами, за исключением гостиниц, находящихся на придорожной полосе"/>
    <x v="3"/>
    <n v="74280000"/>
    <n v="7428000"/>
    <x v="7"/>
    <s v="БАЛХАШ Г.А."/>
    <x v="16"/>
    <x v="0"/>
    <x v="0"/>
    <x v="1643"/>
  </r>
  <r>
    <s v="ИП"/>
    <s v="ШАХ, в лице Мустафина Мырзатая Тулегеновича"/>
    <x v="0"/>
    <s v="Расширение текущей деятельности"/>
    <x v="3"/>
    <s v="49410-Деятельность грузового автомобильного транспорта"/>
    <x v="3"/>
    <n v="8840000"/>
    <n v="3536000"/>
    <x v="7"/>
    <s v="САРАНЬ Г.А."/>
    <x v="16"/>
    <x v="0"/>
    <x v="0"/>
    <x v="1644"/>
  </r>
  <r>
    <s v="ТОО"/>
    <s v="Градостроймонтаж"/>
    <x v="1"/>
    <s v="Расширение текущей деятельности в сфере строительства нежилых зданий"/>
    <x v="10"/>
    <s v="41202-Строительство нежилых зданий, за исключением стационарных торговых объектов категорий 1, 2"/>
    <x v="2"/>
    <n v="500000000"/>
    <n v="250000000"/>
    <x v="7"/>
    <s v="г.Караганда"/>
    <x v="16"/>
    <x v="1"/>
    <x v="0"/>
    <x v="1645"/>
  </r>
  <r>
    <s v="ИП"/>
    <s v="Базарай в лице Базарай Жандоса Канатбековича"/>
    <x v="0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30000000"/>
    <n v="25500000"/>
    <x v="7"/>
    <s v="БАЛХАШ Г.А."/>
    <x v="16"/>
    <x v="0"/>
    <x v="0"/>
    <x v="1646"/>
  </r>
  <r>
    <s v="ИП"/>
    <s v="Петренко, в лице Петренко Карины Сергеевны"/>
    <x v="0"/>
    <s v="Реконструкция коммерческого помещения для расширения текущей деятельности"/>
    <x v="4"/>
    <s v="55200-Предоставление жилья на выходные дни и прочие периоды краткосрочного проживания"/>
    <x v="3"/>
    <n v="50000000"/>
    <n v="5000000"/>
    <x v="7"/>
    <s v="г.Караганда"/>
    <x v="16"/>
    <x v="0"/>
    <x v="0"/>
    <x v="1647"/>
  </r>
  <r>
    <s v="ИП"/>
    <s v="Аманов Н.А. в лице Аманова Нұрбола Аманұлы"/>
    <x v="0"/>
    <s v="Расширение текущей деятельности"/>
    <x v="3"/>
    <s v="49410-Деятельность грузового автомобильного транспорта"/>
    <x v="3"/>
    <n v="29950000"/>
    <n v="14975000"/>
    <x v="7"/>
    <s v="ШЕТСКИЙ РАЙОН"/>
    <x v="16"/>
    <x v="0"/>
    <x v="0"/>
    <x v="1648"/>
  </r>
  <r>
    <s v="ИП"/>
    <s v="Universal Service Company, в лице Битина Бахтияра Ерболатовича"/>
    <x v="0"/>
    <s v="Приобретение автотранспорта для расширения деятельности по грузоперевозкам"/>
    <x v="3"/>
    <s v="49410-Деятельность грузового автомобильного транспорта"/>
    <x v="3"/>
    <n v="14490000"/>
    <n v="10143000"/>
    <x v="7"/>
    <s v="г.Сарань"/>
    <x v="16"/>
    <x v="0"/>
    <x v="0"/>
    <x v="1649"/>
  </r>
  <r>
    <s v="ТОО"/>
    <s v="Универсал Строй Групп"/>
    <x v="1"/>
    <s v="Расширение текущей деятельности по производству изделий из бетона"/>
    <x v="2"/>
    <s v="23690-Производство прочих изделий из бетона, строительного гипса и цемента"/>
    <x v="3"/>
    <n v="35000000"/>
    <n v="15178800"/>
    <x v="7"/>
    <s v="г.Сарань"/>
    <x v="16"/>
    <x v="1"/>
    <x v="0"/>
    <x v="1650"/>
  </r>
  <r>
    <s v="ИП"/>
    <s v="Бакаев, в лице Бакаева Ерканата Тлеубергенович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20000000"/>
    <n v="8000000"/>
    <x v="7"/>
    <s v="Шетский район"/>
    <x v="16"/>
    <x v="0"/>
    <x v="0"/>
    <x v="1651"/>
  </r>
  <r>
    <s v="ИП"/>
    <s v="Алексеев Василий Васильевич"/>
    <x v="0"/>
    <s v="Расширение текущей деятельности"/>
    <x v="3"/>
    <s v="49410-Деятельность грузового автомобильного транспорта"/>
    <x v="3"/>
    <n v="23000000"/>
    <n v="11500000"/>
    <x v="7"/>
    <s v="САРАНЬ Г.А."/>
    <x v="16"/>
    <x v="0"/>
    <x v="0"/>
    <x v="1652"/>
  </r>
  <r>
    <s v="ИП"/>
    <s v="VELK Logistics в лице Шумской Любовь Васильевны"/>
    <x v="0"/>
    <s v="Расширение текущей деятельности"/>
    <x v="3"/>
    <s v="49410-Деятельность грузового автомобильного транспорта"/>
    <x v="3"/>
    <n v="24000000"/>
    <n v="14400000"/>
    <x v="7"/>
    <s v="КАРАГАНДА Г.А."/>
    <x v="16"/>
    <x v="0"/>
    <x v="0"/>
    <x v="1653"/>
  </r>
  <r>
    <s v="ИП"/>
    <s v="Шумайлова Н.Ю. в лице Шумайловой Натальи Юрьевны"/>
    <x v="0"/>
    <s v="Приобретение оборудования и реконструкция коммерческого помещения для организации текущей деятельности"/>
    <x v="2"/>
    <s v="10710-Производство хлебобулочных и мучных кондитерских изделий недлительного хранения"/>
    <x v="3"/>
    <n v="30000000"/>
    <n v="3000000"/>
    <x v="7"/>
    <s v="г.Караганда"/>
    <x v="16"/>
    <x v="1"/>
    <x v="0"/>
    <x v="1654"/>
  </r>
  <r>
    <s v="ИП"/>
    <s v="БОДЕЕВ в лице Бодеева Даулета Еркебулановича"/>
    <x v="0"/>
    <s v="Приобретение техники для организации деятельности транспортно-экспедиционных услуг"/>
    <x v="3"/>
    <s v="52291-Транспортно-экспедиционные  услуги"/>
    <x v="3"/>
    <n v="11360000"/>
    <n v="9656000"/>
    <x v="7"/>
    <s v="ШАХТИНСК Г.А."/>
    <x v="16"/>
    <x v="0"/>
    <x v="0"/>
    <x v="1655"/>
  </r>
  <r>
    <s v="ИП"/>
    <s v="КЕНЖЕБЕКОВА АЙГУЛЬ КАБЫЛОВНА в лице Кенжебековой Айгуль Кабыловны"/>
    <x v="0"/>
    <s v="Приобретение оборудования для организации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3"/>
    <n v="45918000"/>
    <n v="18367200"/>
    <x v="7"/>
    <s v="БАЛХАШ Г.А."/>
    <x v="16"/>
    <x v="0"/>
    <x v="0"/>
    <x v="1656"/>
  </r>
  <r>
    <s v="ТОО"/>
    <s v="ЦементКарагандаСервис"/>
    <x v="1"/>
    <s v="Расширение текущей деятельности в сфере торговли"/>
    <x v="0"/>
    <s v="46909-Оптовая торговля широким ассортиментом товаров без какой-либо конкретизации"/>
    <x v="3"/>
    <n v="150000000"/>
    <n v="80433999"/>
    <x v="7"/>
    <s v="г.Караганда"/>
    <x v="16"/>
    <x v="2"/>
    <x v="0"/>
    <x v="1657"/>
  </r>
  <r>
    <s v="ИП"/>
    <s v="ЖАНТОРЕ в лице Рахымжанова Жанболата Оралбековича"/>
    <x v="0"/>
    <s v="Приобретение автотранспорта для расширения текущей деятельности"/>
    <x v="3"/>
    <s v="49410-Деятельность грузового автомобильного транспорта"/>
    <x v="3"/>
    <n v="34000000"/>
    <n v="17000000"/>
    <x v="7"/>
    <s v="КАРАГАНДА Г.А."/>
    <x v="16"/>
    <x v="0"/>
    <x v="0"/>
    <x v="1658"/>
  </r>
  <r>
    <s v="ИП"/>
    <s v="Гусманов Н.Б. в лице Гусманова Николая Борисовича"/>
    <x v="0"/>
    <s v="Приобретение грузового автотранспорта для организации текущей деятельности"/>
    <x v="3"/>
    <s v="49410-Деятельность грузового автомобильного транспорта"/>
    <x v="3"/>
    <n v="15000000"/>
    <n v="10500000"/>
    <x v="7"/>
    <s v="ТЕМИРТАУ Г.А."/>
    <x v="16"/>
    <x v="0"/>
    <x v="0"/>
    <x v="1659"/>
  </r>
  <r>
    <s v="ТОО"/>
    <s v="Комбинат Индивидуального Домостроения"/>
    <x v="0"/>
    <s v="Приобретение оборудования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00000000"/>
    <n v="65996994"/>
    <x v="7"/>
    <s v="г.Караганда"/>
    <x v="16"/>
    <x v="1"/>
    <x v="0"/>
    <x v="1660"/>
  </r>
  <r>
    <s v="ТОО"/>
    <s v="Ибрагим-2018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0"/>
    <n v="20000000"/>
    <n v="17000000"/>
    <x v="7"/>
    <s v="г.Темиртау"/>
    <x v="16"/>
    <x v="1"/>
    <x v="0"/>
    <x v="1661"/>
  </r>
  <r>
    <s v="ИП"/>
    <s v="SKINNY zucchini"/>
    <x v="0"/>
    <s v="Приобретение недвижимости и оборудования для расширения текущей деятельности в сфере производства готовых продуктов"/>
    <x v="2"/>
    <s v="10850-Производство готовых пищевых продуктов"/>
    <x v="5"/>
    <n v="58000000"/>
    <n v="49300000"/>
    <x v="7"/>
    <s v="г.Астана"/>
    <x v="1"/>
    <x v="0"/>
    <x v="0"/>
    <x v="1662"/>
  </r>
  <r>
    <s v="ТОО"/>
    <s v="Комбинат Индивидуального Домостроения"/>
    <x v="0"/>
    <s v="Строительно-монтажные работы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00000000"/>
    <n v="65996994"/>
    <x v="7"/>
    <s v="г.Караганда"/>
    <x v="16"/>
    <x v="1"/>
    <x v="0"/>
    <x v="1663"/>
  </r>
  <r>
    <s v="ТОО"/>
    <s v="Комбинат Индивидуального Домостроения"/>
    <x v="0"/>
    <s v="Строительно-монтажные работы для организации деятельности по производству сборных железобетонных и бетонных конструкций"/>
    <x v="2"/>
    <s v="23611-Производство сборных железобетонных и бетонных конструкций и изделий"/>
    <x v="3"/>
    <n v="150000000"/>
    <n v="99574412"/>
    <x v="7"/>
    <s v="г.Караганда"/>
    <x v="16"/>
    <x v="1"/>
    <x v="0"/>
    <x v="1664"/>
  </r>
  <r>
    <s v="ИП"/>
    <s v="Спецтехника Караганды"/>
    <x v="0"/>
    <s v="Расширение текущей деятельности"/>
    <x v="3"/>
    <s v="52291-Транспортно-экспедиционные  услуги"/>
    <x v="3"/>
    <n v="30000000"/>
    <n v="25500000"/>
    <x v="7"/>
    <s v="КАРАГАНДА Г.А."/>
    <x v="16"/>
    <x v="0"/>
    <x v="0"/>
    <x v="1665"/>
  </r>
  <r>
    <s v="ИП"/>
    <s v="Байкатов в лице Байкатова Бекзата Куатовича"/>
    <x v="0"/>
    <s v="Приобретение автотранспорта для организации текущей деятельности"/>
    <x v="3"/>
    <s v="49410-Деятельность грузового автомобильного транспорта"/>
    <x v="3"/>
    <n v="22520000"/>
    <n v="15764000"/>
    <x v="7"/>
    <s v="г.Сарань"/>
    <x v="16"/>
    <x v="0"/>
    <x v="0"/>
    <x v="1666"/>
  </r>
  <r>
    <s v="ИП"/>
    <s v="МАРШ в лице Каюповой Шолпан Тангишбаевны"/>
    <x v="0"/>
    <s v="Приобретение автотранспорта для организации текущей деятельности"/>
    <x v="3"/>
    <s v="49410-Деятельность грузового автомобильного транспорта"/>
    <x v="3"/>
    <n v="50000000"/>
    <n v="25000000"/>
    <x v="7"/>
    <s v="КАРАГАНДА Г.А."/>
    <x v="16"/>
    <x v="1"/>
    <x v="0"/>
    <x v="1667"/>
  </r>
  <r>
    <s v="ИП"/>
    <s v="Курганбаев Мурзабек Амиржанович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50000000"/>
    <n v="22000000"/>
    <x v="8"/>
    <s v="г.Костанай"/>
    <x v="10"/>
    <x v="0"/>
    <x v="0"/>
    <x v="1668"/>
  </r>
  <r>
    <s v="ТОО"/>
    <s v="Айгерим-Ай"/>
    <x v="1"/>
    <s v="Расширение деятельности дошкольного образования "/>
    <x v="7"/>
    <s v="85100-Дошкольное образование"/>
    <x v="1"/>
    <n v="50000000"/>
    <n v="6342506.6699999999"/>
    <x v="8"/>
    <s v="г.Костанай"/>
    <x v="10"/>
    <x v="1"/>
    <x v="0"/>
    <x v="1669"/>
  </r>
  <r>
    <s v="ИП"/>
    <s v="Искакова Аида Калиевна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4"/>
    <n v="300000000"/>
    <n v="71000000"/>
    <x v="8"/>
    <s v="г.Костанай"/>
    <x v="10"/>
    <x v="0"/>
    <x v="0"/>
    <x v="1670"/>
  </r>
  <r>
    <s v="ТОО"/>
    <s v="Bild Trade"/>
    <x v="0"/>
    <s v="Развитие деятельности по сдаче в аренду складских помещений"/>
    <x v="5"/>
    <s v="68208-Аренда (субаренда) и управление собственными или арендованными складскими помещениями"/>
    <x v="1"/>
    <n v="120000000"/>
    <n v="39576053"/>
    <x v="8"/>
    <s v="Костанайский район"/>
    <x v="10"/>
    <x v="1"/>
    <x v="0"/>
    <x v="1671"/>
  </r>
  <r>
    <s v="ИП"/>
    <s v="Tazhkenova"/>
    <x v="1"/>
    <s v="Развитие деятельности по распиловке и строганию древесины"/>
    <x v="2"/>
    <s v="16101-Распиловка и строгание древесины"/>
    <x v="1"/>
    <n v="37000000"/>
    <n v="12950000"/>
    <x v="8"/>
    <s v="г.Костанай"/>
    <x v="10"/>
    <x v="0"/>
    <x v="0"/>
    <x v="1672"/>
  </r>
  <r>
    <s v="ИП"/>
    <s v="АХМЕТЧИН БАТЫРГАЛИ КАИРБЕК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5000000"/>
    <n v="3000000"/>
    <x v="8"/>
    <s v="Аулиекольский район"/>
    <x v="10"/>
    <x v="0"/>
    <x v="0"/>
    <x v="1673"/>
  </r>
  <r>
    <s v="ИП"/>
    <s v="АХМЕТЧИН БАТЫРГАЛИ КАИРБЕКОВИЧ"/>
    <x v="1"/>
    <s v="Расширение деятельности производства разных деревянных изделий"/>
    <x v="2"/>
    <s v="16291-Производство разных деревянных изделий"/>
    <x v="1"/>
    <n v="15000000"/>
    <n v="4050000"/>
    <x v="8"/>
    <s v="Аулиекольский район"/>
    <x v="10"/>
    <x v="0"/>
    <x v="0"/>
    <x v="1674"/>
  </r>
  <r>
    <s v="ТОО"/>
    <s v="Жас-Канат 2006"/>
    <x v="1"/>
    <s v="Расширение деятельности по производству смешанной и мясоичной продукции"/>
    <x v="6"/>
    <s v="01473-Производство смешанное, мясояичное"/>
    <x v="3"/>
    <n v="750000000"/>
    <n v="625000000"/>
    <x v="8"/>
    <s v="г.Рудный"/>
    <x v="10"/>
    <x v="2"/>
    <x v="0"/>
    <x v="1675"/>
  </r>
  <r>
    <s v="ТОО"/>
    <s v="Poultry-Agro"/>
    <x v="1"/>
    <s v="Пополнение оборотных средств в рамках деятельности по переработке и консервированию мяса сельскохозяйственной птицы"/>
    <x v="2"/>
    <s v="10120-Переработка и консервирование мяса сельскохозяйственной птицы"/>
    <x v="3"/>
    <n v="1450000000"/>
    <n v="1220000000"/>
    <x v="8"/>
    <s v="Карабалыкский район"/>
    <x v="10"/>
    <x v="2"/>
    <x v="0"/>
    <x v="1676"/>
  </r>
  <r>
    <s v="ТОО"/>
    <s v="Қостанай жолдары"/>
    <x v="1"/>
    <s v="Расширение деятельности по производству асфальта и щебня"/>
    <x v="2"/>
    <s v="23995-Производство изделий из битума и аналогичных материалов"/>
    <x v="4"/>
    <n v="500000000"/>
    <n v="425000000"/>
    <x v="8"/>
    <s v="КОСТАНАЙ Г.А."/>
    <x v="10"/>
    <x v="3"/>
    <x v="0"/>
    <x v="1677"/>
  </r>
  <r>
    <s v="ИП"/>
    <s v="Плеханова Наталья Александровна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4"/>
    <n v="12000000"/>
    <n v="3600000"/>
    <x v="8"/>
    <s v="г.Костанай"/>
    <x v="10"/>
    <x v="1"/>
    <x v="0"/>
    <x v="1678"/>
  </r>
  <r>
    <s v="ИП"/>
    <s v="Керемет"/>
    <x v="0"/>
    <s v="Расширение деятельности по организации отдыха и развлечений"/>
    <x v="11"/>
    <s v="93299-Прочие виды деятельности по организации отдыха и развлечений"/>
    <x v="1"/>
    <n v="55000000"/>
    <n v="27500000"/>
    <x v="8"/>
    <s v="г.Тобыл"/>
    <x v="10"/>
    <x v="0"/>
    <x v="0"/>
    <x v="1679"/>
  </r>
  <r>
    <s v="ИП"/>
    <s v="ТЕТРА, в лице Письмак Ивана Валерьевича"/>
    <x v="1"/>
    <s v="Пополнение оборотных средств в рамках деятельности по производству изделий из проволоки"/>
    <x v="2"/>
    <s v="25931-Производство изделий из проволоки"/>
    <x v="1"/>
    <n v="65000000"/>
    <n v="32500000"/>
    <x v="8"/>
    <s v="г.Костанай"/>
    <x v="10"/>
    <x v="1"/>
    <x v="0"/>
    <x v="1680"/>
  </r>
  <r>
    <s v="ТОО"/>
    <s v="BS Stroy Systems"/>
    <x v="0"/>
    <s v="Расширение деятельности по разведению крупного рогатого скота"/>
    <x v="6"/>
    <s v="01420-Разведение прочего крупного рогатого скота и буйволов"/>
    <x v="1"/>
    <n v="54500000"/>
    <n v="32727624"/>
    <x v="8"/>
    <s v="Джангельдинский район"/>
    <x v="10"/>
    <x v="1"/>
    <x v="0"/>
    <x v="1681"/>
  </r>
  <r>
    <s v="ТОО"/>
    <s v="Qazaqstan Construction Holding"/>
    <x v="0"/>
    <s v="Расширение деятельности предоставления услуг гостиницами "/>
    <x v="4"/>
    <s v="55102-Предоставление услуг гостиницами без ресторанов, за исключением гостиниц, находящихся на придорожной полосе"/>
    <x v="8"/>
    <n v="1000000000"/>
    <n v="850000000"/>
    <x v="8"/>
    <s v="г.Рудный"/>
    <x v="10"/>
    <x v="2"/>
    <x v="0"/>
    <x v="1682"/>
  </r>
  <r>
    <s v="ИП"/>
    <s v="СЛЮСАРЕНКО А. А.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40000000"/>
    <n v="9000000"/>
    <x v="8"/>
    <s v="г.Костанай"/>
    <x v="10"/>
    <x v="1"/>
    <x v="0"/>
    <x v="1683"/>
  </r>
  <r>
    <s v="ТОО"/>
    <s v="Алтын - нан"/>
    <x v="1"/>
    <s v="Развитие деятельности производства хлебобулочных и мучных  кондитерских изделий недлительного хранении"/>
    <x v="2"/>
    <s v="10710-Производство хлебобулочных и мучных кондитерских изделий недлительного хранения"/>
    <x v="1"/>
    <n v="80000000"/>
    <n v="29772000"/>
    <x v="8"/>
    <s v="Федоровский район"/>
    <x v="10"/>
    <x v="1"/>
    <x v="0"/>
    <x v="1684"/>
  </r>
  <r>
    <s v="ИП"/>
    <s v="Ахчин Г"/>
    <x v="1"/>
    <s v="Пополнение оборотных средств в рамках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5000000"/>
    <n v="10500000"/>
    <x v="8"/>
    <s v="г.Костанай"/>
    <x v="10"/>
    <x v="1"/>
    <x v="0"/>
    <x v="1685"/>
  </r>
  <r>
    <s v="КХ"/>
    <s v="Утинов Балсынбек"/>
    <x v="0"/>
    <s v="Приобретение оборудования и строительство помещения склада"/>
    <x v="6"/>
    <s v="0111-Выращивание зерновых (кроме риса), бобовых и масличных культур"/>
    <x v="1"/>
    <n v="210000000"/>
    <n v="151200000"/>
    <x v="8"/>
    <s v="Сарыкольский район"/>
    <x v="10"/>
    <x v="1"/>
    <x v="0"/>
    <x v="1686"/>
  </r>
  <r>
    <s v="ТОО"/>
    <s v="Корд плюс"/>
    <x v="1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550000000"/>
    <n v="467500000"/>
    <x v="8"/>
    <s v="г.Костанай"/>
    <x v="10"/>
    <x v="2"/>
    <x v="0"/>
    <x v="1687"/>
  </r>
  <r>
    <s v="ИП"/>
    <s v="Байганин Т.Н.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30000000"/>
    <n v="8250000"/>
    <x v="8"/>
    <s v="г.Костанай"/>
    <x v="10"/>
    <x v="0"/>
    <x v="0"/>
    <x v="1688"/>
  </r>
  <r>
    <s v="ТОО"/>
    <s v="Adai Agro"/>
    <x v="1"/>
    <s v="Развитие деятельности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1"/>
    <n v="95000000"/>
    <n v="80750000"/>
    <x v="8"/>
    <s v="Федоровский район"/>
    <x v="10"/>
    <x v="0"/>
    <x v="0"/>
    <x v="1689"/>
  </r>
  <r>
    <s v="ТОО"/>
    <s v="Термопанели KZ"/>
    <x v="1"/>
    <s v="Расширение деятельности по производству фасадных теплоизоляционных покрытий и архитектурного декора"/>
    <x v="2"/>
    <s v="23992-Производство минеральных изоляционных материалов"/>
    <x v="1"/>
    <n v="104000000"/>
    <n v="52000000"/>
    <x v="8"/>
    <s v="Костанайский район"/>
    <x v="10"/>
    <x v="1"/>
    <x v="0"/>
    <x v="1690"/>
  </r>
  <r>
    <s v="ТОО"/>
    <s v="KST BETON"/>
    <x v="1"/>
    <s v="Развитие деятельности по производству сборных  железобетонных и бетонных конструкций и  изделий"/>
    <x v="2"/>
    <s v="23611-Производство сборных железобетонных и бетонных конструкций и изделий"/>
    <x v="1"/>
    <n v="150000000"/>
    <n v="111000000"/>
    <x v="8"/>
    <s v="г.Костанай"/>
    <x v="10"/>
    <x v="2"/>
    <x v="0"/>
    <x v="1691"/>
  </r>
  <r>
    <s v="ТОО"/>
    <s v="ЛюксСтрой-2"/>
    <x v="1"/>
    <s v="Пополнение оборотных средств в рамках строительно-монтажных работ"/>
    <x v="10"/>
    <s v="43298-Прочие строительно-монтажные работы, не включенные в другие группировки"/>
    <x v="8"/>
    <n v="30000000"/>
    <n v="11500000"/>
    <x v="8"/>
    <s v="г.Рудный"/>
    <x v="10"/>
    <x v="1"/>
    <x v="0"/>
    <x v="1692"/>
  </r>
  <r>
    <s v="ИП"/>
    <s v="Ыгиева Актоты Жумагалиевна"/>
    <x v="0"/>
    <s v="Развитие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1"/>
    <n v="35227500"/>
    <n v="16556000"/>
    <x v="8"/>
    <s v="г.Костанай"/>
    <x v="10"/>
    <x v="1"/>
    <x v="0"/>
    <x v="1693"/>
  </r>
  <r>
    <s v="ИП"/>
    <s v="Успанова Айнура Асаубаевна"/>
    <x v="0"/>
    <s v="Расширение деятельности по производству мебели"/>
    <x v="2"/>
    <s v="31090-Производство прочей мебели"/>
    <x v="3"/>
    <n v="75000000"/>
    <n v="63750000"/>
    <x v="8"/>
    <s v="г.Тобыл"/>
    <x v="10"/>
    <x v="0"/>
    <x v="0"/>
    <x v="1694"/>
  </r>
  <r>
    <s v="ТОО"/>
    <s v="СП Бетон Мастер"/>
    <x v="0"/>
    <s v="Расширение деятельности по производству товарного бетона"/>
    <x v="2"/>
    <s v="23630-Производство товарного бетона"/>
    <x v="4"/>
    <n v="12000000"/>
    <n v="10200000"/>
    <x v="8"/>
    <s v="Костанайский район"/>
    <x v="10"/>
    <x v="0"/>
    <x v="0"/>
    <x v="1695"/>
  </r>
  <r>
    <s v="ИП"/>
    <s v="Урбанавичюс П.Г.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37000000"/>
    <n v="18500000"/>
    <x v="8"/>
    <s v="г.Костанай"/>
    <x v="10"/>
    <x v="0"/>
    <x v="0"/>
    <x v="1696"/>
  </r>
  <r>
    <s v="ТОО"/>
    <s v="Костанай DWT/ДВТ"/>
    <x v="2"/>
    <s v="Рефинансирование ссудной задолженности в АО «First Heartland Jusan Bank», пополнение оборотных средств"/>
    <x v="0"/>
    <s v="46431-Оптовая торговля бытовыми электротоварами"/>
    <x v="1"/>
    <n v="450000000"/>
    <n v="87000000"/>
    <x v="8"/>
    <s v="г.Костанай"/>
    <x v="10"/>
    <x v="2"/>
    <x v="0"/>
    <x v="1697"/>
  </r>
  <r>
    <s v="ТОО"/>
    <s v="BERKAT TRADE"/>
    <x v="1"/>
    <s v="Расширение деятельности по производству муки а также  готовых кормов для сельскохозяйственных животных"/>
    <x v="2"/>
    <s v="10611-Производство муки"/>
    <x v="8"/>
    <n v="340000000"/>
    <n v="224000000"/>
    <x v="8"/>
    <s v="г.Костанай"/>
    <x v="10"/>
    <x v="1"/>
    <x v="0"/>
    <x v="1698"/>
  </r>
  <r>
    <s v="ИП"/>
    <s v="Рахимов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0000000"/>
    <n v="9054740"/>
    <x v="8"/>
    <s v="Мендыкаринский район"/>
    <x v="10"/>
    <x v="0"/>
    <x v="0"/>
    <x v="1699"/>
  </r>
  <r>
    <s v="ТОО"/>
    <s v="AsiaExportAstyk"/>
    <x v="0"/>
    <s v="Расширение деятельности по грузоперевозкам"/>
    <x v="3"/>
    <s v="49410-Деятельность грузового автомобильного транспорта"/>
    <x v="0"/>
    <n v="127000000"/>
    <n v="43500000"/>
    <x v="8"/>
    <s v="КОСТАНАЙ Г.А."/>
    <x v="10"/>
    <x v="1"/>
    <x v="0"/>
    <x v="1700"/>
  </r>
  <r>
    <s v="ТОО"/>
    <s v="ОПТИСОРТ"/>
    <x v="1"/>
    <s v="Развитие деятельности по производству машин и оборудования"/>
    <x v="2"/>
    <s v="28930-Производство  машин и оборудования для производства и переработки продуктов питания, напитков и табачных изделий"/>
    <x v="3"/>
    <n v="100000000"/>
    <n v="85000000"/>
    <x v="8"/>
    <s v="г.Костанай"/>
    <x v="10"/>
    <x v="2"/>
    <x v="0"/>
    <x v="1701"/>
  </r>
  <r>
    <s v="ТОО"/>
    <s v="ЭнергоNK"/>
    <x v="0"/>
    <s v="Расширение деятельности по производству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4"/>
    <n v="400000000"/>
    <n v="235471000"/>
    <x v="8"/>
    <s v="г.Костанай"/>
    <x v="10"/>
    <x v="0"/>
    <x v="0"/>
    <x v="1702"/>
  </r>
  <r>
    <s v="ТОО"/>
    <s v="RaHMAD TRANS"/>
    <x v="0"/>
    <s v="Расширение деятельности по грузоперевозкам"/>
    <x v="3"/>
    <s v="49410-Деятельность грузового автомобильного транспорта"/>
    <x v="1"/>
    <n v="104000000"/>
    <n v="85000000"/>
    <x v="8"/>
    <s v="г.Костанай"/>
    <x v="10"/>
    <x v="0"/>
    <x v="0"/>
    <x v="1703"/>
  </r>
  <r>
    <s v="ТОО"/>
    <s v="Хлеб Снаб"/>
    <x v="1"/>
    <s v="Расширение деятельности по производству муки и готовых кормов для животных"/>
    <x v="2"/>
    <s v="10910-Производство готовых кормов для сельскохозяйственных животных"/>
    <x v="7"/>
    <n v="200000000"/>
    <n v="127242390"/>
    <x v="8"/>
    <s v="г.Костанай"/>
    <x v="10"/>
    <x v="1"/>
    <x v="0"/>
    <x v="1704"/>
  </r>
  <r>
    <s v="ТОО"/>
    <s v="Хлеб Снаб"/>
    <x v="0"/>
    <s v="Расширение деятельности по производству муки и готовых кормов"/>
    <x v="2"/>
    <s v="10910-Производство готовых кормов для сельскохозяйственных животных"/>
    <x v="7"/>
    <n v="400000000"/>
    <n v="258340610"/>
    <x v="8"/>
    <s v="г.Костанай"/>
    <x v="10"/>
    <x v="1"/>
    <x v="0"/>
    <x v="1705"/>
  </r>
  <r>
    <s v="ИП"/>
    <s v="АТНАБАЕВА АЛЕНА АЛЕКСАНДРОВНА"/>
    <x v="0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6000000"/>
    <n v="7840000"/>
    <x v="8"/>
    <s v="г.Рудный"/>
    <x v="10"/>
    <x v="0"/>
    <x v="0"/>
    <x v="1706"/>
  </r>
  <r>
    <s v="ИП"/>
    <s v="Роман в лице Троцкой Екатерины Владимировны"/>
    <x v="1"/>
    <s v="Развитие деятельности грузового автомобильного транспорта, технического надзора на транспорте"/>
    <x v="3"/>
    <s v="52292-Технический надзор на транспорте"/>
    <x v="1"/>
    <n v="40000000"/>
    <n v="34000000"/>
    <x v="8"/>
    <s v="г.Костанай"/>
    <x v="10"/>
    <x v="0"/>
    <x v="0"/>
    <x v="1707"/>
  </r>
  <r>
    <s v="ТОО"/>
    <s v="КазАгроМилл"/>
    <x v="1"/>
    <s v="Расширение деятельности по производству муки"/>
    <x v="2"/>
    <s v="10611-Производство муки"/>
    <x v="5"/>
    <n v="180000000"/>
    <n v="143436601"/>
    <x v="8"/>
    <s v="г.Костанай"/>
    <x v="10"/>
    <x v="2"/>
    <x v="0"/>
    <x v="1708"/>
  </r>
  <r>
    <s v="ИП"/>
    <s v="Өмірзақ Н М "/>
    <x v="0"/>
    <s v="Расширение деятельности по грузоперевозкам"/>
    <x v="3"/>
    <s v="49410-Деятельность грузового автомобильного транспорта"/>
    <x v="0"/>
    <n v="20000000"/>
    <n v="17000000"/>
    <x v="8"/>
    <s v="КОСТАНАЙСКИЙ РАЙОН"/>
    <x v="10"/>
    <x v="0"/>
    <x v="0"/>
    <x v="1709"/>
  </r>
  <r>
    <s v="ИП"/>
    <s v="ALI-AMAN"/>
    <x v="0"/>
    <s v="Организация прочей деятельности в области здравоохранения"/>
    <x v="1"/>
    <s v="86909-Прочая деятельность в области здравоохранения, не включенная в другие группировки"/>
    <x v="0"/>
    <n v="20000000"/>
    <n v="17000000"/>
    <x v="8"/>
    <s v="г.Костанай"/>
    <x v="10"/>
    <x v="0"/>
    <x v="0"/>
    <x v="1710"/>
  </r>
  <r>
    <s v="ТОО"/>
    <s v="SAPSAN Kost."/>
    <x v="1"/>
    <s v="Пополнение оборотных средств для производственной деятельности"/>
    <x v="2"/>
    <s v="10611-Производство муки"/>
    <x v="5"/>
    <n v="400000000"/>
    <n v="192625819"/>
    <x v="8"/>
    <s v="г.Костанай"/>
    <x v="10"/>
    <x v="2"/>
    <x v="0"/>
    <x v="1711"/>
  </r>
  <r>
    <s v="ИП"/>
    <s v="Гиясов"/>
    <x v="0"/>
    <s v="Развитие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0000000"/>
    <n v="11800000"/>
    <x v="8"/>
    <s v="г.Костанай"/>
    <x v="10"/>
    <x v="0"/>
    <x v="0"/>
    <x v="1712"/>
  </r>
  <r>
    <s v="ИП"/>
    <s v="Наурзбаев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80000000"/>
    <n v="13600000"/>
    <x v="8"/>
    <s v="г.Костанай"/>
    <x v="10"/>
    <x v="0"/>
    <x v="0"/>
    <x v="1713"/>
  </r>
  <r>
    <s v="ИП"/>
    <s v="АСПАН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0000000"/>
    <n v="5000000"/>
    <x v="8"/>
    <s v="г.Костанай"/>
    <x v="10"/>
    <x v="0"/>
    <x v="0"/>
    <x v="1714"/>
  </r>
  <r>
    <s v="ИП"/>
    <s v="Фариза"/>
    <x v="0"/>
    <s v="Организация деятельности фаст-фуд кафе в г.Аркалык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60000000"/>
    <n v="27000000"/>
    <x v="8"/>
    <s v="г.Аркалык"/>
    <x v="10"/>
    <x v="0"/>
    <x v="0"/>
    <x v="1715"/>
  </r>
  <r>
    <s v="ТОО"/>
    <s v="ВЕЛНЕС СПА"/>
    <x v="0"/>
    <s v="Организация деятельности по оказанию услуг массажа"/>
    <x v="1"/>
    <s v="86909-Прочая деятельность в области здравоохранения, не включенная в другие группировки"/>
    <x v="3"/>
    <n v="50000000"/>
    <n v="35365800"/>
    <x v="8"/>
    <s v="г.Костанай"/>
    <x v="10"/>
    <x v="0"/>
    <x v="0"/>
    <x v="1716"/>
  </r>
  <r>
    <s v="ТОО"/>
    <s v="КазСевер-Трейд"/>
    <x v="1"/>
    <s v="Производство готовых кормов для сельскохозяйственных животных"/>
    <x v="2"/>
    <s v="10910-Производство готовых кормов для сельскохозяйственных животных"/>
    <x v="4"/>
    <n v="900000000"/>
    <n v="160000000"/>
    <x v="8"/>
    <s v="г.Костанай"/>
    <x v="10"/>
    <x v="1"/>
    <x v="0"/>
    <x v="1717"/>
  </r>
  <r>
    <s v="ТОО"/>
    <s v="СК ИННОВАЦИЯ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30000000"/>
    <n v="15900000"/>
    <x v="8"/>
    <s v="г.Костанай"/>
    <x v="10"/>
    <x v="0"/>
    <x v="0"/>
    <x v="1718"/>
  </r>
  <r>
    <s v="ИП"/>
    <s v="Ткачук Ю.В."/>
    <x v="0"/>
    <s v="Организация деятельности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30000000"/>
    <n v="25500000"/>
    <x v="8"/>
    <s v="г.Житикара"/>
    <x v="10"/>
    <x v="0"/>
    <x v="0"/>
    <x v="1719"/>
  </r>
  <r>
    <s v="ИП"/>
    <s v="Мурзахметов Е.К."/>
    <x v="0"/>
    <s v="Расширение деятельности по оказанию услуг грузоперевозок"/>
    <x v="3"/>
    <s v="49410-Деятельность грузового автомобильного транспорта"/>
    <x v="1"/>
    <n v="112000000"/>
    <n v="56000000"/>
    <x v="8"/>
    <s v="г.Костанай"/>
    <x v="10"/>
    <x v="0"/>
    <x v="0"/>
    <x v="1720"/>
  </r>
  <r>
    <s v="ИП"/>
    <s v="Виктория Тян"/>
    <x v="0"/>
    <s v="Организация деятельности по производству пищевых продуктов"/>
    <x v="2"/>
    <s v="10899-Производство прочих пищевых продуктов, не включенных в другие группировки"/>
    <x v="5"/>
    <n v="120000000"/>
    <n v="44870862"/>
    <x v="8"/>
    <s v="г.Костанай"/>
    <x v="10"/>
    <x v="0"/>
    <x v="0"/>
    <x v="1721"/>
  </r>
  <r>
    <s v="ИП"/>
    <s v="Islamov Life"/>
    <x v="0"/>
    <s v="Организация массажных кабинетов/хостел"/>
    <x v="4"/>
    <s v="55102-Предоставление услуг гостиницами без ресторанов, за исключением гостиниц, находящихся на придорожной полосе"/>
    <x v="4"/>
    <n v="55000000"/>
    <n v="8500000"/>
    <x v="8"/>
    <s v="г.Костанай"/>
    <x v="10"/>
    <x v="1"/>
    <x v="0"/>
    <x v="1722"/>
  </r>
  <r>
    <s v="ТОО"/>
    <s v="Кен дала- 16"/>
    <x v="1"/>
    <s v="Развитие деятельности по оптовой торговле зерном"/>
    <x v="0"/>
    <s v="46211-Оптовая торговля зерном, семенами и кормами для животных"/>
    <x v="1"/>
    <n v="1700000000"/>
    <n v="500000000"/>
    <x v="8"/>
    <s v="г.Костанай"/>
    <x v="10"/>
    <x v="2"/>
    <x v="0"/>
    <x v="1723"/>
  </r>
  <r>
    <s v="ТОО"/>
    <s v="AgroZera"/>
    <x v="0"/>
    <s v="Расширение деятельности по производству круп"/>
    <x v="2"/>
    <s v="10612-Производство круп"/>
    <x v="3"/>
    <n v="800000000"/>
    <n v="680000000"/>
    <x v="8"/>
    <s v="г.Костанай"/>
    <x v="10"/>
    <x v="1"/>
    <x v="0"/>
    <x v="1724"/>
  </r>
  <r>
    <s v="ТОО"/>
    <s v="MANAI AGRO"/>
    <x v="1"/>
    <s v="Пополнение оборотных средств в рамках розничной торговли семенами и удобрениями в специализированных магазинах"/>
    <x v="0"/>
    <s v="47762-Розничная торговля семенами и удобрениями в специализированных магазинах, являющихся торговыми объектами, с торговой площадью менее 2000 кв.м"/>
    <x v="3"/>
    <n v="3000000000"/>
    <n v="2300000000"/>
    <x v="8"/>
    <s v="г.Костанай"/>
    <x v="10"/>
    <x v="3"/>
    <x v="0"/>
    <x v="1725"/>
  </r>
  <r>
    <s v="ТОО"/>
    <s v="Trend Distribution"/>
    <x v="1"/>
    <s v="Расширение деятельности по производству мыла и моющих, чистящих и полирующих средств"/>
    <x v="2"/>
    <s v="20410-Производство мыла и моющих, чистящих и полирующих средств"/>
    <x v="5"/>
    <n v="100000000"/>
    <n v="83853800"/>
    <x v="8"/>
    <s v="г.Костанай"/>
    <x v="10"/>
    <x v="1"/>
    <x v="0"/>
    <x v="1726"/>
  </r>
  <r>
    <s v="ИП"/>
    <s v="Сактаганов Алмаз Куанышевич"/>
    <x v="0"/>
    <s v="Расширение деятельности услуг грузоперевозок"/>
    <x v="3"/>
    <s v="49410-Деятельность грузового автомобильного транспорта"/>
    <x v="1"/>
    <n v="45600000"/>
    <n v="22800000"/>
    <x v="8"/>
    <s v="г.Аркалык"/>
    <x v="10"/>
    <x v="0"/>
    <x v="0"/>
    <x v="1727"/>
  </r>
  <r>
    <s v="ИП"/>
    <s v="АЛЬМАГАМБЕТОВ БАТЫРКАН КЕЛЬДЕН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45000000"/>
    <n v="20399630.48"/>
    <x v="8"/>
    <s v="Костанайский район"/>
    <x v="10"/>
    <x v="0"/>
    <x v="0"/>
    <x v="1728"/>
  </r>
  <r>
    <s v="ТОО"/>
    <s v="ТуранАгроСервис"/>
    <x v="1"/>
    <s v="Расширение деятельности по производству прочих металлических цистерн, резервуаров и контейнеров"/>
    <x v="2"/>
    <s v="25290-Производство прочих металлических цистерн, резервуаров и контейнеров"/>
    <x v="3"/>
    <n v="100000000"/>
    <n v="72644490"/>
    <x v="8"/>
    <s v="г.Костанай"/>
    <x v="10"/>
    <x v="1"/>
    <x v="0"/>
    <x v="1729"/>
  </r>
  <r>
    <s v="ИП"/>
    <s v="Нурмаганов Д.Ш.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38000000"/>
    <n v="16500000"/>
    <x v="8"/>
    <s v="г.Костанай"/>
    <x v="10"/>
    <x v="0"/>
    <x v="0"/>
    <x v="1730"/>
  </r>
  <r>
    <s v="ИП"/>
    <s v="Умаров Евгений Михайл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4"/>
    <n v="55000000"/>
    <n v="12000000"/>
    <x v="8"/>
    <s v="г.Костанай"/>
    <x v="10"/>
    <x v="1"/>
    <x v="0"/>
    <x v="1731"/>
  </r>
  <r>
    <s v="ИП"/>
    <s v="Сактаганов Алмаз Куанышевич"/>
    <x v="0"/>
    <s v="Развитие деятельности оптовой торговли"/>
    <x v="0"/>
    <s v="46390-Неспециализированная оптовая торговля продуктами питания, напитками и табачными изделиями"/>
    <x v="3"/>
    <n v="30000000"/>
    <n v="19145400"/>
    <x v="8"/>
    <s v="г.Аркалык"/>
    <x v="10"/>
    <x v="0"/>
    <x v="0"/>
    <x v="1732"/>
  </r>
  <r>
    <s v="ИП"/>
    <s v="VAN TRADE в лице Рахимбаевой Татьяны Алексеевны"/>
    <x v="1"/>
    <s v="Развитие деятельности розничной торговли"/>
    <x v="0"/>
    <s v="47999-Прочая розничная торговля вне магазинов"/>
    <x v="0"/>
    <n v="20000000"/>
    <n v="17000000"/>
    <x v="8"/>
    <s v="г.Костанай"/>
    <x v="10"/>
    <x v="1"/>
    <x v="0"/>
    <x v="1733"/>
  </r>
  <r>
    <s v="ТОО"/>
    <s v="ТехТрансТрейд"/>
    <x v="0"/>
    <s v="Развитие деятельности по сдаче в аренду складских помещений"/>
    <x v="5"/>
    <s v="68208-Аренда (субаренда) и управление собственными или арендованными складскими помещениями"/>
    <x v="1"/>
    <n v="150000000"/>
    <n v="61150000"/>
    <x v="8"/>
    <s v="Костанайский район"/>
    <x v="10"/>
    <x v="1"/>
    <x v="0"/>
    <x v="1734"/>
  </r>
  <r>
    <s v="ИП"/>
    <s v="Тобол KZ"/>
    <x v="1"/>
    <s v="Пополнение оборотных средств, закуп ГСМ"/>
    <x v="0"/>
    <s v="47301-Розничная торговля моторным топливом в специализированных магазинах, за исключением находящихся на придорожной полосе"/>
    <x v="0"/>
    <n v="150000000"/>
    <n v="55680000"/>
    <x v="8"/>
    <s v="г.Рудный"/>
    <x v="10"/>
    <x v="1"/>
    <x v="0"/>
    <x v="1735"/>
  </r>
  <r>
    <s v="ТОО"/>
    <s v="Компания Автовклад"/>
    <x v="2"/>
    <s v="Расширение торговой деятельности"/>
    <x v="0"/>
    <s v="46610-Оптовая торговля сельскохозяйственной техникой, оборудованием, деталями и принадлежностями к ним"/>
    <x v="0"/>
    <n v="100000000"/>
    <n v="50000000"/>
    <x v="8"/>
    <s v="г.Костанай"/>
    <x v="10"/>
    <x v="1"/>
    <x v="0"/>
    <x v="1736"/>
  </r>
  <r>
    <s v="ТОО"/>
    <s v="BAKERY2019"/>
    <x v="3"/>
    <s v="Развитие деятельности ресторанов и предоставления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140000000"/>
    <n v="45990000"/>
    <x v="8"/>
    <s v="г.Костанай"/>
    <x v="10"/>
    <x v="0"/>
    <x v="0"/>
    <x v="1737"/>
  </r>
  <r>
    <s v="ТОО"/>
    <s v="Костанайский областной кардиологический центр"/>
    <x v="0"/>
    <s v="Приобретение оборудования (магнитно-резонансный томограф, компьютерный томограф)"/>
    <x v="1"/>
    <s v="86109-Деятельность других лечебных учреждений, имеющих стационары"/>
    <x v="4"/>
    <n v="1000000000"/>
    <n v="850000000"/>
    <x v="8"/>
    <s v="г.Костанай"/>
    <x v="10"/>
    <x v="2"/>
    <x v="0"/>
    <x v="1738"/>
  </r>
  <r>
    <s v="ТОО"/>
    <s v="AGROPLANET"/>
    <x v="1"/>
    <s v="Развитие деятельности по производству муки и готовых кормов для сельскохозяйственных животных"/>
    <x v="2"/>
    <s v="10611-Производство муки"/>
    <x v="8"/>
    <n v="1700000000"/>
    <n v="1445000000"/>
    <x v="8"/>
    <s v="г.Костанай"/>
    <x v="10"/>
    <x v="2"/>
    <x v="0"/>
    <x v="1739"/>
  </r>
  <r>
    <s v="ТОО"/>
    <s v="Терра"/>
    <x v="1"/>
    <s v="Расширение деятельности по переработке и консервированию мяса"/>
    <x v="2"/>
    <s v="10110-Переработка и консервирование мяса"/>
    <x v="3"/>
    <n v="3500000000"/>
    <n v="2500000000"/>
    <x v="8"/>
    <s v="Карабалыкский район"/>
    <x v="10"/>
    <x v="3"/>
    <x v="0"/>
    <x v="1740"/>
  </r>
  <r>
    <s v="ИП"/>
    <s v="Павленко Николай Андреевич"/>
    <x v="0"/>
    <s v="Развитие деятельности такси"/>
    <x v="3"/>
    <s v="49320-Деятельность такси"/>
    <x v="0"/>
    <n v="17670000"/>
    <n v="15019500"/>
    <x v="8"/>
    <s v="Лисаковск Г.А."/>
    <x v="10"/>
    <x v="0"/>
    <x v="0"/>
    <x v="1741"/>
  </r>
  <r>
    <s v="ТОО"/>
    <s v="КЕЛЕШЕК ФАРМАЦИЯ"/>
    <x v="1"/>
    <s v="Пополнение оборотных средств"/>
    <x v="0"/>
    <s v="46461-Оптовая торговля фармацевтическими товарами, кроме торговли медицинской техникой и ортопедическими изделиями"/>
    <x v="0"/>
    <n v="20000000"/>
    <n v="17000000"/>
    <x v="8"/>
    <s v="КОСТАНАЙ Г.А."/>
    <x v="10"/>
    <x v="0"/>
    <x v="0"/>
    <x v="1742"/>
  </r>
  <r>
    <s v="ТОО"/>
    <s v="Чикаго"/>
    <x v="1"/>
    <s v="Расширение торговой деятельности"/>
    <x v="0"/>
    <s v="46341-Оптовая торговля напитками в магазинах, являющихся торговыми объектами, с торговой площадью менее 2000 кв.м"/>
    <x v="4"/>
    <n v="20000000"/>
    <n v="17000000"/>
    <x v="8"/>
    <s v="г.Костанай"/>
    <x v="10"/>
    <x v="1"/>
    <x v="0"/>
    <x v="1743"/>
  </r>
  <r>
    <s v="ТОО"/>
    <s v="ЮК-Логистик"/>
    <x v="1"/>
    <s v="Пополнение оборотных средств в рамках деятельности по оптовой реализации зерна"/>
    <x v="0"/>
    <s v="46211-Оптовая торговля зерном, семенами и кормами для животных"/>
    <x v="3"/>
    <n v="500000000"/>
    <n v="350000000"/>
    <x v="8"/>
    <s v="г.Костанай"/>
    <x v="10"/>
    <x v="2"/>
    <x v="0"/>
    <x v="1744"/>
  </r>
  <r>
    <s v="ТОО"/>
    <s v="ЮК-Логистик"/>
    <x v="1"/>
    <s v="Расширение деятельности по производству кормовой муки"/>
    <x v="2"/>
    <s v="10611-Производство муки"/>
    <x v="3"/>
    <n v="500000000"/>
    <n v="350000000"/>
    <x v="8"/>
    <s v="г.Костанай"/>
    <x v="10"/>
    <x v="2"/>
    <x v="0"/>
    <x v="1745"/>
  </r>
  <r>
    <s v="ТОО"/>
    <s v="MK ALTYN NAN"/>
    <x v="1"/>
    <s v="Развитие деятельности по производству муки"/>
    <x v="2"/>
    <s v="10611-Производство муки"/>
    <x v="8"/>
    <n v="1000000000"/>
    <n v="850000000"/>
    <x v="8"/>
    <s v="Тюлькубасский район"/>
    <x v="17"/>
    <x v="2"/>
    <x v="0"/>
    <x v="1746"/>
  </r>
  <r>
    <s v="ИП"/>
    <s v="Аубакирова в лице Аубакировой Фаризы Байконысовны"/>
    <x v="0"/>
    <s v="Приобретение оборудования для изготовления полуфабрикатова "/>
    <x v="2"/>
    <s v="10850-Производство готовых пищевых продуктов"/>
    <x v="0"/>
    <n v="20000000"/>
    <n v="17000000"/>
    <x v="8"/>
    <s v="АРКАЛЫК Г.А."/>
    <x v="10"/>
    <x v="0"/>
    <x v="0"/>
    <x v="1747"/>
  </r>
  <r>
    <s v="ИП"/>
    <s v="Каипбаева Анаргуль Актасовна"/>
    <x v="0"/>
    <s v="Организация деятельности базы отдыха"/>
    <x v="4"/>
    <s v="55101-Предоставление услуг гостиницами с ресторанами, за исключением гостиниц, находящихся на придорожной полосе"/>
    <x v="3"/>
    <n v="320000000"/>
    <n v="192205550"/>
    <x v="8"/>
    <s v="Костанайский район"/>
    <x v="10"/>
    <x v="1"/>
    <x v="0"/>
    <x v="1748"/>
  </r>
  <r>
    <s v="ИП"/>
    <s v="Петросян в лице Петросяна Аршака Хачиковича"/>
    <x v="0"/>
    <s v="Расширение деятельности по грузоперевозкам"/>
    <x v="3"/>
    <s v="49410-Деятельность грузового автомобильного транспорта"/>
    <x v="1"/>
    <n v="50950000"/>
    <n v="18000000"/>
    <x v="8"/>
    <s v="г.Рудный"/>
    <x v="10"/>
    <x v="0"/>
    <x v="0"/>
    <x v="1749"/>
  </r>
  <r>
    <s v="ТОО"/>
    <s v="Гермес 4"/>
    <x v="1"/>
    <s v="Расширение деятельности по производству готовых кормов для сельскохозяйственных животных"/>
    <x v="2"/>
    <s v="10910-Производство готовых кормов для сельскохозяйственных животных"/>
    <x v="3"/>
    <n v="550000000"/>
    <n v="257316000"/>
    <x v="8"/>
    <s v="г.Костанай"/>
    <x v="10"/>
    <x v="2"/>
    <x v="0"/>
    <x v="1750"/>
  </r>
  <r>
    <s v="ТОО"/>
    <s v="Строй Элит Дом"/>
    <x v="1"/>
    <s v="Развитие деятельности по строительству жилых домов"/>
    <x v="10"/>
    <s v="41201-Строительство жилых зданий"/>
    <x v="1"/>
    <n v="75000000"/>
    <n v="40000000"/>
    <x v="8"/>
    <s v="г.Костанай"/>
    <x v="10"/>
    <x v="3"/>
    <x v="0"/>
    <x v="1751"/>
  </r>
  <r>
    <s v="ИП"/>
    <s v="Айдар"/>
    <x v="0"/>
    <s v="Организация деятельности по предоставлению жилья для краткосрочного проживания"/>
    <x v="4"/>
    <s v="55200-Предоставление жилья на выходные дни и прочие периоды краткосрочного проживания"/>
    <x v="5"/>
    <n v="18000000"/>
    <n v="15300000"/>
    <x v="8"/>
    <s v="г.Костанай"/>
    <x v="10"/>
    <x v="0"/>
    <x v="0"/>
    <x v="1752"/>
  </r>
  <r>
    <s v="ТОО"/>
    <s v="ИНВЕСТОР 17"/>
    <x v="1"/>
    <s v="Расширение торговой деятельностью"/>
    <x v="0"/>
    <s v="46690-Оптовая торговля прочими машинами и оборудованием"/>
    <x v="1"/>
    <n v="48700000"/>
    <n v="24350000"/>
    <x v="8"/>
    <s v="г.Рудный"/>
    <x v="10"/>
    <x v="2"/>
    <x v="0"/>
    <x v="1753"/>
  </r>
  <r>
    <s v="ИП"/>
    <s v="Дашкевич ДМ"/>
    <x v="1"/>
    <s v="Пополнение оборотных средств, закуп материалов"/>
    <x v="2"/>
    <s v="31090-Производство прочей мебели"/>
    <x v="0"/>
    <n v="10000000"/>
    <n v="8500000"/>
    <x v="8"/>
    <s v="КОСТАНАЙ Г.А."/>
    <x v="10"/>
    <x v="0"/>
    <x v="0"/>
    <x v="1754"/>
  </r>
  <r>
    <s v="ТОО"/>
    <s v="STEAK-2016"/>
    <x v="1"/>
    <s v="Пополнение оборотных средств "/>
    <x v="2"/>
    <s v="10110-Переработка и консервирование мяса"/>
    <x v="1"/>
    <n v="100000000"/>
    <n v="33000000"/>
    <x v="8"/>
    <s v="г.Костанай"/>
    <x v="10"/>
    <x v="1"/>
    <x v="0"/>
    <x v="1755"/>
  </r>
  <r>
    <s v="ИП"/>
    <s v="ARYSTAN в лице Кабжанова Ербола Амантаевича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25000000"/>
    <n v="7500000"/>
    <x v="8"/>
    <s v="район Беимбета Майлина"/>
    <x v="10"/>
    <x v="0"/>
    <x v="0"/>
    <x v="1756"/>
  </r>
  <r>
    <s v="ИП"/>
    <s v="Сухин Роман Вячеславович"/>
    <x v="0"/>
    <s v="Развитие деятельности по аренде и управлению собственной торговой недвижимостью"/>
    <x v="5"/>
    <s v="68204-Аренда и управление собственной торговой недвижимостью и многофункциональными комплексами в торговой деятельности"/>
    <x v="3"/>
    <n v="135000000"/>
    <n v="114750000"/>
    <x v="8"/>
    <s v="г.Лисаковск"/>
    <x v="10"/>
    <x v="0"/>
    <x v="0"/>
    <x v="1757"/>
  </r>
  <r>
    <s v="ИП"/>
    <s v="Токмагамбетов Б.К."/>
    <x v="0"/>
    <s v="Инвестиции, приобретение эвакуатора и лафета автовоза на одно авто"/>
    <x v="3"/>
    <s v="49410-Деятельность грузового автомобильного транспорта"/>
    <x v="5"/>
    <n v="26300000"/>
    <n v="10500000"/>
    <x v="8"/>
    <s v="КОСТАНАЙСКИЙ РАЙОН"/>
    <x v="10"/>
    <x v="0"/>
    <x v="0"/>
    <x v="1758"/>
  </r>
  <r>
    <s v="ИП"/>
    <s v="ПУДЕНКО Е.А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66000000"/>
    <n v="56054400"/>
    <x v="8"/>
    <s v="г.Костанай"/>
    <x v="10"/>
    <x v="0"/>
    <x v="0"/>
    <x v="1759"/>
  </r>
  <r>
    <s v="ТОО"/>
    <s v="МИБЕКО"/>
    <x v="0"/>
    <s v="Расширение деятельности по производству муки, круп и готовых кормов для сельскохозяйственных животных"/>
    <x v="2"/>
    <s v="10611-Производство муки"/>
    <x v="3"/>
    <n v="1730000000"/>
    <n v="1038000000"/>
    <x v="8"/>
    <s v="г.Костанай"/>
    <x v="10"/>
    <x v="2"/>
    <x v="0"/>
    <x v="1760"/>
  </r>
  <r>
    <s v="ИП"/>
    <s v="Дандыбаев А.М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24000000"/>
    <x v="8"/>
    <s v="САРЫКОЛЬСКИЙ РАЙОН"/>
    <x v="10"/>
    <x v="0"/>
    <x v="0"/>
    <x v="1761"/>
  </r>
  <r>
    <s v="ИП"/>
    <s v="ИП Андреев Ф.Н."/>
    <x v="0"/>
    <s v="Расширение текущей деятельности"/>
    <x v="3"/>
    <s v="49410-Деятельность грузового автомобильного транспорта"/>
    <x v="3"/>
    <n v="27500000"/>
    <n v="23375000"/>
    <x v="8"/>
    <s v="Карабалыкский район"/>
    <x v="10"/>
    <x v="0"/>
    <x v="0"/>
    <x v="1762"/>
  </r>
  <r>
    <s v="ТОО"/>
    <s v="Промбаза - 7"/>
    <x v="1"/>
    <s v="Развитие деятельности по производству растительного масла"/>
    <x v="2"/>
    <s v="10411-Производство неочищенных масел и жиров"/>
    <x v="3"/>
    <n v="2000000000"/>
    <n v="1400000000"/>
    <x v="8"/>
    <s v="Федоровский район"/>
    <x v="10"/>
    <x v="2"/>
    <x v="0"/>
    <x v="1763"/>
  </r>
  <r>
    <s v="ИП"/>
    <s v="Коргамбекова А.Е."/>
    <x v="0"/>
    <s v="Расширение текущей деятельности"/>
    <x v="3"/>
    <s v="49410-Деятельность грузового автомобильного транспорта"/>
    <x v="3"/>
    <n v="22660000"/>
    <n v="15862000"/>
    <x v="8"/>
    <s v="Карабалыкский район"/>
    <x v="10"/>
    <x v="0"/>
    <x v="0"/>
    <x v="1764"/>
  </r>
  <r>
    <s v="ИП"/>
    <s v="Tazhkenova"/>
    <x v="1"/>
    <s v="Расширение деятельности по распиловке и строганию древесины"/>
    <x v="2"/>
    <s v="16101-Распиловка и строгание древесины"/>
    <x v="1"/>
    <n v="45000000"/>
    <n v="13950000"/>
    <x v="8"/>
    <s v="г.Костанай"/>
    <x v="10"/>
    <x v="0"/>
    <x v="0"/>
    <x v="1765"/>
  </r>
  <r>
    <s v="ТОО"/>
    <s v="KAZ AGRO TRANS COMPANY"/>
    <x v="1"/>
    <s v="Развитие деятельности оптовой торговли"/>
    <x v="0"/>
    <s v="46909-Оптовая торговля широким ассортиментом товаров без какой-либо конкретизации"/>
    <x v="0"/>
    <n v="1000000000"/>
    <n v="700000000"/>
    <x v="8"/>
    <s v="Костанай Г.А."/>
    <x v="10"/>
    <x v="2"/>
    <x v="0"/>
    <x v="1766"/>
  </r>
  <r>
    <s v="ИП"/>
    <s v="Аракелян в лице АРАКЕЛЯН ОГАНЕСА НОРИКОВИЧА"/>
    <x v="1"/>
    <s v="Развитие деятельности грузоперевозок и прочей транспортно - экспедиционной деятельности"/>
    <x v="3"/>
    <s v="49410-Деятельность грузового автомобильного транспорта"/>
    <x v="1"/>
    <n v="45000000"/>
    <n v="21500000"/>
    <x v="8"/>
    <s v="Костанай Г.А."/>
    <x v="10"/>
    <x v="1"/>
    <x v="0"/>
    <x v="1767"/>
  </r>
  <r>
    <s v="ИП"/>
    <s v="ТрансСервис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8"/>
    <s v="КАРАБАЛЫКСКИЙ РАЙОН"/>
    <x v="10"/>
    <x v="0"/>
    <x v="0"/>
    <x v="1768"/>
  </r>
  <r>
    <s v="ИП"/>
    <s v="Ягодин П.Г."/>
    <x v="0"/>
    <s v="Организация деятельности по производству строительных пластиковых изделий"/>
    <x v="2"/>
    <s v="22231-Производство пластмассовых изделий, используемых в строительстве"/>
    <x v="3"/>
    <n v="19894736"/>
    <n v="1989473"/>
    <x v="8"/>
    <s v="Карабалыкский район"/>
    <x v="10"/>
    <x v="0"/>
    <x v="0"/>
    <x v="1769"/>
  </r>
  <r>
    <s v="ИП"/>
    <s v="КОВАЛЕВ Д.В."/>
    <x v="0"/>
    <s v="Расширение текущей деятельности"/>
    <x v="3"/>
    <s v="49410-Деятельность грузового автомобильного транспорта"/>
    <x v="3"/>
    <n v="24000000"/>
    <n v="16800000"/>
    <x v="8"/>
    <s v="Карабалыкский район"/>
    <x v="10"/>
    <x v="0"/>
    <x v="0"/>
    <x v="1770"/>
  </r>
  <r>
    <s v="ИП"/>
    <s v="Нурбай"/>
    <x v="0"/>
    <s v="Расширение текущей деятельности"/>
    <x v="3"/>
    <s v="49410-Деятельность грузового автомобильного транспорта"/>
    <x v="3"/>
    <n v="14500000"/>
    <n v="11600000"/>
    <x v="8"/>
    <s v="РУДНЫЙ Г.А."/>
    <x v="10"/>
    <x v="0"/>
    <x v="0"/>
    <x v="1771"/>
  </r>
  <r>
    <s v="ИП"/>
    <s v="Миндыкулова Н.Б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15000000"/>
    <x v="8"/>
    <s v="Карабалыкский район"/>
    <x v="10"/>
    <x v="0"/>
    <x v="0"/>
    <x v="1772"/>
  </r>
  <r>
    <s v="ТОО"/>
    <s v="BeiKam_krg"/>
    <x v="0"/>
    <s v="Приобретение автотранспорта"/>
    <x v="3"/>
    <s v="49320-Деятельность такси"/>
    <x v="3"/>
    <n v="120000000"/>
    <n v="95974460"/>
    <x v="8"/>
    <s v="г.Костанай"/>
    <x v="10"/>
    <x v="1"/>
    <x v="0"/>
    <x v="1773"/>
  </r>
  <r>
    <s v="ИП"/>
    <s v="Груз-сервис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99680000"/>
    <n v="69776000"/>
    <x v="8"/>
    <s v="КОСТАНАЙ Г.А."/>
    <x v="10"/>
    <x v="1"/>
    <x v="0"/>
    <x v="1774"/>
  </r>
  <r>
    <s v="ТОО"/>
    <s v="1000Путей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0"/>
    <n v="20000000"/>
    <n v="17000000"/>
    <x v="8"/>
    <s v="Костанай Г.А."/>
    <x v="10"/>
    <x v="0"/>
    <x v="0"/>
    <x v="1775"/>
  </r>
  <r>
    <s v="ИП"/>
    <s v="Ткачук Ю.В."/>
    <x v="0"/>
    <s v="Приобретение оборудования "/>
    <x v="2"/>
    <s v="10710-Производство хлебобулочных и мучных кондитерских изделий недлительного хранения"/>
    <x v="3"/>
    <n v="17500000"/>
    <n v="14875000"/>
    <x v="8"/>
    <s v="Житикаринский район"/>
    <x v="10"/>
    <x v="0"/>
    <x v="0"/>
    <x v="1776"/>
  </r>
  <r>
    <s v="ИП"/>
    <s v="LanaTrans в лице Гирш Светлана Владимировна"/>
    <x v="0"/>
    <s v="Расширение текущей деятельности"/>
    <x v="3"/>
    <s v="49410-Деятельность грузового автомобильного транспорта"/>
    <x v="3"/>
    <n v="22000000"/>
    <n v="11000000"/>
    <x v="8"/>
    <s v="Карабалыкский район"/>
    <x v="10"/>
    <x v="0"/>
    <x v="0"/>
    <x v="1777"/>
  </r>
  <r>
    <s v="КХ"/>
    <s v="Удача"/>
    <x v="0"/>
    <s v="Расширение текущей деятельности"/>
    <x v="6"/>
    <s v="01420-Разведение прочего крупного рогатого скота и буйволов"/>
    <x v="3"/>
    <n v="30000000"/>
    <n v="21000000"/>
    <x v="8"/>
    <s v="Карабалыкский район"/>
    <x v="10"/>
    <x v="0"/>
    <x v="0"/>
    <x v="1778"/>
  </r>
  <r>
    <s v="ИП"/>
    <s v="Руденко С.Л."/>
    <x v="0"/>
    <s v="Развит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0"/>
    <n v="10000000"/>
    <n v="8500000"/>
    <x v="8"/>
    <s v="Костанай Г.А."/>
    <x v="10"/>
    <x v="0"/>
    <x v="0"/>
    <x v="1779"/>
  </r>
  <r>
    <s v="ИП"/>
    <s v="Шарипова Алия Нурлановна"/>
    <x v="1"/>
    <s v="Развитие деятельности по предоставлению услуг грузоперевозок"/>
    <x v="3"/>
    <s v="49410-Деятельность грузового автомобильного транспорта"/>
    <x v="0"/>
    <n v="20000000"/>
    <n v="17000000"/>
    <x v="8"/>
    <s v="Костанай Г.А."/>
    <x v="10"/>
    <x v="0"/>
    <x v="0"/>
    <x v="1780"/>
  </r>
  <r>
    <s v="ИП"/>
    <s v="Ахметова Г."/>
    <x v="0"/>
    <s v="Расширение текущей деятельности"/>
    <x v="3"/>
    <s v="49410-Деятельность грузового автомобильного транспорта"/>
    <x v="3"/>
    <n v="30000000"/>
    <n v="12000000"/>
    <x v="8"/>
    <s v="КОСТАНАЙ Г.А."/>
    <x v="10"/>
    <x v="0"/>
    <x v="0"/>
    <x v="1781"/>
  </r>
  <r>
    <s v="ИП"/>
    <s v="ГАЛИЕВА И.Д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12000000"/>
    <x v="8"/>
    <s v="Карабалыкский район"/>
    <x v="10"/>
    <x v="0"/>
    <x v="0"/>
    <x v="1782"/>
  </r>
  <r>
    <s v="ИП"/>
    <s v="Темирбаева"/>
    <x v="0"/>
    <s v="Организация деятельности по оказанию услуг грузоперевозок"/>
    <x v="3"/>
    <s v="49410-Деятельность грузового автомобильного транспорта"/>
    <x v="3"/>
    <n v="10460000"/>
    <n v="5230000"/>
    <x v="8"/>
    <s v="Карабалыкский район"/>
    <x v="10"/>
    <x v="0"/>
    <x v="0"/>
    <x v="1783"/>
  </r>
  <r>
    <s v="ИП"/>
    <s v="Кабалакова Д.Ж."/>
    <x v="0"/>
    <s v="Расширение деятельности по оказанию услуг грузоперевозок"/>
    <x v="3"/>
    <s v="49410-Деятельность грузового автомобильного транспорта"/>
    <x v="3"/>
    <n v="30000000"/>
    <n v="3000000"/>
    <x v="8"/>
    <s v="г.Костанай"/>
    <x v="10"/>
    <x v="1"/>
    <x v="0"/>
    <x v="1784"/>
  </r>
  <r>
    <s v="ИП"/>
    <s v="ТУРЛЫБАЕВ ДОСЖАН "/>
    <x v="1"/>
    <s v="Расширение деятельности по производству круп в Шиелийском районе"/>
    <x v="2"/>
    <s v="10612-Производство круп"/>
    <x v="3"/>
    <n v="120000000"/>
    <n v="37341460"/>
    <x v="9"/>
    <s v="Шиелийский район"/>
    <x v="5"/>
    <x v="1"/>
    <x v="0"/>
    <x v="1785"/>
  </r>
  <r>
    <s v="ИП"/>
    <s v="Medetovaaya в лице Медетова Аяулым Ерланқызы"/>
    <x v="0"/>
    <s v="Приобретение оборудования для производства полуфабрикатов"/>
    <x v="2"/>
    <s v="10850-Производство готовых пищевых продуктов"/>
    <x v="1"/>
    <n v="30000000"/>
    <n v="9000000"/>
    <x v="9"/>
    <s v="г.Кызылорда"/>
    <x v="5"/>
    <x v="0"/>
    <x v="0"/>
    <x v="1786"/>
  </r>
  <r>
    <s v="ИП"/>
    <s v="Аймаханова в лице Аймаханова Умит Макенбаевны"/>
    <x v="1"/>
    <s v="Расширение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65000000"/>
    <n v="29200000"/>
    <x v="9"/>
    <s v="г.Кызылорда"/>
    <x v="5"/>
    <x v="0"/>
    <x v="0"/>
    <x v="1787"/>
  </r>
  <r>
    <s v="ТОО"/>
    <s v="Нұрай-Ақжол РГ"/>
    <x v="0"/>
    <s v="Развитие деятельности по производству пластмассовых изделий"/>
    <x v="2"/>
    <s v="22220-Производство пластмассовых упаковок для товаров"/>
    <x v="1"/>
    <n v="80000000"/>
    <n v="46462282"/>
    <x v="9"/>
    <s v="г.Кызылорда"/>
    <x v="5"/>
    <x v="2"/>
    <x v="0"/>
    <x v="1788"/>
  </r>
  <r>
    <s v="ИП"/>
    <s v="Мадияр в лице Шаимовой Гульнар Айдарбековны"/>
    <x v="1"/>
    <s v="расширение деятельности по производству дверей"/>
    <x v="2"/>
    <s v="25120-Производство металлических дверей и окон"/>
    <x v="1"/>
    <n v="51000000"/>
    <n v="25500000"/>
    <x v="9"/>
    <s v="г.Кызылорда"/>
    <x v="5"/>
    <x v="0"/>
    <x v="0"/>
    <x v="1789"/>
  </r>
  <r>
    <s v="ИП"/>
    <s v="МУСАЕВ в лице Мусаев Бексұлтан Бекболатұлы"/>
    <x v="0"/>
    <s v="строительство коммерческого объекта в г.Аральск"/>
    <x v="11"/>
    <s v="93299-Прочие виды деятельности по организации отдыха и развлечений"/>
    <x v="1"/>
    <n v="36000000"/>
    <n v="17640000"/>
    <x v="9"/>
    <s v="Аральский район"/>
    <x v="5"/>
    <x v="0"/>
    <x v="0"/>
    <x v="1790"/>
  </r>
  <r>
    <s v="ТОО"/>
    <s v="АбдыКер и М"/>
    <x v="0"/>
    <s v="организация деятельности бани"/>
    <x v="9"/>
    <s v="96040-Деятельность по обеспечению физического комфорта"/>
    <x v="1"/>
    <n v="60000000"/>
    <n v="25200000"/>
    <x v="9"/>
    <s v="г.Кызылорда"/>
    <x v="5"/>
    <x v="1"/>
    <x v="0"/>
    <x v="1791"/>
  </r>
  <r>
    <s v="ТОО"/>
    <s v="Нұрай-Ақжол РГ"/>
    <x v="1"/>
    <s v="Расширение деятельности по производству пластмассовых изделий "/>
    <x v="2"/>
    <s v="22220-Производство пластмассовых упаковок для товаров"/>
    <x v="1"/>
    <n v="20000000"/>
    <n v="10000000"/>
    <x v="9"/>
    <s v="г.Кызылорда"/>
    <x v="5"/>
    <x v="2"/>
    <x v="0"/>
    <x v="1792"/>
  </r>
  <r>
    <s v="ИП"/>
    <s v="Ибадуллаева в лице Ибадуллаевой Әсел Меңлібекқызы"/>
    <x v="0"/>
    <s v="расширение деятельности по грузоперевозке"/>
    <x v="3"/>
    <s v="49410-Деятельность грузового автомобильного транспорта"/>
    <x v="1"/>
    <n v="20000000"/>
    <n v="17000000"/>
    <x v="9"/>
    <s v="г.Кызылорда"/>
    <x v="5"/>
    <x v="0"/>
    <x v="0"/>
    <x v="1793"/>
  </r>
  <r>
    <s v="ИП"/>
    <s v="Дана Ел в лице Баимбетова Нурсултана Талгатовича"/>
    <x v="0"/>
    <s v="Расширение деятельности по разведению поголовья лошадей"/>
    <x v="6"/>
    <s v="01431-Разведение лошадей"/>
    <x v="1"/>
    <n v="70000000"/>
    <n v="52000000"/>
    <x v="9"/>
    <s v="Шиелийский район"/>
    <x v="5"/>
    <x v="0"/>
    <x v="0"/>
    <x v="1794"/>
  </r>
  <r>
    <s v="ИП"/>
    <s v="Бакыт в лице Жиенбаев Бакыт Бейсенбаевич"/>
    <x v="1"/>
    <s v="Организация деятельности по производству пластмассовых изделий"/>
    <x v="2"/>
    <s v="22231-Производство пластмассовых изделий, используемых в строительстве"/>
    <x v="1"/>
    <n v="30000000"/>
    <n v="13800000"/>
    <x v="9"/>
    <s v="г.Кызылорда"/>
    <x v="5"/>
    <x v="0"/>
    <x v="0"/>
    <x v="1795"/>
  </r>
  <r>
    <s v="ИП"/>
    <s v="KZO ET в лице Рсалиева Бекболат Махсутовича"/>
    <x v="1"/>
    <s v="Расширение производственной деятельности"/>
    <x v="2"/>
    <s v="10110-Переработка и консервирование мяса"/>
    <x v="1"/>
    <n v="90000000"/>
    <n v="35100000"/>
    <x v="9"/>
    <s v="г.Кызылорда"/>
    <x v="5"/>
    <x v="2"/>
    <x v="0"/>
    <x v="1796"/>
  </r>
  <r>
    <s v="ИП"/>
    <s v="Дана Ел в лице Баимбетова Нурсултана Талгатовича"/>
    <x v="1"/>
    <s v="Расширение деятельности по разведению лошадей"/>
    <x v="6"/>
    <s v="01431-Разведение лошадей"/>
    <x v="1"/>
    <n v="31000000"/>
    <n v="20000000"/>
    <x v="9"/>
    <s v="Шиелийский район"/>
    <x v="5"/>
    <x v="0"/>
    <x v="0"/>
    <x v="1797"/>
  </r>
  <r>
    <s v="ИП"/>
    <s v="Самғау в лице Еримова Гани Мухитовича"/>
    <x v="1"/>
    <s v="Расширение производственной деятельности"/>
    <x v="2"/>
    <s v="25999-Производство прочих готовых металлических изделий"/>
    <x v="1"/>
    <n v="30000000"/>
    <n v="9600000"/>
    <x v="9"/>
    <s v="г.Кызылорда"/>
    <x v="5"/>
    <x v="1"/>
    <x v="0"/>
    <x v="1798"/>
  </r>
  <r>
    <s v="ИП"/>
    <s v="Алтынай в лице Нұрғалиева Алтынай Бақытжанқызы"/>
    <x v="0"/>
    <s v="Приобретение автотранспортного средства для грузовых перевозок"/>
    <x v="3"/>
    <s v="49410-Деятельность грузового автомобильного транспорта"/>
    <x v="1"/>
    <n v="20000000"/>
    <n v="17000000"/>
    <x v="9"/>
    <s v="Шиелийский район"/>
    <x v="5"/>
    <x v="0"/>
    <x v="0"/>
    <x v="1799"/>
  </r>
  <r>
    <s v="ИП"/>
    <s v="Айша мебель в лице Рауанова Айшабиби Шахимуратовна"/>
    <x v="1"/>
    <s v="Расширение в сфере производства прочей мебели"/>
    <x v="2"/>
    <s v="31090-Производство прочей мебели"/>
    <x v="1"/>
    <n v="20000000"/>
    <n v="9800000"/>
    <x v="9"/>
    <s v="г.Кызылорда"/>
    <x v="5"/>
    <x v="0"/>
    <x v="0"/>
    <x v="1800"/>
  </r>
  <r>
    <s v="ИП"/>
    <s v="Ауыл дәмі в лице Жақсылық Аида Бақытжанқызы  "/>
    <x v="0"/>
    <s v="Организация деятельности по предоставлению услуг грузовых перевозок"/>
    <x v="3"/>
    <s v="49410-Деятельность грузового автомобильного транспорта"/>
    <x v="1"/>
    <n v="40000000"/>
    <n v="34000000"/>
    <x v="9"/>
    <s v="Шиелийский район"/>
    <x v="5"/>
    <x v="0"/>
    <x v="0"/>
    <x v="1801"/>
  </r>
  <r>
    <s v="ИП"/>
    <s v="Гулнар в лице Алкаировой Гулнар Абаевны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42780803"/>
    <n v="12500000"/>
    <x v="9"/>
    <s v="Шиелийский район"/>
    <x v="5"/>
    <x v="0"/>
    <x v="0"/>
    <x v="1802"/>
  </r>
  <r>
    <s v="ИП"/>
    <s v="Цой А в лице Цой Александр Валерьевич"/>
    <x v="0"/>
    <s v="Расширение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4000000"/>
    <n v="26858410"/>
    <x v="9"/>
    <s v="г.Кызылорда"/>
    <x v="5"/>
    <x v="0"/>
    <x v="0"/>
    <x v="1803"/>
  </r>
  <r>
    <s v="ИП"/>
    <s v="АЛИ в лице Исмагулов Қанат Абдулхаисұлы"/>
    <x v="0"/>
    <s v="Строительство физкультурно-оздоровительного комплекса в городе Кызылорда"/>
    <x v="1"/>
    <s v="86103-Деятельность санаторно-курортных учреждений"/>
    <x v="3"/>
    <n v="457000000"/>
    <n v="297238650"/>
    <x v="9"/>
    <s v="г.Кызылорда"/>
    <x v="5"/>
    <x v="0"/>
    <x v="0"/>
    <x v="1804"/>
  </r>
  <r>
    <s v="ТОО"/>
    <s v="Орда Строймарт"/>
    <x v="1"/>
    <s v="Расширение деятельности по производству извести"/>
    <x v="2"/>
    <s v="23521-Производство извести"/>
    <x v="1"/>
    <n v="240000000"/>
    <n v="175000000"/>
    <x v="9"/>
    <s v="Жанакорганский район"/>
    <x v="5"/>
    <x v="2"/>
    <x v="0"/>
    <x v="1805"/>
  </r>
  <r>
    <s v="ТОО"/>
    <s v="ВЕГА-Пром"/>
    <x v="0"/>
    <s v="Расширение деятельности по производству строительных изделий из бетона"/>
    <x v="2"/>
    <s v="23611-Производство сборных железобетонных и бетонных конструкций и изделий"/>
    <x v="4"/>
    <n v="482460000"/>
    <n v="410091000"/>
    <x v="9"/>
    <s v="г.Кызылорда"/>
    <x v="5"/>
    <x v="1"/>
    <x v="0"/>
    <x v="1806"/>
  </r>
  <r>
    <s v="ТОО"/>
    <s v="Шынгыс LTD"/>
    <x v="0"/>
    <s v="Расширение деятельности по производству ЖБИ"/>
    <x v="2"/>
    <s v="23611-Производство сборных железобетонных и бетонных конструкций и изделий"/>
    <x v="7"/>
    <n v="120000000"/>
    <n v="37700000"/>
    <x v="9"/>
    <s v="г.Кызылорда"/>
    <x v="5"/>
    <x v="2"/>
    <x v="0"/>
    <x v="1807"/>
  </r>
  <r>
    <s v="ТОО"/>
    <s v="&quot;Имплант мед&quot;"/>
    <x v="0"/>
    <s v="Приобретение коммерческой недвижимости для реализации стоматологической деятельности"/>
    <x v="1"/>
    <s v="86230-Стоматологическая деятельность"/>
    <x v="0"/>
    <n v="52000000"/>
    <n v="26216500"/>
    <x v="9"/>
    <s v="г.Кызылорда"/>
    <x v="5"/>
    <x v="1"/>
    <x v="0"/>
    <x v="1808"/>
  </r>
  <r>
    <s v="ИП"/>
    <s v="АЙБЕКОВА БАҒЖАН БАҚЫТБЕКҚЫЗЫ "/>
    <x v="0"/>
    <s v="строительство детского сада"/>
    <x v="7"/>
    <s v="85100-Дошкольное образование"/>
    <x v="2"/>
    <n v="100000000"/>
    <n v="20000000"/>
    <x v="9"/>
    <s v="Жалагашский район"/>
    <x v="5"/>
    <x v="0"/>
    <x v="0"/>
    <x v="1809"/>
  </r>
  <r>
    <s v="ИП"/>
    <s v="Аксейтова в лице Аксейтовой Асем Мамбетовны"/>
    <x v="0"/>
    <s v="Расширение деятельности по производству му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9"/>
    <s v="г.Кызылорда"/>
    <x v="5"/>
    <x v="0"/>
    <x v="0"/>
    <x v="1810"/>
  </r>
  <r>
    <s v="ТОО"/>
    <s v="Ақсауле-Мед №2"/>
    <x v="0"/>
    <s v="Развитие деятельности предоставления медицинских услуг"/>
    <x v="1"/>
    <s v="86210-Общая врачебная практика"/>
    <x v="0"/>
    <n v="25500000"/>
    <n v="6800000"/>
    <x v="9"/>
    <s v="г.Кызылорда"/>
    <x v="5"/>
    <x v="0"/>
    <x v="0"/>
    <x v="1811"/>
  </r>
  <r>
    <s v="ИП"/>
    <s v="Рсалиева в лице Рсалиевой Гульнар Махсутовны"/>
    <x v="1"/>
    <s v="Расширение торговой деятельности"/>
    <x v="0"/>
    <s v="47891-Розничная торговля прочими товарами в торговых палатках, ларьках и киосках"/>
    <x v="1"/>
    <n v="90000000"/>
    <n v="45000000"/>
    <x v="9"/>
    <s v="г.Кызылорда"/>
    <x v="5"/>
    <x v="1"/>
    <x v="0"/>
    <x v="1812"/>
  </r>
  <r>
    <s v="ТОО"/>
    <s v="SHALKIYA MINERALS LLP"/>
    <x v="0"/>
    <s v="Расширение производственной деятельности"/>
    <x v="2"/>
    <s v="23700-Резка, обработка и отделка камня"/>
    <x v="3"/>
    <n v="50000000"/>
    <n v="24192000"/>
    <x v="9"/>
    <s v="Жанакорганский район"/>
    <x v="5"/>
    <x v="1"/>
    <x v="0"/>
    <x v="1813"/>
  </r>
  <r>
    <s v="ИП"/>
    <s v="SK LUXURY в лице Копирбаевой Сауле Мухтаровны"/>
    <x v="0"/>
    <s v="Строительство торгового центра"/>
    <x v="5"/>
    <s v="68204-Аренда и управление собственной торговой недвижимостью и многофункциональными комплексами в торговой деятельности"/>
    <x v="4"/>
    <n v="50000000"/>
    <n v="41600750"/>
    <x v="9"/>
    <s v="г.Кызылорда"/>
    <x v="5"/>
    <x v="1"/>
    <x v="0"/>
    <x v="1814"/>
  </r>
  <r>
    <s v="ТОО"/>
    <s v="ТОҒЫС-Аралотын"/>
    <x v="1"/>
    <s v="Организация деятельности по производству мотоцикла"/>
    <x v="2"/>
    <s v="30910-Производство мотоциклов"/>
    <x v="3"/>
    <n v="300000000"/>
    <n v="255000000"/>
    <x v="9"/>
    <s v="Аральский район"/>
    <x v="5"/>
    <x v="2"/>
    <x v="0"/>
    <x v="1815"/>
  </r>
  <r>
    <s v="ТОО"/>
    <s v="Seven Logistics"/>
    <x v="0"/>
    <s v="Приобретение рисоперерабатывающего завода"/>
    <x v="2"/>
    <s v="10612-Производство круп"/>
    <x v="0"/>
    <n v="109000000"/>
    <n v="54436000"/>
    <x v="9"/>
    <s v="г.Кызылорда"/>
    <x v="5"/>
    <x v="0"/>
    <x v="0"/>
    <x v="1816"/>
  </r>
  <r>
    <s v="ТОО"/>
    <s v="Кызылорда Путь Транс Сервис"/>
    <x v="1"/>
    <s v="Расширение транспортно-экспедиционной деятельности"/>
    <x v="3"/>
    <s v="52299-Прочая транспортно-экспедиционная деятельность"/>
    <x v="3"/>
    <n v="500000000"/>
    <n v="404118700"/>
    <x v="9"/>
    <s v="Жанакорганский район"/>
    <x v="5"/>
    <x v="2"/>
    <x v="0"/>
    <x v="1817"/>
  </r>
  <r>
    <s v="ИП"/>
    <s v="ZEYNEP в лице Оразгелді Мөлдір"/>
    <x v="0"/>
    <s v="Организация деятельности по грузоперевозке"/>
    <x v="3"/>
    <s v="49410-Деятельность грузового автомобильного транспорта"/>
    <x v="1"/>
    <n v="20000000"/>
    <n v="8800000"/>
    <x v="9"/>
    <s v="г.Кызылорда"/>
    <x v="5"/>
    <x v="1"/>
    <x v="0"/>
    <x v="1818"/>
  </r>
  <r>
    <s v="ТОО"/>
    <s v="&quot;HOLIS&quot;"/>
    <x v="1"/>
    <s v="Производство прочей мебели"/>
    <x v="2"/>
    <s v="31090-Производство прочей мебели"/>
    <x v="1"/>
    <n v="27000000"/>
    <n v="10782000"/>
    <x v="9"/>
    <s v="г.Кызылорда"/>
    <x v="5"/>
    <x v="0"/>
    <x v="0"/>
    <x v="1819"/>
  </r>
  <r>
    <s v="ИП"/>
    <s v="СЕРИКБАЕВ в лице ТАСТАЙБЕКҚЫЗЫ АЙДАНА"/>
    <x v="0"/>
    <s v="Организация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27000000"/>
    <n v="7390450"/>
    <x v="9"/>
    <s v="г.Кызылорда"/>
    <x v="5"/>
    <x v="0"/>
    <x v="0"/>
    <x v="1820"/>
  </r>
  <r>
    <s v="ИП"/>
    <s v="Амина балабақшасы в лице Мақсұт Нарқыз Темірханқызы"/>
    <x v="1"/>
    <s v="Организация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0000000"/>
    <n v="4375345"/>
    <x v="9"/>
    <s v="г.Кызылорда"/>
    <x v="5"/>
    <x v="1"/>
    <x v="0"/>
    <x v="1821"/>
  </r>
  <r>
    <s v="ИП"/>
    <s v="Болат в лице Толибов Пулат Нурмон Угли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9800000"/>
    <n v="9900000"/>
    <x v="9"/>
    <s v="г.Кызылорда"/>
    <x v="5"/>
    <x v="0"/>
    <x v="0"/>
    <x v="1822"/>
  </r>
  <r>
    <s v="ИП"/>
    <s v="ЖАНЭЛЬ в лице Нұрлыбаевой Жазиры Қырғызбайқызы"/>
    <x v="1"/>
    <s v="Организация торговой деятельности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1"/>
    <n v="26000000"/>
    <n v="11700000"/>
    <x v="9"/>
    <s v="Шиелийский район"/>
    <x v="5"/>
    <x v="0"/>
    <x v="0"/>
    <x v="1823"/>
  </r>
  <r>
    <s v="ИП"/>
    <s v="Индира в лице Жумахметова Индира Набиевна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1"/>
    <n v="25000000"/>
    <n v="4857890"/>
    <x v="9"/>
    <s v="г.Кызылорда"/>
    <x v="5"/>
    <x v="0"/>
    <x v="0"/>
    <x v="1824"/>
  </r>
  <r>
    <s v="ИП"/>
    <s v="АЛИ в лице Исмагулов Қанат Абдулхаисұлы"/>
    <x v="0"/>
    <s v="Приобретение оборудования для открытия физкультурно-оздоровительного комплекса"/>
    <x v="1"/>
    <s v="86103-Деятельность санаторно-курортных учреждений"/>
    <x v="3"/>
    <n v="173000000"/>
    <n v="120290700"/>
    <x v="9"/>
    <s v="г.Кызылорда"/>
    <x v="5"/>
    <x v="0"/>
    <x v="0"/>
    <x v="1825"/>
  </r>
  <r>
    <s v="ИП"/>
    <s v="Бейбарыс в лице Султанбеков Жаксылык Даниярович"/>
    <x v="0"/>
    <s v="Завершение строительных работ медецинского центра"/>
    <x v="1"/>
    <s v="86210-Общая врачебная практика"/>
    <x v="0"/>
    <n v="20000000"/>
    <n v="17000000"/>
    <x v="9"/>
    <s v="г.Кызылорда"/>
    <x v="5"/>
    <x v="0"/>
    <x v="0"/>
    <x v="1826"/>
  </r>
  <r>
    <s v="ИП"/>
    <s v="Каусар в лице Аксейтова Асель Мамбетовна"/>
    <x v="0"/>
    <s v="Организация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9"/>
    <s v="г.Кызылорда"/>
    <x v="5"/>
    <x v="0"/>
    <x v="0"/>
    <x v="1827"/>
  </r>
  <r>
    <s v="ИП"/>
    <s v="Байманов Медеу"/>
    <x v="1"/>
    <s v="Расширение торговой деятельности"/>
    <x v="0"/>
    <s v="46130-Деятельность агентов по оптовой торговле древесиной и строительными материалами"/>
    <x v="0"/>
    <n v="50000000"/>
    <n v="13750000"/>
    <x v="9"/>
    <s v="г.Кызылорда"/>
    <x v="5"/>
    <x v="2"/>
    <x v="0"/>
    <x v="1828"/>
  </r>
  <r>
    <s v="ИП"/>
    <s v="Тойметов в лице Тойметова Каримжана Камилжановича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3"/>
    <n v="106000000"/>
    <n v="52947000"/>
    <x v="9"/>
    <s v="г.Кызылорда"/>
    <x v="5"/>
    <x v="0"/>
    <x v="0"/>
    <x v="1829"/>
  </r>
  <r>
    <s v="ИП"/>
    <s v="Айдай в лице ЕСЕНБАЕВА АЙГЕРІМ НҰРЛАНҚЫЗЫ"/>
    <x v="1"/>
    <s v="Расширение деятельности по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20000000"/>
    <n v="52800000"/>
    <x v="9"/>
    <s v="г.Кызылорда"/>
    <x v="5"/>
    <x v="0"/>
    <x v="0"/>
    <x v="1830"/>
  </r>
  <r>
    <s v="ИП"/>
    <s v="Кудайбергенова Н. в лице Құдайбергеновой Назгүл Ерболатқызы"/>
    <x v="0"/>
    <s v="Организация деятельности по грузовым перевозкам"/>
    <x v="3"/>
    <s v="49410-Деятельность грузового автомобильного транспорта"/>
    <x v="1"/>
    <n v="82000000"/>
    <n v="41000000"/>
    <x v="9"/>
    <s v="г.Кызылорда"/>
    <x v="5"/>
    <x v="0"/>
    <x v="0"/>
    <x v="1831"/>
  </r>
  <r>
    <s v="ИП"/>
    <s v="Алихан в лице Кулмаханов Нурбек Бурибаевич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3"/>
    <n v="110000000"/>
    <n v="72600400"/>
    <x v="9"/>
    <s v="г.Кызылорда"/>
    <x v="5"/>
    <x v="0"/>
    <x v="0"/>
    <x v="1832"/>
  </r>
  <r>
    <s v="ИП"/>
    <s v="Аяла в лице Бекқалиев Орынбасар Бекқалиұлы"/>
    <x v="1"/>
    <s v="Расширение торговой деятельности продуктами-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33000000"/>
    <x v="9"/>
    <s v="г.Кызылорда"/>
    <x v="5"/>
    <x v="0"/>
    <x v="0"/>
    <x v="1833"/>
  </r>
  <r>
    <s v="ТОО"/>
    <s v="SHAH-ORDA KZ"/>
    <x v="0"/>
    <s v="Предоставление услуг гостиницы в городе Кызылорда"/>
    <x v="4"/>
    <s v="55101-Предоставление услуг гостиницами с ресторанами, за исключением гостиниц, находящихся на придорожной полосе"/>
    <x v="0"/>
    <n v="38000000"/>
    <n v="18800000"/>
    <x v="9"/>
    <s v="г.Кызылорда"/>
    <x v="5"/>
    <x v="0"/>
    <x v="0"/>
    <x v="1834"/>
  </r>
  <r>
    <s v="ИП"/>
    <s v="ТАЛДЫСУ в лице Төлегенов Қайсар Абайханұлы"/>
    <x v="1"/>
    <s v="Организация деятельности по производству напитков"/>
    <x v="2"/>
    <s v="11070-Производство безалкогольных напитков, минеральных вод и других вод в бутылках"/>
    <x v="2"/>
    <n v="100000000"/>
    <n v="48000000"/>
    <x v="9"/>
    <s v="Жанакорганский район"/>
    <x v="5"/>
    <x v="2"/>
    <x v="0"/>
    <x v="1835"/>
  </r>
  <r>
    <s v="ИП"/>
    <s v="Ақжігіт в лице Нигизбековой Жулдызай Бахытовны"/>
    <x v="0"/>
    <s v="Организация деятельности по грузоперевозке"/>
    <x v="3"/>
    <s v="49410-Деятельность грузового автомобильного транспорта"/>
    <x v="0"/>
    <n v="20000000"/>
    <n v="17000000"/>
    <x v="9"/>
    <s v="г.Кызылорда"/>
    <x v="5"/>
    <x v="0"/>
    <x v="0"/>
    <x v="1836"/>
  </r>
  <r>
    <s v="ИП"/>
    <s v="Aza Ris в лице Сағындықов Азамат Мақсұтұлы"/>
    <x v="0"/>
    <s v="Организация деятельности по предоставлению услуг автомойки"/>
    <x v="9"/>
    <s v="96090-Предоставление прочих услуг, не включенных в другие группировки"/>
    <x v="1"/>
    <n v="95000000"/>
    <n v="43700000"/>
    <x v="9"/>
    <s v="г.Кызылорда"/>
    <x v="5"/>
    <x v="0"/>
    <x v="0"/>
    <x v="1837"/>
  </r>
  <r>
    <s v="ТОО"/>
    <s v="Кызылорда Путь Транс Сервис"/>
    <x v="0"/>
    <s v="Приобретение специальной техники для развития деятельности в сфере грузовых перевозок и обработке камня"/>
    <x v="3"/>
    <s v="52299-Прочая транспортно-экспедиционная деятельность"/>
    <x v="3"/>
    <n v="391000000"/>
    <n v="164941500"/>
    <x v="9"/>
    <s v="Жанакорганский район"/>
    <x v="5"/>
    <x v="2"/>
    <x v="0"/>
    <x v="1838"/>
  </r>
  <r>
    <s v="ТОО"/>
    <s v="КазНурЭнерго"/>
    <x v="1"/>
    <s v="Расширение деятельности по обслуживанию приборов"/>
    <x v="2"/>
    <s v="33131-Ремонт и техническое обслуживание инструментов и приборов для измерения, тестирования и навигации"/>
    <x v="0"/>
    <n v="27000000"/>
    <n v="13500000"/>
    <x v="9"/>
    <s v="г.Кызылорда"/>
    <x v="5"/>
    <x v="1"/>
    <x v="0"/>
    <x v="1839"/>
  </r>
  <r>
    <s v="ИП"/>
    <s v="ДК Ербатыров Жаксылык"/>
    <x v="0"/>
    <s v="организац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9000000"/>
    <n v="19500000"/>
    <x v="9"/>
    <s v="Аральский район"/>
    <x v="5"/>
    <x v="0"/>
    <x v="0"/>
    <x v="1840"/>
  </r>
  <r>
    <s v="ТОО"/>
    <s v="Ак тоган"/>
    <x v="2"/>
    <s v="Расширение деятельности по строительству дорог"/>
    <x v="10"/>
    <s v="42111-Строительство дорог и автомагистралей"/>
    <x v="0"/>
    <n v="155000000"/>
    <n v="77500000"/>
    <x v="9"/>
    <s v="г.Кызылорда"/>
    <x v="5"/>
    <x v="2"/>
    <x v="0"/>
    <x v="1841"/>
  </r>
  <r>
    <s v="ИП"/>
    <s v="Оразов в лице Оразов Альберт Райраевич"/>
    <x v="0"/>
    <s v="приобретение оборудований для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9"/>
    <s v="г.Кызылорда"/>
    <x v="5"/>
    <x v="0"/>
    <x v="0"/>
    <x v="1842"/>
  </r>
  <r>
    <s v="ИП"/>
    <s v="АЙЫМ в лице Қуанышева Жанерке Ғабитқызы"/>
    <x v="1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1000000"/>
    <n v="9240000"/>
    <x v="9"/>
    <s v="г.Кызылорда"/>
    <x v="5"/>
    <x v="0"/>
    <x v="0"/>
    <x v="1843"/>
  </r>
  <r>
    <s v="ИП"/>
    <s v="АЙЫМ в лице Қуанышева Жанерке Ғабитқызы"/>
    <x v="0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96000000"/>
    <n v="48000000"/>
    <x v="9"/>
    <s v="г.Кызылорда"/>
    <x v="5"/>
    <x v="0"/>
    <x v="0"/>
    <x v="1844"/>
  </r>
  <r>
    <s v="ИП"/>
    <s v="Ақбота в лице Бекібаева Зәру Аманғалиқызы"/>
    <x v="1"/>
    <s v="Пополнение оборотных средств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100000000"/>
    <n v="49175730"/>
    <x v="9"/>
    <s v="Шиелийский район"/>
    <x v="5"/>
    <x v="0"/>
    <x v="0"/>
    <x v="1845"/>
  </r>
  <r>
    <s v="ИП"/>
    <s v="Сарбасов в лице Сарбасова Оразгали Апбазовича"/>
    <x v="0"/>
    <s v="Организация деятельности по предоставлению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2"/>
    <n v="480000000"/>
    <n v="170000000"/>
    <x v="9"/>
    <s v="г.Кызылорда"/>
    <x v="5"/>
    <x v="0"/>
    <x v="0"/>
    <x v="1846"/>
  </r>
  <r>
    <s v="ТОО"/>
    <s v="Кыран"/>
    <x v="0"/>
    <s v="Развитие деятельности по строительству автомобильных дорог"/>
    <x v="10"/>
    <s v="42111-Строительство дорог и автомагистралей"/>
    <x v="3"/>
    <n v="550000000"/>
    <n v="270679000"/>
    <x v="9"/>
    <s v="Аральский район"/>
    <x v="5"/>
    <x v="3"/>
    <x v="0"/>
    <x v="1847"/>
  </r>
  <r>
    <s v="ИП"/>
    <s v="Рзақұл.С в лице РЗАКУЛОВ СЕРИК"/>
    <x v="1"/>
    <s v="Расширение текущей деятельности"/>
    <x v="6"/>
    <s v="03120-Пресноводное рыболовство"/>
    <x v="3"/>
    <n v="15000000"/>
    <n v="12000000"/>
    <x v="9"/>
    <s v="Казалинский район"/>
    <x v="5"/>
    <x v="0"/>
    <x v="0"/>
    <x v="1848"/>
  </r>
  <r>
    <s v="ИП"/>
    <s v="Нурсултан в лице АЙТБАЙ НҰРСҰЛТАН СЕРІКБАЙҰЛЫ"/>
    <x v="0"/>
    <s v="Расширение текущей деятельности"/>
    <x v="2"/>
    <s v="13920-Производство готовых текстильных изделий, кроме одежды"/>
    <x v="3"/>
    <n v="16120000"/>
    <n v="13702000"/>
    <x v="9"/>
    <s v="КЫЗЫЛОРДА Г.А."/>
    <x v="5"/>
    <x v="0"/>
    <x v="0"/>
    <x v="1849"/>
  </r>
  <r>
    <s v="ТОО"/>
    <s v="B.BEGIMSULU"/>
    <x v="0"/>
    <s v="Организац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10000000"/>
    <n v="6434967"/>
    <x v="9"/>
    <s v="г.Кызылорда"/>
    <x v="5"/>
    <x v="1"/>
    <x v="0"/>
    <x v="1850"/>
  </r>
  <r>
    <s v="ИП"/>
    <s v="Каусар в лице Әзімова Перизат Рахымжанқызы"/>
    <x v="0"/>
    <s v="Развитие деятельности по предоставлению услуг грузовых перевозок"/>
    <x v="3"/>
    <s v="49410-Деятельность грузового автомобильного транспорта"/>
    <x v="1"/>
    <n v="20000000"/>
    <n v="10000000"/>
    <x v="9"/>
    <s v="г.Кызылорда"/>
    <x v="5"/>
    <x v="0"/>
    <x v="0"/>
    <x v="1851"/>
  </r>
  <r>
    <s v="ИП"/>
    <s v="Диас в лице Баскараева Диаса  Кенжетайұлы"/>
    <x v="0"/>
    <s v="Развитие деятельности предоставления услуг питания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9000000"/>
    <n v="9500000"/>
    <x v="9"/>
    <s v="г.Кызылорда"/>
    <x v="5"/>
    <x v="0"/>
    <x v="0"/>
    <x v="1852"/>
  </r>
  <r>
    <s v="ИП"/>
    <s v="Шалов в лице Шалов Нурсултан Ержан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33000000"/>
    <n v="14850000"/>
    <x v="9"/>
    <s v="г.Кызылорда"/>
    <x v="5"/>
    <x v="0"/>
    <x v="0"/>
    <x v="1853"/>
  </r>
  <r>
    <s v="ИП"/>
    <s v="ҒАЗИЗА в лице Байтугановой Казына Даировны"/>
    <x v="1"/>
    <s v="Расширение деятельности по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50000000"/>
    <n v="26825380"/>
    <x v="9"/>
    <s v="г.Кызылорда"/>
    <x v="5"/>
    <x v="0"/>
    <x v="0"/>
    <x v="1854"/>
  </r>
  <r>
    <s v="ИП"/>
    <s v="АШУРОВ в лице Ашуров Галымжан Абдиганиулы"/>
    <x v="0"/>
    <s v="Расширение деятельности по предоставлению услуг грузовых перевозок"/>
    <x v="3"/>
    <s v="49410-Деятельность грузового автомобильного транспорта"/>
    <x v="3"/>
    <n v="8190000"/>
    <n v="5733000"/>
    <x v="9"/>
    <s v="ШИЕЛИЙСКИЙ РАЙОН"/>
    <x v="5"/>
    <x v="0"/>
    <x v="0"/>
    <x v="1855"/>
  </r>
  <r>
    <s v="ИП"/>
    <s v="ИП Строй Плюс"/>
    <x v="0"/>
    <s v="Расширение текущей деятельности"/>
    <x v="3"/>
    <s v="49410-Деятельность грузового автомобильного транспорта"/>
    <x v="3"/>
    <n v="70000000"/>
    <n v="49000000"/>
    <x v="9"/>
    <s v="КЫЗЫЛОРДА Г.А."/>
    <x v="5"/>
    <x v="1"/>
    <x v="0"/>
    <x v="1856"/>
  </r>
  <r>
    <s v="ИП"/>
    <s v="Ақтолқын в лице Кундылдаева Нурсулу  Амангельдиевна"/>
    <x v="1"/>
    <s v="Расширение производственной деятельности"/>
    <x v="2"/>
    <s v="22231-Производство пластмассовых изделий, используемых в строительстве"/>
    <x v="1"/>
    <n v="60000000"/>
    <n v="27600000"/>
    <x v="9"/>
    <s v="г.Кызылорда"/>
    <x v="5"/>
    <x v="0"/>
    <x v="0"/>
    <x v="1857"/>
  </r>
  <r>
    <s v="ИП"/>
    <s v="Диана в лице Зайнуллина Райкуль Уткелбаевна"/>
    <x v="0"/>
    <s v="Расширение текущей деятельности"/>
    <x v="2"/>
    <s v="22231-Производство пластмассовых изделий, используемых в строительстве"/>
    <x v="3"/>
    <n v="23240000"/>
    <n v="9296000"/>
    <x v="9"/>
    <s v="КЫЗЫЛОРДА Г.А."/>
    <x v="5"/>
    <x v="0"/>
    <x v="0"/>
    <x v="1858"/>
  </r>
  <r>
    <s v="ТОО"/>
    <s v="Жанзере"/>
    <x v="3"/>
    <s v="Рефинансирование задолженности в АО ForteBank, ранее полученной на ПОС"/>
    <x v="2"/>
    <s v="14120-Производство спецодежды"/>
    <x v="1"/>
    <n v="105000000"/>
    <n v="52500000"/>
    <x v="9"/>
    <s v="г.Кызылорда"/>
    <x v="5"/>
    <x v="1"/>
    <x v="0"/>
    <x v="1859"/>
  </r>
  <r>
    <s v="ТОО"/>
    <s v="Жанзере"/>
    <x v="3"/>
    <s v="Рефинансирование задолженности в АО ForteBank, ранее полученной на инвестиции"/>
    <x v="2"/>
    <s v="14120-Производство спецодежды"/>
    <x v="1"/>
    <n v="87000000"/>
    <n v="43500000"/>
    <x v="9"/>
    <s v="г.Кызылорда"/>
    <x v="5"/>
    <x v="1"/>
    <x v="0"/>
    <x v="1860"/>
  </r>
  <r>
    <s v="ТОО"/>
    <s v="Жанзере"/>
    <x v="3"/>
    <s v="Рефинансирование задолженности в АО ForteBank, ранее полученной на ПОС"/>
    <x v="2"/>
    <s v="14120-Производство спецодежды"/>
    <x v="1"/>
    <n v="68000000"/>
    <n v="34000000"/>
    <x v="9"/>
    <s v="г.Кызылорда"/>
    <x v="5"/>
    <x v="1"/>
    <x v="0"/>
    <x v="1861"/>
  </r>
  <r>
    <s v="ИП"/>
    <s v="Асем  в лице Рахметовой Асем Нажмадиновны"/>
    <x v="0"/>
    <s v="Расширение деятельности по услуг гостиницы"/>
    <x v="4"/>
    <s v="55102-Предоставление услуг гостиницами без ресторанов, за исключением гостиниц, находящихся на придорожной полосе"/>
    <x v="1"/>
    <n v="215000000"/>
    <n v="45700000"/>
    <x v="9"/>
    <s v="г.Кызылорда"/>
    <x v="5"/>
    <x v="0"/>
    <x v="0"/>
    <x v="1862"/>
  </r>
  <r>
    <s v="ИП"/>
    <s v="Qyzmet в лице Ергешов Жасұлан Бейсенбекұлы"/>
    <x v="0"/>
    <s v="Расширение текущей деятельности"/>
    <x v="2"/>
    <s v="16101-Распиловка и строгание древесины"/>
    <x v="3"/>
    <n v="40990000"/>
    <n v="34841500"/>
    <x v="9"/>
    <s v="Жанакорганский район"/>
    <x v="5"/>
    <x v="0"/>
    <x v="0"/>
    <x v="1863"/>
  </r>
  <r>
    <s v="ИП"/>
    <s v="Ербол в лице Кожаков Ербол Жалгасович"/>
    <x v="1"/>
    <s v="Расширение текущей деятельности"/>
    <x v="2"/>
    <s v="10130-Производство продуктов из мяса и мяса сельскохозяйственной птицы"/>
    <x v="3"/>
    <n v="4110000"/>
    <n v="3493500"/>
    <x v="9"/>
    <s v="КЫЗЫЛОРДА Г.А."/>
    <x v="5"/>
    <x v="0"/>
    <x v="0"/>
    <x v="1864"/>
  </r>
  <r>
    <s v="ИП"/>
    <s v="Айгерим в лице Анесова Айгерим Бахытовн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9"/>
    <s v="КЫЗЫЛОРДА Г.А."/>
    <x v="5"/>
    <x v="0"/>
    <x v="0"/>
    <x v="1865"/>
  </r>
  <r>
    <s v="ИП"/>
    <s v="Каусар в лице Буранбаев Аман Серикбаевич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9"/>
    <s v="КЫЗЫЛОРДА Г.А."/>
    <x v="5"/>
    <x v="0"/>
    <x v="0"/>
    <x v="1866"/>
  </r>
  <r>
    <s v="ИП"/>
    <s v="Мамитанова в лице Мамитановой Ляйла Рахишовны"/>
    <x v="0"/>
    <s v="приобретение автобусов"/>
    <x v="3"/>
    <s v="49311-Перевозки автобусами"/>
    <x v="0"/>
    <n v="100000000"/>
    <n v="30880000"/>
    <x v="9"/>
    <s v="г.Кызылорда"/>
    <x v="5"/>
    <x v="0"/>
    <x v="0"/>
    <x v="1867"/>
  </r>
  <r>
    <s v="ТОО"/>
    <s v="Жан-Арай"/>
    <x v="1"/>
    <s v="Расширение деятельности по производству"/>
    <x v="2"/>
    <s v="106-Производство  мукомольно-крупяных продуктов, крахмалов и крахмальных продуктов"/>
    <x v="10"/>
    <n v="500000000"/>
    <n v="425000000"/>
    <x v="9"/>
    <s v="г.Кызылорда"/>
    <x v="5"/>
    <x v="2"/>
    <x v="0"/>
    <x v="1868"/>
  </r>
  <r>
    <s v="ИП"/>
    <s v="ХАЙРУЛЛАДИН в лице Октябрятов Хайрулладин Бауыржанұлы"/>
    <x v="1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51000000"/>
    <n v="35700000"/>
    <x v="9"/>
    <s v="г.Кызылорда"/>
    <x v="5"/>
    <x v="0"/>
    <x v="0"/>
    <x v="1869"/>
  </r>
  <r>
    <s v="ИП"/>
    <s v="КАМАЛ в лице Камал Гүлмира  Даниярқызы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7500000"/>
    <n v="13750000"/>
    <x v="9"/>
    <s v="Шиелийский район"/>
    <x v="5"/>
    <x v="0"/>
    <x v="0"/>
    <x v="1870"/>
  </r>
  <r>
    <s v="ТОО"/>
    <s v="SHALKIYA MINERALS LLP"/>
    <x v="0"/>
    <s v="Организация деятельности по производству минерального порошка "/>
    <x v="2"/>
    <s v="23700-Резка, обработка и отделка камня"/>
    <x v="3"/>
    <n v="150000000"/>
    <n v="66261500"/>
    <x v="9"/>
    <s v="Жанакорганский район"/>
    <x v="5"/>
    <x v="1"/>
    <x v="0"/>
    <x v="1871"/>
  </r>
  <r>
    <s v="ИП"/>
    <s v="Елемесов, в лице Елемесова Данияра Мекенбайұлы"/>
    <x v="0"/>
    <s v="Расширение деятельности по оказанию транспортных услуг (грузоперевозки)"/>
    <x v="3"/>
    <s v="49410-Деятельность грузового автомобильного транспорта"/>
    <x v="1"/>
    <n v="19000000"/>
    <n v="9100000"/>
    <x v="10"/>
    <s v="Тупкараганский район"/>
    <x v="7"/>
    <x v="0"/>
    <x v="0"/>
    <x v="1872"/>
  </r>
  <r>
    <s v="ИП"/>
    <s v="Trans Service 40 в лице Омаровой Жадыры Толепбергеновны"/>
    <x v="0"/>
    <s v="Развитие деятельности морского и  прибрежного пассажирского транспорта"/>
    <x v="3"/>
    <s v="50100-Деятельность морского и прибрежного пассажирского транспорта"/>
    <x v="1"/>
    <n v="20000000"/>
    <n v="10000000"/>
    <x v="10"/>
    <s v="г.Актау"/>
    <x v="7"/>
    <x v="0"/>
    <x v="0"/>
    <x v="1873"/>
  </r>
  <r>
    <s v="ТОО"/>
    <s v="Ясли сад Дінмұхаммед"/>
    <x v="0"/>
    <s v="Расширение деятельности детского сада"/>
    <x v="7"/>
    <s v="85100-Дошкольное образование"/>
    <x v="3"/>
    <n v="80000000"/>
    <n v="34681300"/>
    <x v="10"/>
    <s v="г.Актау"/>
    <x v="7"/>
    <x v="1"/>
    <x v="0"/>
    <x v="1874"/>
  </r>
  <r>
    <s v="ТОО"/>
    <s v="TS GROUP &amp; CO"/>
    <x v="0"/>
    <s v="Организация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3"/>
    <n v="30000000"/>
    <n v="14649263"/>
    <x v="10"/>
    <s v="г.Актау"/>
    <x v="7"/>
    <x v="0"/>
    <x v="0"/>
    <x v="1875"/>
  </r>
  <r>
    <s v="ТОО"/>
    <s v="N logistics"/>
    <x v="0"/>
    <s v="Развитие транспортно-экспедиционных  услуг "/>
    <x v="3"/>
    <s v="52291-Транспортно-экспедиционные  услуги"/>
    <x v="1"/>
    <n v="300000000"/>
    <n v="249000000"/>
    <x v="10"/>
    <s v="Мунайлинский район"/>
    <x v="7"/>
    <x v="2"/>
    <x v="0"/>
    <x v="1876"/>
  </r>
  <r>
    <s v="ТОО"/>
    <s v="Биназаровы"/>
    <x v="0"/>
    <s v="Расширение деятельности образовательного учреждения в г.Актау"/>
    <x v="7"/>
    <s v="85200-Начальное образование (1-й уровень)"/>
    <x v="3"/>
    <n v="108000000"/>
    <n v="52737191"/>
    <x v="10"/>
    <s v="г.Актау"/>
    <x v="7"/>
    <x v="1"/>
    <x v="0"/>
    <x v="1877"/>
  </r>
  <r>
    <s v="ИП"/>
    <s v="Даулеталиева Оразхан в лице Даулеталиевой Оразхан Абдигожаевны"/>
    <x v="1"/>
    <s v="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9700000"/>
    <x v="10"/>
    <s v="г.Жанаозен"/>
    <x v="7"/>
    <x v="0"/>
    <x v="0"/>
    <x v="1878"/>
  </r>
  <r>
    <s v="ТОО"/>
    <s v="Keruen ауыз суы"/>
    <x v="0"/>
    <s v="Расширение в сфере производства бутилированной воды"/>
    <x v="2"/>
    <s v="11070-Производство безалкогольных напитков, минеральных вод и других вод в бутылках"/>
    <x v="3"/>
    <n v="50000000"/>
    <n v="27624507"/>
    <x v="10"/>
    <s v="Мунайлинский район"/>
    <x v="7"/>
    <x v="0"/>
    <x v="0"/>
    <x v="1879"/>
  </r>
  <r>
    <s v="ТОО"/>
    <s v="МонтажСтройТех"/>
    <x v="1"/>
    <s v="Расширение деятельности в сфере строительства жилых зданий "/>
    <x v="10"/>
    <s v="41201-Строительство жилых зданий"/>
    <x v="4"/>
    <n v="1600000000"/>
    <n v="664000000"/>
    <x v="10"/>
    <s v="г.Актау"/>
    <x v="7"/>
    <x v="0"/>
    <x v="0"/>
    <x v="1880"/>
  </r>
  <r>
    <s v="ТОО"/>
    <s v="Бауржан ЛТД"/>
    <x v="0"/>
    <s v="Развитие деятельности по эксплуатации спортивных сооружений"/>
    <x v="11"/>
    <s v="93110-Эксплуатация спортивных сооружений"/>
    <x v="4"/>
    <n v="450000000"/>
    <n v="340000000"/>
    <x v="10"/>
    <s v="г.Актау"/>
    <x v="7"/>
    <x v="1"/>
    <x v="0"/>
    <x v="1881"/>
  </r>
  <r>
    <s v="ТОО"/>
    <s v="URPAQ BALABAQSHASY 2025"/>
    <x v="0"/>
    <s v="Организация деятельности детского сада "/>
    <x v="7"/>
    <s v="85100-Дошкольное образование"/>
    <x v="3"/>
    <n v="43743870"/>
    <n v="20498270"/>
    <x v="10"/>
    <s v="Каракиянский район"/>
    <x v="7"/>
    <x v="0"/>
    <x v="0"/>
    <x v="1882"/>
  </r>
  <r>
    <s v="ИП"/>
    <s v="Megatel в лице Авраменко Ярослава Геннадьевича"/>
    <x v="2"/>
    <s v="Расширение деятельности в сфере торговл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4"/>
    <n v="130000000"/>
    <n v="105000000"/>
    <x v="10"/>
    <s v="г.Актау"/>
    <x v="7"/>
    <x v="1"/>
    <x v="0"/>
    <x v="1883"/>
  </r>
  <r>
    <s v="ТОО"/>
    <s v="Судовое оборудование и сервис"/>
    <x v="1"/>
    <s v="Пополнение оборотных средств для деятельности по ремонту и техническому обслуживанию судов"/>
    <x v="2"/>
    <s v="33151-Ремонт и техническое обслуживание судов"/>
    <x v="4"/>
    <n v="380000000"/>
    <n v="180000000"/>
    <x v="10"/>
    <s v="г.Актау"/>
    <x v="7"/>
    <x v="2"/>
    <x v="0"/>
    <x v="1884"/>
  </r>
  <r>
    <s v="ИП"/>
    <s v="Аметова в лице Аметовой Қолқанат Комекбайқызы "/>
    <x v="0"/>
    <s v="Расширение деятельности по производству хлебобулочных изделий "/>
    <x v="2"/>
    <s v="10710-Производство хлебобулочных и мучных кондитерских изделий недлительного хранения"/>
    <x v="1"/>
    <n v="14000000"/>
    <n v="4962790"/>
    <x v="10"/>
    <s v="г.Жанаозен"/>
    <x v="7"/>
    <x v="0"/>
    <x v="0"/>
    <x v="1885"/>
  </r>
  <r>
    <s v="ТОО"/>
    <s v="ABAT Total Engineering Services &amp; Consulting"/>
    <x v="2"/>
    <s v="Развитие деятельности по ремонту и техническому обслуживанию судов"/>
    <x v="2"/>
    <s v="33151-Ремонт и техническое обслуживание судов"/>
    <x v="8"/>
    <n v="110000000"/>
    <n v="47200000"/>
    <x v="10"/>
    <s v="г.Актау"/>
    <x v="7"/>
    <x v="2"/>
    <x v="0"/>
    <x v="1886"/>
  </r>
  <r>
    <s v="ИП"/>
    <s v="Б.Арухан в лице Бердиевой Арухан Амангелдиевны"/>
    <x v="0"/>
    <s v="Развитие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5000000"/>
    <n v="22500000"/>
    <x v="10"/>
    <s v="г.Жанаозен"/>
    <x v="7"/>
    <x v="0"/>
    <x v="0"/>
    <x v="1887"/>
  </r>
  <r>
    <s v="ИП"/>
    <s v="Жанабаева Гулназ в лице Жанабаевой Гулназ Женисбайкызы"/>
    <x v="0"/>
    <s v="Организация деятельности по предоставлению услуг кэмпинга "/>
    <x v="4"/>
    <s v="55104-Предоставление услуг гостиницами, находящимися на придорожной полосе"/>
    <x v="3"/>
    <n v="52000000"/>
    <n v="15310200"/>
    <x v="10"/>
    <s v="Бейнеуский район"/>
    <x v="7"/>
    <x v="0"/>
    <x v="0"/>
    <x v="1888"/>
  </r>
  <r>
    <s v="ИП"/>
    <s v="Омар, в лице Джалгасбаевой Шынар Балтабаевны"/>
    <x v="0"/>
    <s v="Развитие детского сада"/>
    <x v="7"/>
    <s v="85100-Дошкольное образование"/>
    <x v="1"/>
    <n v="39000000"/>
    <n v="19500000"/>
    <x v="10"/>
    <s v="г.Жанаозен"/>
    <x v="7"/>
    <x v="0"/>
    <x v="0"/>
    <x v="1889"/>
  </r>
  <r>
    <s v="ТОО"/>
    <s v="CCGroup"/>
    <x v="0"/>
    <s v="Организация деятельности детского сада"/>
    <x v="7"/>
    <s v="85100-Дошкольное образование"/>
    <x v="1"/>
    <n v="65000000"/>
    <n v="17500000"/>
    <x v="10"/>
    <s v="Мунайлинский район"/>
    <x v="7"/>
    <x v="0"/>
    <x v="0"/>
    <x v="1890"/>
  </r>
  <r>
    <s v="ТОО"/>
    <s v="Children Caspian"/>
    <x v="0"/>
    <s v="Организация деятельности частной школы"/>
    <x v="7"/>
    <s v="85310-Основное и общее среднее образование"/>
    <x v="4"/>
    <n v="720000000"/>
    <n v="361000000"/>
    <x v="10"/>
    <s v="г.Астана"/>
    <x v="1"/>
    <x v="1"/>
    <x v="0"/>
    <x v="1891"/>
  </r>
  <r>
    <s v="ИП"/>
    <s v="Nurgul_Jadra в лице Жадра Нүргүл Жумагазқызы"/>
    <x v="0"/>
    <s v="Расширение деятельности по предоставлению услуг грузоперевозок "/>
    <x v="3"/>
    <s v="49410-Деятельность грузового автомобильного транспорта"/>
    <x v="1"/>
    <n v="96000000"/>
    <n v="32640000"/>
    <x v="10"/>
    <s v="Тупкараганский район"/>
    <x v="7"/>
    <x v="0"/>
    <x v="0"/>
    <x v="1892"/>
  </r>
  <r>
    <s v="ТОО"/>
    <s v="Геофизическая Компания ГИС-сервис"/>
    <x v="1"/>
    <s v="Расширение деятельности по проведению геологической разведки и изысканий "/>
    <x v="13"/>
    <s v="71122-Деятельность по проведению геологической разведки и изысканий (без научных исследований и разработок)"/>
    <x v="3"/>
    <n v="100000000"/>
    <n v="85000000"/>
    <x v="10"/>
    <s v="Мунайлинский район"/>
    <x v="7"/>
    <x v="2"/>
    <x v="0"/>
    <x v="1893"/>
  </r>
  <r>
    <s v="ИП"/>
    <s v="AZIZAs KITCHEN в лице Адиловой Айманкул Мукашовны"/>
    <x v="1"/>
    <s v="Производство готовых пищевых продуктов"/>
    <x v="2"/>
    <s v="10850-Производство готовых пищевых продуктов"/>
    <x v="1"/>
    <n v="25000000"/>
    <n v="12500000"/>
    <x v="10"/>
    <s v="Тупкараганский район"/>
    <x v="7"/>
    <x v="1"/>
    <x v="0"/>
    <x v="1894"/>
  </r>
  <r>
    <s v="ИП"/>
    <s v="Сагимбаев АК в лице Сагимбаева Айжаркына Камисбаевича"/>
    <x v="0"/>
    <s v="Развитие деятельности ресторанов и предоставление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7000000"/>
    <n v="43500000"/>
    <x v="10"/>
    <s v="г.Жанаозен"/>
    <x v="7"/>
    <x v="0"/>
    <x v="0"/>
    <x v="1895"/>
  </r>
  <r>
    <s v="ТОО"/>
    <s v="Kaspi zholy"/>
    <x v="0"/>
    <s v="Прочая вспомогательная деятельность в сфере перевозок "/>
    <x v="3"/>
    <s v="52291-Транспортно-экспедиционные  услуги"/>
    <x v="1"/>
    <n v="143500000"/>
    <n v="121000000"/>
    <x v="10"/>
    <s v="г.Актау"/>
    <x v="7"/>
    <x v="1"/>
    <x v="0"/>
    <x v="1896"/>
  </r>
  <r>
    <s v="ИП"/>
    <s v="Искакбаева в лице Искакбаевой Жанат Баеткызы"/>
    <x v="1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5000000"/>
    <n v="11356650"/>
    <x v="10"/>
    <s v="Мунайлинский район"/>
    <x v="7"/>
    <x v="1"/>
    <x v="0"/>
    <x v="1897"/>
  </r>
  <r>
    <s v="ИП"/>
    <s v="Apsadyk в лице АПСАДЫҚ АЙҒАНЫМ БАҚЫТЖАНҚЫЗЫ"/>
    <x v="0"/>
    <s v="Открытие цеха по производству мебели"/>
    <x v="2"/>
    <s v="31090-Производство прочей мебели"/>
    <x v="1"/>
    <n v="209000000"/>
    <n v="104500000"/>
    <x v="10"/>
    <s v="г.Актау"/>
    <x v="7"/>
    <x v="0"/>
    <x v="0"/>
    <x v="1898"/>
  </r>
  <r>
    <s v="ИП"/>
    <s v="СЕЙТЖАНОВА ГАУХАР БАХЫТОВНА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80000000"/>
    <n v="44210950"/>
    <x v="10"/>
    <s v="г.Актау"/>
    <x v="7"/>
    <x v="0"/>
    <x v="0"/>
    <x v="1899"/>
  </r>
  <r>
    <s v="ИП"/>
    <s v="Шұғыла в лице Досан Даны Айтқалиқызы"/>
    <x v="0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28000000"/>
    <n v="13514000"/>
    <x v="10"/>
    <s v="Мунайлинский район"/>
    <x v="7"/>
    <x v="0"/>
    <x v="0"/>
    <x v="1900"/>
  </r>
  <r>
    <s v="ИП"/>
    <s v="Сеитов А.Д. в лице Сеитова Асета Дуйсенбаевича"/>
    <x v="1"/>
    <s v="Пополнение оборотных средств в сфере обработки древесины "/>
    <x v="2"/>
    <s v="16101-Распиловка и строгание древесины"/>
    <x v="3"/>
    <n v="141000000"/>
    <n v="70253800"/>
    <x v="10"/>
    <s v="Мунайлинский район"/>
    <x v="7"/>
    <x v="2"/>
    <x v="0"/>
    <x v="1901"/>
  </r>
  <r>
    <s v="ИП"/>
    <s v="Иманбаева Г.Т. в лице Иманбаевой Гулии Терекбаевны"/>
    <x v="1"/>
    <s v="Расширен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50000000"/>
    <n v="24858940"/>
    <x v="10"/>
    <s v="г.Жанаозен"/>
    <x v="7"/>
    <x v="0"/>
    <x v="0"/>
    <x v="1902"/>
  </r>
  <r>
    <s v="ТОО"/>
    <s v="ALTair-NT"/>
    <x v="1"/>
    <s v="Развитие торговой деятельности"/>
    <x v="0"/>
    <s v="47301-Розничная торговля моторным топливом в специализированных магазинах, за исключением находящихся на придорожной полосе"/>
    <x v="8"/>
    <n v="100000000"/>
    <n v="80000000"/>
    <x v="10"/>
    <s v="г.Актау"/>
    <x v="7"/>
    <x v="0"/>
    <x v="0"/>
    <x v="1903"/>
  </r>
  <r>
    <s v="ТОО"/>
    <s v="RUTA Group"/>
    <x v="1"/>
    <s v="Расширение деятельности базы отдыха "/>
    <x v="4"/>
    <s v="55200-Предоставление жилья на выходные дни и прочие периоды краткосрочного проживания"/>
    <x v="4"/>
    <n v="60000000"/>
    <n v="51000000"/>
    <x v="10"/>
    <s v="г.Актау"/>
    <x v="7"/>
    <x v="1"/>
    <x v="0"/>
    <x v="1904"/>
  </r>
  <r>
    <s v="ТОО"/>
    <s v="RiA Safety (РиА Сейфти)"/>
    <x v="2"/>
    <s v="Расширение деятельности по производству одежды"/>
    <x v="2"/>
    <s v="14130-Производство прочей верхней одежды"/>
    <x v="8"/>
    <n v="20000000"/>
    <n v="8000000"/>
    <x v="10"/>
    <s v="г.Актау"/>
    <x v="7"/>
    <x v="1"/>
    <x v="0"/>
    <x v="1905"/>
  </r>
  <r>
    <s v="ТОО"/>
    <s v="поликомпозит"/>
    <x v="0"/>
    <s v="Приобретение технологического оборудования, комплектующий усовершенствование или замена существующих изношенных комплектующих с монтажом"/>
    <x v="2"/>
    <s v="22210-Производство пластмассовых плит, листов, труб и профилей"/>
    <x v="7"/>
    <n v="400000000"/>
    <n v="275000000"/>
    <x v="10"/>
    <s v="г.Актау"/>
    <x v="7"/>
    <x v="2"/>
    <x v="0"/>
    <x v="1906"/>
  </r>
  <r>
    <s v="ТОО"/>
    <s v="поликомпозит"/>
    <x v="1"/>
    <s v="Пополнение оборотных средств, закуп сырья полиэтиленовой крошки (для выпуска готовой продукции и дальнейшей реализации)"/>
    <x v="2"/>
    <s v="22210-Производство пластмассовых плит, листов, труб и профилей"/>
    <x v="7"/>
    <n v="500000000"/>
    <n v="275000000"/>
    <x v="10"/>
    <s v="г.Актау"/>
    <x v="7"/>
    <x v="2"/>
    <x v="0"/>
    <x v="1907"/>
  </r>
  <r>
    <s v="ТОО"/>
    <s v="KRISTAL"/>
    <x v="0"/>
    <s v="Расширение в сфере производства безалкогольных напитков"/>
    <x v="2"/>
    <s v="11070-Производство безалкогольных напитков, минеральных вод и других вод в бутылках"/>
    <x v="4"/>
    <n v="100000000"/>
    <n v="50000000"/>
    <x v="10"/>
    <s v="г.Жанаозен"/>
    <x v="7"/>
    <x v="0"/>
    <x v="0"/>
    <x v="1908"/>
  </r>
  <r>
    <s v="ТОО"/>
    <s v="Аква-Идеал"/>
    <x v="1"/>
    <s v="Расширение деятельности по производству питьевой бутилированной воды "/>
    <x v="2"/>
    <s v="11070-Производство безалкогольных напитков, минеральных вод и других вод в бутылках"/>
    <x v="3"/>
    <n v="50000000"/>
    <n v="42500000"/>
    <x v="10"/>
    <s v="г.Жанаозен"/>
    <x v="7"/>
    <x v="1"/>
    <x v="0"/>
    <x v="1909"/>
  </r>
  <r>
    <s v="ТОО"/>
    <s v="Jarqyn-2019"/>
    <x v="0"/>
    <s v="Расширение деятельности по оказанию медицинских услуг "/>
    <x v="1"/>
    <s v="86109-Деятельность других лечебных учреждений, имеющих стационары"/>
    <x v="3"/>
    <n v="250000000"/>
    <n v="60000000"/>
    <x v="10"/>
    <s v="г.Актау"/>
    <x v="7"/>
    <x v="2"/>
    <x v="0"/>
    <x v="1910"/>
  </r>
  <r>
    <s v="ТОО"/>
    <s v="АйКаз"/>
    <x v="0"/>
    <s v="Инвестиции (приобретение насосного оборудования и деталей, а также ремонт действующих насосов)"/>
    <x v="14"/>
    <s v="77391-Аренда прочих машин, оборудования и материальных активов, не включенных в другие группировки"/>
    <x v="5"/>
    <n v="30000000"/>
    <n v="25500000"/>
    <x v="10"/>
    <s v="г.Жанаозен"/>
    <x v="7"/>
    <x v="0"/>
    <x v="0"/>
    <x v="1911"/>
  </r>
  <r>
    <s v="ИП"/>
    <s v="АКМАРАЛ, в лице Нураева Каната Туленовича "/>
    <x v="0"/>
    <s v="Расширение деятельности в сфере реализации продуктов питания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0"/>
    <n v="17500000"/>
    <x v="10"/>
    <s v="г.Актау"/>
    <x v="7"/>
    <x v="0"/>
    <x v="0"/>
    <x v="1912"/>
  </r>
  <r>
    <s v="ИП"/>
    <s v="Иманов Н.Ж. в лице Иманова Нурлыбека Жарлыгасовича"/>
    <x v="0"/>
    <s v="Расширение деятельности по оказанию транспортных услуг (грузоперевозки) "/>
    <x v="3"/>
    <s v="49410-Деятельность грузового автомобильного транспорта"/>
    <x v="0"/>
    <n v="10000000"/>
    <n v="8500000"/>
    <x v="10"/>
    <s v="Мунайлинский район"/>
    <x v="7"/>
    <x v="0"/>
    <x v="0"/>
    <x v="1913"/>
  </r>
  <r>
    <s v="ТОО"/>
    <s v="prosmile premium"/>
    <x v="0"/>
    <s v="Развитие стоматологической клиники"/>
    <x v="1"/>
    <s v="86230-Стоматологическая деятельность"/>
    <x v="0"/>
    <n v="92550000"/>
    <n v="78667500"/>
    <x v="10"/>
    <s v="г.Актау"/>
    <x v="7"/>
    <x v="1"/>
    <x v="0"/>
    <x v="1914"/>
  </r>
  <r>
    <s v="ИП"/>
    <s v="ХАЛБАЕВ К. Е., в лице Халбаева Кайрата Ёмутбаевича"/>
    <x v="0"/>
    <s v="Расширение деятельности в сфере общественного питания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3"/>
    <n v="300000000"/>
    <n v="160511533"/>
    <x v="10"/>
    <s v="г.Жанаозен"/>
    <x v="7"/>
    <x v="0"/>
    <x v="0"/>
    <x v="1915"/>
  </r>
  <r>
    <s v="ИП"/>
    <s v="ШЕКТИБАЕВ КУРАЛ ИЗМУРАТОВИЧ"/>
    <x v="0"/>
    <s v="Приобретение оборудования и проведение ремонтно-отделочных работ для открытия пекарни"/>
    <x v="2"/>
    <s v="10710-Производство хлебобулочных и мучных кондитерских изделий недлительного хранения"/>
    <x v="1"/>
    <n v="35000000"/>
    <n v="17150000"/>
    <x v="10"/>
    <s v="Мангистауский район"/>
    <x v="7"/>
    <x v="0"/>
    <x v="0"/>
    <x v="1916"/>
  </r>
  <r>
    <s v="ИП"/>
    <s v="АБАДОВ КО"/>
    <x v="0"/>
    <s v="Расширение деятельности по оказанию транспортных услуг"/>
    <x v="3"/>
    <s v="49410-Деятельность грузового автомобильного транспорта"/>
    <x v="1"/>
    <n v="62000000"/>
    <n v="31000000"/>
    <x v="10"/>
    <s v="Мунайлинский район"/>
    <x v="7"/>
    <x v="0"/>
    <x v="0"/>
    <x v="1917"/>
  </r>
  <r>
    <s v="ТОО"/>
    <s v="ReBuild Trade Company"/>
    <x v="1"/>
    <s v="Развитие торговой деятельности"/>
    <x v="0"/>
    <s v="47892-Розничная торговля прочими товарами на рынках"/>
    <x v="8"/>
    <n v="30000000"/>
    <n v="25500000"/>
    <x v="10"/>
    <s v="г.Актау"/>
    <x v="7"/>
    <x v="0"/>
    <x v="0"/>
    <x v="1918"/>
  </r>
  <r>
    <s v="ИП"/>
    <s v="Актанбердиев в лице Актанбердиева  Берика Анапияевича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1919"/>
  </r>
  <r>
    <s v="ТОО"/>
    <s v="РАХАТ - НУР"/>
    <x v="0"/>
    <s v="Проведение ремонта в нежилом помещении стоматологии"/>
    <x v="1"/>
    <s v="86230-Стоматологическая деятельность"/>
    <x v="0"/>
    <n v="20000000"/>
    <n v="17000000"/>
    <x v="10"/>
    <s v="г.Актау"/>
    <x v="7"/>
    <x v="0"/>
    <x v="0"/>
    <x v="1920"/>
  </r>
  <r>
    <s v="ТОО"/>
    <s v="КазИнтегСтрой"/>
    <x v="1"/>
    <s v="Пополнение оборотных средств "/>
    <x v="2"/>
    <s v="33121-Ремонт и техническое обслуживание механического оборудования"/>
    <x v="8"/>
    <n v="200000000"/>
    <n v="87975000"/>
    <x v="10"/>
    <s v="г.Актау"/>
    <x v="7"/>
    <x v="2"/>
    <x v="0"/>
    <x v="1921"/>
  </r>
  <r>
    <s v="ИП"/>
    <s v="АМАНҒАЛИ в лице АМАНҒАЛИ ӘДІЛЕТ САБИТҰЛЫ"/>
    <x v="0"/>
    <s v="Расширение в сфере производства мебели"/>
    <x v="2"/>
    <s v="31090-Производство прочей мебели"/>
    <x v="0"/>
    <n v="20000000"/>
    <n v="17000000"/>
    <x v="10"/>
    <s v="г.Актау"/>
    <x v="7"/>
    <x v="0"/>
    <x v="0"/>
    <x v="1922"/>
  </r>
  <r>
    <s v="ТОО"/>
    <s v="SMR-EURASIA"/>
    <x v="2"/>
    <s v="Расширение деятельности в сфере строительно-монтажных работ "/>
    <x v="10"/>
    <s v="41201-Строительство жилых зданий"/>
    <x v="4"/>
    <n v="1000000000"/>
    <n v="231000000"/>
    <x v="10"/>
    <s v="г.Актау"/>
    <x v="7"/>
    <x v="2"/>
    <x v="0"/>
    <x v="1923"/>
  </r>
  <r>
    <s v="ТОО"/>
    <s v="Батыс-2008"/>
    <x v="1"/>
    <s v="Расширение деятельности в сфере строительно-монтажных работ "/>
    <x v="10"/>
    <s v="43992-Гидроизоляционные работы"/>
    <x v="8"/>
    <n v="180000000"/>
    <n v="151732800"/>
    <x v="10"/>
    <s v="Мунайлинский район"/>
    <x v="7"/>
    <x v="1"/>
    <x v="0"/>
    <x v="1924"/>
  </r>
  <r>
    <s v="ИП"/>
    <s v="Шапағат в лице Дәкенова Асқара Дәкен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25"/>
  </r>
  <r>
    <s v="ТОО"/>
    <s v="Aktau Service Plus"/>
    <x v="0"/>
    <s v="Расширение в сфере оказания грузовых услуг"/>
    <x v="3"/>
    <s v="49410-Деятельность грузового автомобильного транспорта"/>
    <x v="0"/>
    <n v="20000000"/>
    <n v="17000000"/>
    <x v="10"/>
    <s v="г.Актау"/>
    <x v="7"/>
    <x v="1"/>
    <x v="0"/>
    <x v="1926"/>
  </r>
  <r>
    <s v="ТОО"/>
    <s v="Dr Omarov Dental Clinic"/>
    <x v="0"/>
    <s v="Расширение деятельности стоматологии"/>
    <x v="1"/>
    <s v="86230-Стоматологическая деятельность"/>
    <x v="4"/>
    <n v="344000000"/>
    <n v="292400000"/>
    <x v="10"/>
    <s v="Актау Г.А."/>
    <x v="7"/>
    <x v="1"/>
    <x v="0"/>
    <x v="1927"/>
  </r>
  <r>
    <s v="ИП"/>
    <s v="ИМАШЕВА АЙГЕРИМ в лице Имашевой Айгерим Аскаровны"/>
    <x v="0"/>
    <s v="Расширение деятельности по производству мясной продукции "/>
    <x v="2"/>
    <s v="10130-Производство продуктов из мяса и мяса сельскохозяйственной птицы"/>
    <x v="0"/>
    <n v="10000000"/>
    <n v="8500000"/>
    <x v="10"/>
    <s v="г.Актау"/>
    <x v="7"/>
    <x v="0"/>
    <x v="0"/>
    <x v="1928"/>
  </r>
  <r>
    <s v="ИП"/>
    <s v="Маканбетова Наталья"/>
    <x v="0"/>
    <s v="Производство верхней одежды "/>
    <x v="2"/>
    <s v="14130-Производство прочей верхней одежды"/>
    <x v="0"/>
    <n v="10000000"/>
    <n v="8500000"/>
    <x v="10"/>
    <s v="г.Жанаозен"/>
    <x v="7"/>
    <x v="0"/>
    <x v="0"/>
    <x v="1929"/>
  </r>
  <r>
    <s v="ИП"/>
    <s v="97 STROY в лице КИСАБАЕВА ИГИЛИКА НУРЛЫБЕКУЛЫ"/>
    <x v="0"/>
    <s v="Расширен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30"/>
  </r>
  <r>
    <s v="ИП"/>
    <s v="ШАМУРАДОВ ГАЛЫМДЖАН АМАНГЕЛДИЕВИЧ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1931"/>
  </r>
  <r>
    <s v="ИП"/>
    <s v="КАЛДЖАН в лице ҚАЛДЖАН БЕРІК ЕРЖАНҰЛЫ"/>
    <x v="0"/>
    <s v="Расширен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2"/>
  </r>
  <r>
    <s v="ИП"/>
    <s v="Ержигит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3"/>
  </r>
  <r>
    <s v="ИП"/>
    <s v="Ай - Ару в лице Артикбаевой Тураргуль Махмутовны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34"/>
  </r>
  <r>
    <s v="ИП"/>
    <s v="АБДЕШ СЕРІК"/>
    <x v="0"/>
    <s v="Развитие деятельности гостиницы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0"/>
    <s v="г.Жанаозен"/>
    <x v="7"/>
    <x v="0"/>
    <x v="0"/>
    <x v="1935"/>
  </r>
  <r>
    <s v="ИП"/>
    <s v="Алина в лице Хаирмухаммедовой Алины Амангельдыкызы"/>
    <x v="0"/>
    <s v="Расширение деятельности ателье"/>
    <x v="2"/>
    <s v="14199-Производство прочих видов одежды и аксессуаров, не включенных в другие группировки"/>
    <x v="0"/>
    <n v="13100000"/>
    <n v="11135000"/>
    <x v="10"/>
    <s v="Мунайлинский район"/>
    <x v="7"/>
    <x v="1"/>
    <x v="0"/>
    <x v="1936"/>
  </r>
  <r>
    <s v="ИП"/>
    <s v="Каукарова в лице Каукаровой Алтынгул Тулегеновны"/>
    <x v="0"/>
    <s v="Расширение деятельности детского сада "/>
    <x v="7"/>
    <s v="85100-Дошкольное образование"/>
    <x v="0"/>
    <n v="35000000"/>
    <n v="19950000"/>
    <x v="10"/>
    <s v="г.Актау"/>
    <x v="7"/>
    <x v="0"/>
    <x v="0"/>
    <x v="1937"/>
  </r>
  <r>
    <s v="ИП"/>
    <s v="Алина в лице Хаирмухаммедовой Алины Амангельдыкызы"/>
    <x v="1"/>
    <s v="Расширение деятельности ателье"/>
    <x v="2"/>
    <s v="14199-Производство прочих видов одежды и аксессуаров, не включенных в другие группировки"/>
    <x v="0"/>
    <n v="6900000"/>
    <n v="5865000"/>
    <x v="10"/>
    <s v="Мунайлинский район"/>
    <x v="7"/>
    <x v="1"/>
    <x v="0"/>
    <x v="1938"/>
  </r>
  <r>
    <s v="ИП"/>
    <s v="Қожамсүгір в лице Толемисова Адилета Елеусизовича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1939"/>
  </r>
  <r>
    <s v="ИП"/>
    <s v="Алинур в лице ЕСЕНГЕЛДИЕВОЙ АНАР САНСЫЗБАЕВНЫ"/>
    <x v="0"/>
    <s v="Расширение в сфере оказания транспортных услуг"/>
    <x v="3"/>
    <s v="49410-Деятельность грузового автомобильного транспорта"/>
    <x v="0"/>
    <n v="20000000"/>
    <n v="17000000"/>
    <x v="10"/>
    <s v="г.Актау"/>
    <x v="7"/>
    <x v="1"/>
    <x v="0"/>
    <x v="1940"/>
  </r>
  <r>
    <s v="ТОО"/>
    <s v="ACTON FLOW"/>
    <x v="0"/>
    <s v="Расширение деятельности по производству запорной арматуры, клапанов и вентилей "/>
    <x v="2"/>
    <s v="28140-Производство прочих кранов, клапанов и вентилей"/>
    <x v="4"/>
    <n v="160000000"/>
    <n v="128000000"/>
    <x v="10"/>
    <s v="г.Актау"/>
    <x v="7"/>
    <x v="0"/>
    <x v="0"/>
    <x v="1941"/>
  </r>
  <r>
    <s v="ТОО"/>
    <s v="АКТАУАРММЕТ"/>
    <x v="1"/>
    <s v="Развитие деятельности по обработке металлов и сплавов"/>
    <x v="2"/>
    <s v="24454-Обработка цветных металлов и сплавов"/>
    <x v="4"/>
    <n v="250000000"/>
    <n v="93978344"/>
    <x v="10"/>
    <s v="г.Актау"/>
    <x v="7"/>
    <x v="2"/>
    <x v="0"/>
    <x v="1942"/>
  </r>
  <r>
    <s v="ТОО"/>
    <s v="AiNaz Food"/>
    <x v="0"/>
    <s v="Расширение деятельности по производству пищевых продуктов "/>
    <x v="2"/>
    <s v="10850-Производство готовых пищевых продуктов"/>
    <x v="4"/>
    <n v="37000000"/>
    <n v="18680000"/>
    <x v="10"/>
    <s v="г.Актау"/>
    <x v="7"/>
    <x v="0"/>
    <x v="0"/>
    <x v="1943"/>
  </r>
  <r>
    <s v="ИП"/>
    <s v="АБДИЕВ Б. в лице Абдиева Бегалы"/>
    <x v="0"/>
    <s v="Строительство гостиницы и приобретение оборудования для организации деятельности гостиницы"/>
    <x v="4"/>
    <s v="55104-Предоставление услуг гостиницами, находящимися на придорожной полосе"/>
    <x v="3"/>
    <n v="100000000"/>
    <n v="33164070"/>
    <x v="10"/>
    <s v="Бейнеуский район"/>
    <x v="7"/>
    <x v="0"/>
    <x v="0"/>
    <x v="1944"/>
  </r>
  <r>
    <s v="ТОО"/>
    <s v="Рекон Групп"/>
    <x v="1"/>
    <s v="Расширение деятельности по производству железобетонных изделий  "/>
    <x v="2"/>
    <s v="23611-Производство сборных железобетонных и бетонных конструкций и изделий"/>
    <x v="5"/>
    <n v="130000000"/>
    <n v="62000000"/>
    <x v="10"/>
    <s v="г.Актау"/>
    <x v="7"/>
    <x v="1"/>
    <x v="0"/>
    <x v="1945"/>
  </r>
  <r>
    <s v="ИП"/>
    <s v="Beauty art в лице СЕЙТМАГАМБЕТОВОЙ МАРЖАН ТАНМАГАМБЕТОВНЫ"/>
    <x v="0"/>
    <s v="Расширение услуг салона красоты"/>
    <x v="9"/>
    <s v="96020-Предоставление услуг парикмахерскими и салонами красоты"/>
    <x v="4"/>
    <n v="15000000"/>
    <n v="12750000"/>
    <x v="10"/>
    <s v="г.Актау"/>
    <x v="7"/>
    <x v="0"/>
    <x v="0"/>
    <x v="1946"/>
  </r>
  <r>
    <s v="ТОО"/>
    <s v="Shiraz Tomato"/>
    <x v="1"/>
    <s v="Расширение торговой деятельности "/>
    <x v="0"/>
    <s v="46310-Оптовая торговля фруктами и овощами"/>
    <x v="8"/>
    <n v="80000000"/>
    <n v="31349926"/>
    <x v="10"/>
    <s v="Мунайлинский район"/>
    <x v="7"/>
    <x v="1"/>
    <x v="0"/>
    <x v="1947"/>
  </r>
  <r>
    <s v="ТОО"/>
    <s v="Right Contact"/>
    <x v="1"/>
    <s v="Пополнение оборотных средств"/>
    <x v="0"/>
    <s v="46190-Деятельность агентов по оптовой торговле товарами широкого ассортимента"/>
    <x v="3"/>
    <n v="101000000"/>
    <n v="17417330"/>
    <x v="10"/>
    <s v="г.Актау"/>
    <x v="7"/>
    <x v="1"/>
    <x v="0"/>
    <x v="1948"/>
  </r>
  <r>
    <s v="ИП"/>
    <s v="ТУЛЕЕВА АИДА ТАСТАЙБЕКОВНА"/>
    <x v="0"/>
    <s v="Организация деятельности хостела "/>
    <x v="4"/>
    <s v="55102-Предоставление услуг гостиницами без ресторанов, за исключением гостиниц, находящихся на придорожной полосе"/>
    <x v="3"/>
    <n v="95000000"/>
    <n v="4291700"/>
    <x v="10"/>
    <s v="г.Актау"/>
    <x v="7"/>
    <x v="0"/>
    <x v="0"/>
    <x v="1949"/>
  </r>
  <r>
    <s v="ИП"/>
    <s v="Хафиз в лице Шанытбаева Азамата Сериковича"/>
    <x v="0"/>
    <s v="Грузовые перевозки 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50"/>
  </r>
  <r>
    <s v="ИП"/>
    <s v="БАХЫТЖАНОВА КАМИЛА СЕРИКОВНА "/>
    <x v="0"/>
    <s v="Производство пластиковых изделий "/>
    <x v="2"/>
    <s v="22231-Производство пластмассовых изделий, используемых в строительстве"/>
    <x v="0"/>
    <n v="20000000"/>
    <n v="17000000"/>
    <x v="10"/>
    <s v="г.Жанаозен"/>
    <x v="7"/>
    <x v="0"/>
    <x v="0"/>
    <x v="1951"/>
  </r>
  <r>
    <s v="ИП"/>
    <s v="Тулгабаева Асия Нурбергенқызы"/>
    <x v="0"/>
    <s v="Реконструкция торгового дом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0"/>
    <n v="100006013"/>
    <x v="10"/>
    <s v="г.Жанаозен"/>
    <x v="7"/>
    <x v="1"/>
    <x v="0"/>
    <x v="1952"/>
  </r>
  <r>
    <s v="ИП"/>
    <s v="Токтамысов в лице Токтамысова Асылбека Набиловича "/>
    <x v="0"/>
    <s v="Развит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10"/>
    <s v="г.Актау"/>
    <x v="7"/>
    <x v="0"/>
    <x v="0"/>
    <x v="1953"/>
  </r>
  <r>
    <s v="ИП"/>
    <s v="Каниев в лице Каниева Азамата Хайроллаевича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54"/>
  </r>
  <r>
    <s v="ИП"/>
    <s v="Көшербаев в лице КӨШЕРБАЕВА ЕРЖАНА БЕРІКҰЛЫ"/>
    <x v="0"/>
    <s v="Приобретение тягача для деятельности грузоперевозок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55"/>
  </r>
  <r>
    <s v="ИП"/>
    <s v="Калжанов в лице Калжанова Медета Ибадуллаевича "/>
    <x v="0"/>
    <s v="Производство прочей верхней одежды"/>
    <x v="2"/>
    <s v="14130-Производство прочей верхней одежды"/>
    <x v="0"/>
    <n v="20000000"/>
    <n v="17000000"/>
    <x v="10"/>
    <s v="Мунайлинский район"/>
    <x v="7"/>
    <x v="0"/>
    <x v="0"/>
    <x v="1956"/>
  </r>
  <r>
    <s v="ИП"/>
    <s v="Тажиходжаев в лице ТАЖИХОДЖАЕВА БАУЫРЖАНА АМАНЖОЛОВИЧА"/>
    <x v="0"/>
    <s v="Приобретение тягача с прицепом для деятельности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1957"/>
  </r>
  <r>
    <s v="ИП"/>
    <s v="АЛЛАМБЕРГЕНОВА ГУЛМИРА ХАИРБАЕВНА"/>
    <x v="0"/>
    <s v="Приобретение самосвала для деятельности грузоперевозок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1958"/>
  </r>
  <r>
    <s v="ТОО"/>
    <s v="S&amp;S MEDICAL"/>
    <x v="0"/>
    <s v="Расширение деятельности по оказанию медицинских услуг "/>
    <x v="1"/>
    <s v="86909-Прочая деятельность в области здравоохранения, не включенная в другие группировки"/>
    <x v="0"/>
    <n v="25000000"/>
    <n v="18000000"/>
    <x v="10"/>
    <s v="г.Жанаозен"/>
    <x v="7"/>
    <x v="0"/>
    <x v="0"/>
    <x v="1959"/>
  </r>
  <r>
    <s v="ТОО"/>
    <s v="Новые трубные технологии "/>
    <x v="1"/>
    <s v="Расширение деятельности по обработке металлов и нанесений покрытия на металлы "/>
    <x v="2"/>
    <s v="25610-Обработка металлов и нанесение покрытий на металлы"/>
    <x v="3"/>
    <n v="1000000000"/>
    <n v="600000000"/>
    <x v="10"/>
    <s v="г.Актау"/>
    <x v="7"/>
    <x v="2"/>
    <x v="0"/>
    <x v="1960"/>
  </r>
  <r>
    <s v="ИП"/>
    <s v="Marden мебель в лице ДОВЛЕТОВОЙ АКБОТА ТЕНЕЛБЕКОВНЫ"/>
    <x v="0"/>
    <s v="Расширение деятельности по производству мебели"/>
    <x v="2"/>
    <s v="31090-Производство прочей мебели"/>
    <x v="3"/>
    <n v="22700000"/>
    <n v="3235400"/>
    <x v="10"/>
    <s v="Мунайлинский район"/>
    <x v="7"/>
    <x v="0"/>
    <x v="0"/>
    <x v="1961"/>
  </r>
  <r>
    <s v="ИП"/>
    <s v="РЕЙМБАЕВ АСАДБЕК АСЫЛБЕКУЛЫ"/>
    <x v="0"/>
    <s v="Расширен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8000000"/>
    <n v="8100000"/>
    <x v="10"/>
    <s v="г.Актау"/>
    <x v="7"/>
    <x v="0"/>
    <x v="0"/>
    <x v="1962"/>
  </r>
  <r>
    <s v="ТОО"/>
    <s v="ТехноТранс-Актау"/>
    <x v="0"/>
    <s v="Организация деятельности по сдаче в аренду спецтехники "/>
    <x v="3"/>
    <s v="52291-Транспортно-экспедиционные  услуги"/>
    <x v="8"/>
    <n v="114500000"/>
    <n v="97325000"/>
    <x v="10"/>
    <s v="г.Актау"/>
    <x v="7"/>
    <x v="0"/>
    <x v="0"/>
    <x v="1963"/>
  </r>
  <r>
    <s v="ИП"/>
    <s v="Данияр в лице Божикенова Данияра Аманбаевича"/>
    <x v="0"/>
    <s v="Развитие деятельности по производству мебели"/>
    <x v="2"/>
    <s v="31090-Производство прочей мебели"/>
    <x v="0"/>
    <n v="20000000"/>
    <n v="17000000"/>
    <x v="10"/>
    <s v="Мунайлинский район"/>
    <x v="7"/>
    <x v="0"/>
    <x v="0"/>
    <x v="1964"/>
  </r>
  <r>
    <s v="ИП"/>
    <s v="IT INDUSTRY в лице Кулчикова Мунала Әмірханұлы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АКТАУ Г.А."/>
    <x v="7"/>
    <x v="2"/>
    <x v="0"/>
    <x v="1965"/>
  </r>
  <r>
    <s v="ИП"/>
    <s v="Trans Service 40 в лице Омаровой Жадыры Толепбергеновны"/>
    <x v="0"/>
    <s v="Развитие деятельности по оказанию транспортных услуг"/>
    <x v="3"/>
    <s v="49410-Деятельность грузового автомобильного транспорта"/>
    <x v="1"/>
    <n v="30000000"/>
    <n v="14100000"/>
    <x v="10"/>
    <s v="г.Актау"/>
    <x v="7"/>
    <x v="0"/>
    <x v="0"/>
    <x v="1966"/>
  </r>
  <r>
    <s v="ИП"/>
    <s v="Лаура в лице Адилхановой Лауры Сағиқызы "/>
    <x v="0"/>
    <s v="Расширение деятельности по производству мебели "/>
    <x v="2"/>
    <s v="31090-Производство прочей мебели"/>
    <x v="0"/>
    <n v="20000000"/>
    <n v="17000000"/>
    <x v="10"/>
    <s v="Мангистауский район"/>
    <x v="7"/>
    <x v="0"/>
    <x v="0"/>
    <x v="1967"/>
  </r>
  <r>
    <s v="ИП"/>
    <s v="Гауһар, в лице Таджикуловой Жылдызгул Желденбаевны"/>
    <x v="0"/>
    <s v="Расширение деятельности по производству верхней одежды "/>
    <x v="2"/>
    <s v="14130-Производство прочей верхней одежды"/>
    <x v="0"/>
    <n v="20000000"/>
    <n v="17000000"/>
    <x v="10"/>
    <s v="г.Актау"/>
    <x v="7"/>
    <x v="0"/>
    <x v="0"/>
    <x v="1968"/>
  </r>
  <r>
    <s v="ТОО"/>
    <s v="Имран 2022"/>
    <x v="1"/>
    <s v="Развитие торговой деятельности"/>
    <x v="0"/>
    <s v="47892-Розничная торговля прочими товарами на рынках"/>
    <x v="1"/>
    <n v="20000000"/>
    <n v="10000000"/>
    <x v="10"/>
    <s v="г.Актау"/>
    <x v="7"/>
    <x v="0"/>
    <x v="0"/>
    <x v="1969"/>
  </r>
  <r>
    <s v="ИП"/>
    <s v="KBB INVESTMENT в лице КОНДЫБАЕВА БЕРЕКЕТА БЕРДИБЕКУЛЫ"/>
    <x v="1"/>
    <s v="Пополнение оборотных средств для деятельности по ремонту готовых металлических изделий"/>
    <x v="2"/>
    <s v="33119-Ремонт прочих металлических изделий"/>
    <x v="8"/>
    <n v="200000000"/>
    <n v="160000000"/>
    <x v="10"/>
    <s v="Мангистауский район"/>
    <x v="7"/>
    <x v="0"/>
    <x v="0"/>
    <x v="1970"/>
  </r>
  <r>
    <s v="ТОО"/>
    <s v="Батырғали и К"/>
    <x v="2"/>
    <s v="Расширение деятельности по производству электродов "/>
    <x v="2"/>
    <s v="27901-Производство электродной продукции"/>
    <x v="4"/>
    <n v="100000000"/>
    <n v="64000000"/>
    <x v="10"/>
    <s v="г.Актау"/>
    <x v="7"/>
    <x v="0"/>
    <x v="0"/>
    <x v="1971"/>
  </r>
  <r>
    <s v="ИП"/>
    <s v="Утепбергенова, в лице Утепбергеновой Хадижат Жаббарбергеновны"/>
    <x v="0"/>
    <s v="Расширение деятельности по производуству мебели"/>
    <x v="2"/>
    <s v="31090-Производство прочей мебели"/>
    <x v="0"/>
    <n v="20000000"/>
    <n v="17000000"/>
    <x v="10"/>
    <s v="г.Актау"/>
    <x v="7"/>
    <x v="0"/>
    <x v="0"/>
    <x v="1972"/>
  </r>
  <r>
    <s v="ИП"/>
    <s v="BLITZ в лице Калмыкова Геннадия Анатольевича "/>
    <x v="0"/>
    <s v="Расширение деятельности образования в области спорта "/>
    <x v="7"/>
    <s v="85510-Образование в области спорта и отдыха"/>
    <x v="5"/>
    <n v="19000000"/>
    <n v="9500000"/>
    <x v="10"/>
    <s v="г.Актау"/>
    <x v="7"/>
    <x v="1"/>
    <x v="0"/>
    <x v="1973"/>
  </r>
  <r>
    <s v="ТОО"/>
    <s v="AKTAU STROY SERVICE"/>
    <x v="0"/>
    <s v="Развитие деятельности грузового автотранспорта"/>
    <x v="3"/>
    <s v="49410-Деятельность грузового автомобильного транспорта"/>
    <x v="1"/>
    <n v="500000000"/>
    <n v="181533146"/>
    <x v="10"/>
    <s v="г.Актау"/>
    <x v="7"/>
    <x v="2"/>
    <x v="0"/>
    <x v="1974"/>
  </r>
  <r>
    <s v="ИП"/>
    <s v="Тасмагамбетов А.С. в лице Тасмагамбетова Азамата Сагинаевича "/>
    <x v="0"/>
    <s v="Расширение деятельности по производству пластмассовых изделий "/>
    <x v="2"/>
    <s v="22290-Производство прочих пластмассовых изделий"/>
    <x v="4"/>
    <n v="300000000"/>
    <n v="223000000"/>
    <x v="10"/>
    <s v="г.Актау"/>
    <x v="7"/>
    <x v="1"/>
    <x v="0"/>
    <x v="1975"/>
  </r>
  <r>
    <s v="ИП"/>
    <s v="Төлеп Транс Ойл в лице ЖОЛДАСОВА АЗАМАТА ЖЕТКИНШЕКОВИЧА"/>
    <x v="0"/>
    <s v="Организация деятельности грузоперевозок"/>
    <x v="3"/>
    <s v="49410-Деятельность грузового автомобильного транспорта"/>
    <x v="8"/>
    <n v="60000000"/>
    <n v="51000000"/>
    <x v="10"/>
    <s v="г.Актау"/>
    <x v="7"/>
    <x v="0"/>
    <x v="0"/>
    <x v="1976"/>
  </r>
  <r>
    <s v="ИП"/>
    <s v="САЛТАНАТ в лице КАЛИЛАЕВОЙ САЛТАНАТ ЮСУПБАЕВНЫ"/>
    <x v="0"/>
    <s v="Расширение деятельности по производст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1977"/>
  </r>
  <r>
    <s v="ИП"/>
    <s v="ШАБАЕВ ЖАРАС ДЖОЛДАСБАЕВИЧ"/>
    <x v="0"/>
    <s v="Расширение деятельности типографии"/>
    <x v="2"/>
    <s v="18120-Прочие виды печатного производства"/>
    <x v="0"/>
    <n v="15000000"/>
    <n v="12750000"/>
    <x v="10"/>
    <s v="Бейнеуский район"/>
    <x v="7"/>
    <x v="0"/>
    <x v="0"/>
    <x v="1978"/>
  </r>
  <r>
    <s v="ИП"/>
    <s v="АРНАТ в лице БӘТЕШ АРНАТ КАДИРБЕКҰЛ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79"/>
  </r>
  <r>
    <s v="ИП"/>
    <s v="Абдулла в лице ДЖЕТИМЕКОВОЙ САУЛЕ АСКЕРОВНЫ"/>
    <x v="0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50000000"/>
    <n v="26674518"/>
    <x v="10"/>
    <s v="г.Актау"/>
    <x v="7"/>
    <x v="0"/>
    <x v="0"/>
    <x v="1980"/>
  </r>
  <r>
    <s v="ИП"/>
    <s v="Отепова М.И. в лице Отеповой Молдир Илесбаевны"/>
    <x v="0"/>
    <s v="Развитие деятельности дошкольного учреждения"/>
    <x v="7"/>
    <s v="85100-Дошкольное образование"/>
    <x v="3"/>
    <n v="40000000"/>
    <n v="734800"/>
    <x v="10"/>
    <s v="Мунайлинский район"/>
    <x v="7"/>
    <x v="0"/>
    <x v="0"/>
    <x v="1981"/>
  </r>
  <r>
    <s v="ИП"/>
    <s v="Абдулла в лице ДЖЕТИМЕКОВОЙ САУЛЕ АСКЕРОВНЫ"/>
    <x v="1"/>
    <s v="Развит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"/>
    <n v="5463455"/>
    <x v="10"/>
    <s v="г.Актау"/>
    <x v="7"/>
    <x v="0"/>
    <x v="0"/>
    <x v="1982"/>
  </r>
  <r>
    <s v="ИП"/>
    <s v="ЖЫЛКЫШИЕВ ҚАЙЫРЖАН ДОСАНҰЛЫ"/>
    <x v="0"/>
    <s v="Приобретение оборудования для деятельности фитнес-клуба "/>
    <x v="11"/>
    <s v="93130-Деятельность фитнес-клубов"/>
    <x v="0"/>
    <n v="20000000"/>
    <n v="17000000"/>
    <x v="10"/>
    <s v="г.Жанаозен"/>
    <x v="7"/>
    <x v="0"/>
    <x v="0"/>
    <x v="1983"/>
  </r>
  <r>
    <s v="КХ"/>
    <s v="Лале в лице Латипова Акарыса Нугметовича"/>
    <x v="0"/>
    <s v="Организация деятельности грузоперевозок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84"/>
  </r>
  <r>
    <s v="ИП"/>
    <s v="Иманов в лице Иманова Саги Мединеевича"/>
    <x v="0"/>
    <s v="Развитие деятельности грузоперевозок"/>
    <x v="3"/>
    <s v="49410-Деятельность грузового автомобильного транспорта"/>
    <x v="0"/>
    <n v="18000000"/>
    <n v="15300000"/>
    <x v="10"/>
    <s v="МУНАЙЛИНСКИЙ РАЙОН"/>
    <x v="7"/>
    <x v="0"/>
    <x v="0"/>
    <x v="1985"/>
  </r>
  <r>
    <s v="ИП"/>
    <s v="Жанерке в лице АЛШЫНБАЕВОЙ ЖАҢЫЛ БОЛАТҚЫЗ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Мангистауский район"/>
    <x v="7"/>
    <x v="0"/>
    <x v="0"/>
    <x v="1986"/>
  </r>
  <r>
    <s v="ИП"/>
    <s v="Мукишев в лице Мукишева Нурбола Маратовича "/>
    <x v="0"/>
    <s v="Организация деятельности банного комплекса "/>
    <x v="9"/>
    <s v="96040-Деятельность по обеспечению физического комфорта"/>
    <x v="3"/>
    <n v="38000000"/>
    <n v="18724800"/>
    <x v="10"/>
    <s v="г.Жанаозен"/>
    <x v="7"/>
    <x v="0"/>
    <x v="0"/>
    <x v="1987"/>
  </r>
  <r>
    <s v="ИП"/>
    <s v="Буженов Адайбек Каирбекович 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1988"/>
  </r>
  <r>
    <s v="ТОО"/>
    <s v="Новые трубные технологии "/>
    <x v="1"/>
    <s v="Расширение деятельности по обработке металлов и нанесений покрытия на металлы, также по производству гибких полимерно-армированных труб "/>
    <x v="2"/>
    <s v="25610-Обработка металлов и нанесение покрытий на металлы"/>
    <x v="3"/>
    <n v="1000000000"/>
    <n v="600000000"/>
    <x v="10"/>
    <s v="г.Актау"/>
    <x v="7"/>
    <x v="2"/>
    <x v="0"/>
    <x v="1989"/>
  </r>
  <r>
    <s v="ИП"/>
    <s v="Стройпласт в лице Боранкулова Серикбола Аллабергеновича"/>
    <x v="1"/>
    <s v="Развитие деятельности по производству пластиковых изделий"/>
    <x v="2"/>
    <s v="22231-Производство пластмассовых изделий, используемых в строительстве"/>
    <x v="5"/>
    <n v="30000000"/>
    <n v="25000000"/>
    <x v="10"/>
    <s v="Мунайлинский район"/>
    <x v="7"/>
    <x v="1"/>
    <x v="0"/>
    <x v="1990"/>
  </r>
  <r>
    <s v="ИП"/>
    <s v="Айбар в лице САТЫМОВА САБИТА"/>
    <x v="0"/>
    <s v="Расширение деятельности по производству мебели"/>
    <x v="2"/>
    <s v="31090-Производство прочей мебели"/>
    <x v="1"/>
    <n v="100000000"/>
    <n v="37260000"/>
    <x v="10"/>
    <s v="Мунайлинский район"/>
    <x v="7"/>
    <x v="0"/>
    <x v="0"/>
    <x v="1991"/>
  </r>
  <r>
    <s v="ТОО"/>
    <s v="АЛТЫН АСЫҚ АҚТАУ"/>
    <x v="0"/>
    <s v="Расширение деятельности в сфере образования "/>
    <x v="7"/>
    <s v="85100-Дошкольное образование"/>
    <x v="1"/>
    <n v="184726000"/>
    <n v="44334240"/>
    <x v="10"/>
    <s v="г.Актау"/>
    <x v="7"/>
    <x v="0"/>
    <x v="0"/>
    <x v="1992"/>
  </r>
  <r>
    <s v="ИП"/>
    <s v="Куянбаев в лице Куянбаева Батыра Орунбасаровича "/>
    <x v="0"/>
    <s v="Расширение деятельности в сфере торговли ювелирными изделиями 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50000000"/>
    <n v="32000000"/>
    <x v="10"/>
    <s v="г.Актау"/>
    <x v="7"/>
    <x v="0"/>
    <x v="0"/>
    <x v="1993"/>
  </r>
  <r>
    <s v="ИП"/>
    <s v="УБАЙДУЛЛАЕВА в лице Убайдуллаевой Зауреш Балтабаевны"/>
    <x v="0"/>
    <s v="Разв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66000000"/>
    <n v="33000000"/>
    <x v="10"/>
    <s v="г.Актау"/>
    <x v="7"/>
    <x v="0"/>
    <x v="0"/>
    <x v="1994"/>
  </r>
  <r>
    <s v="ТОО"/>
    <s v="ТОО &quot;WESTBUILDINGSUPPLIERSERVICE&quot;"/>
    <x v="1"/>
    <s v="Развитие деятельности строительства"/>
    <x v="10"/>
    <s v="41202-Строительство нежилых зданий, за исключением стационарных торговых объектов категорий 1, 2"/>
    <x v="5"/>
    <n v="120000000"/>
    <n v="102000000"/>
    <x v="10"/>
    <s v="г.Жанаозен"/>
    <x v="7"/>
    <x v="0"/>
    <x v="0"/>
    <x v="1995"/>
  </r>
  <r>
    <s v="ТОО"/>
    <s v="EcoStarGroup (ЕкоСтарГроуп)"/>
    <x v="1"/>
    <s v="Развитие производства металлических изделий"/>
    <x v="2"/>
    <s v="25112-Производство легких металлических конструкций"/>
    <x v="6"/>
    <n v="35800000"/>
    <n v="27788730"/>
    <x v="10"/>
    <s v="Мунайлинский район"/>
    <x v="7"/>
    <x v="0"/>
    <x v="0"/>
    <x v="1996"/>
  </r>
  <r>
    <s v="ТОО"/>
    <s v="АЙБИ-РАЙ"/>
    <x v="0"/>
    <s v="Развитие производства пластмассовых изделий"/>
    <x v="2"/>
    <s v="22210-Производство пластмассовых плит, листов, труб и профилей"/>
    <x v="0"/>
    <n v="20000000"/>
    <n v="17000000"/>
    <x v="10"/>
    <s v="Мунайлинский район"/>
    <x v="7"/>
    <x v="0"/>
    <x v="0"/>
    <x v="1997"/>
  </r>
  <r>
    <s v="ИП"/>
    <s v="Аяна в лице ТАДЖИБАЕВОЙ ГУЛБАНУ ЖАЛГАСО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0"/>
    <n v="20000000"/>
    <n v="17000000"/>
    <x v="10"/>
    <s v="Мунайлинский район"/>
    <x v="7"/>
    <x v="0"/>
    <x v="0"/>
    <x v="1998"/>
  </r>
  <r>
    <s v="ИП"/>
    <s v="Динара в лице Адайқызы Жанны"/>
    <x v="0"/>
    <s v="Развитие деятельности по производству мебели"/>
    <x v="2"/>
    <s v="31090-Производство прочей мебели"/>
    <x v="0"/>
    <n v="20000000"/>
    <n v="17000000"/>
    <x v="10"/>
    <s v="АКТАУ Г.А."/>
    <x v="7"/>
    <x v="0"/>
    <x v="0"/>
    <x v="1999"/>
  </r>
  <r>
    <s v="ИП"/>
    <s v="ЕРМҰХАНОВ ЖҰМАБЕК ЕДЫЛБЕКҰЛЫ"/>
    <x v="0"/>
    <s v="Развитие деятельности пекарни"/>
    <x v="2"/>
    <s v="10710-Производство хлебобулочных и мучных кондитерских изделий недлительного хранения"/>
    <x v="0"/>
    <n v="9000000"/>
    <n v="7650000"/>
    <x v="10"/>
    <s v="Мангистауский район"/>
    <x v="7"/>
    <x v="0"/>
    <x v="0"/>
    <x v="2000"/>
  </r>
  <r>
    <s v="ТОО"/>
    <s v="МАРАЛЫМ ГРУПП"/>
    <x v="0"/>
    <s v="Организация деятельности по производству стеклопакетов "/>
    <x v="2"/>
    <s v="23120-Формирование и обработка листового стекла"/>
    <x v="8"/>
    <n v="120000000"/>
    <n v="102000000"/>
    <x v="10"/>
    <s v="АКТАУ Г.А."/>
    <x v="7"/>
    <x v="0"/>
    <x v="0"/>
    <x v="2001"/>
  </r>
  <r>
    <s v="ИП"/>
    <s v="ДУЙСЕНБАЕВ ДЖУМАБЕК САЛАВАТОВИЧ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Жанаозен"/>
    <x v="7"/>
    <x v="0"/>
    <x v="0"/>
    <x v="2002"/>
  </r>
  <r>
    <s v="ТОО"/>
    <s v="Service Management Group"/>
    <x v="0"/>
    <s v="Проведение ремонтных работ на базе отдыха Кендерли "/>
    <x v="4"/>
    <s v="55200-Предоставление жилья на выходные дни и прочие периоды краткосрочного проживания"/>
    <x v="3"/>
    <n v="700000000"/>
    <n v="541000000"/>
    <x v="10"/>
    <s v="г.Жанаозен"/>
    <x v="7"/>
    <x v="1"/>
    <x v="0"/>
    <x v="2003"/>
  </r>
  <r>
    <s v="ИП"/>
    <s v="Алламбергенова в лице АЛЛАМБЕРГЕНОВОЙ АЙНУР АМАНТАЕВНЫ"/>
    <x v="0"/>
    <s v="Развитие деятельности по производству мебели"/>
    <x v="2"/>
    <s v="31090-Производство прочей мебели"/>
    <x v="1"/>
    <n v="30000000"/>
    <n v="13500000"/>
    <x v="10"/>
    <s v="Мунайлинский район"/>
    <x v="7"/>
    <x v="0"/>
    <x v="0"/>
    <x v="2004"/>
  </r>
  <r>
    <s v="ИП"/>
    <s v="Бегимов в лице Бегимова Ербола Сагындыковича"/>
    <x v="0"/>
    <s v="Развитие производства мебели"/>
    <x v="2"/>
    <s v="31090-Производство прочей мебели"/>
    <x v="0"/>
    <n v="20000000"/>
    <n v="17000000"/>
    <x v="10"/>
    <s v="г.Жанаозен"/>
    <x v="7"/>
    <x v="0"/>
    <x v="0"/>
    <x v="2005"/>
  </r>
  <r>
    <s v="ИП"/>
    <s v="Жарденгалиева Г в лице Жарденгалиевой Галии Бикбулатовны"/>
    <x v="0"/>
    <s v="Развитие производства мебели"/>
    <x v="2"/>
    <s v="31090-Производство прочей мебели"/>
    <x v="0"/>
    <n v="20000000"/>
    <n v="17000000"/>
    <x v="10"/>
    <s v="Мунайлинский район"/>
    <x v="7"/>
    <x v="0"/>
    <x v="0"/>
    <x v="2006"/>
  </r>
  <r>
    <s v="ИП"/>
    <s v="ЕРМАГАМБЕТОВ К.Н. в лице Ермагамбетова Канагата Нурхожаевича"/>
    <x v="0"/>
    <s v="Расширен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2007"/>
  </r>
  <r>
    <s v="ИП"/>
    <s v="TopCut.com в лице УТЕЕВА АЛИМБЕКА САГИМОВИЧ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30000000"/>
    <n v="25500000"/>
    <x v="10"/>
    <s v="ЖАНАОЗЕН Г.А."/>
    <x v="7"/>
    <x v="0"/>
    <x v="0"/>
    <x v="2008"/>
  </r>
  <r>
    <s v="ИП"/>
    <s v="Адилханова в лице Адилхановой Улжалгас Нагметовны"/>
    <x v="0"/>
    <s v="Развмитие торговой деятельност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68000000"/>
    <n v="31280000"/>
    <x v="10"/>
    <s v="г.Актау"/>
    <x v="7"/>
    <x v="1"/>
    <x v="0"/>
    <x v="2009"/>
  </r>
  <r>
    <s v="ИП"/>
    <s v="Актаев в лице Актаева Нурлана Кыдыркожаулы"/>
    <x v="0"/>
    <s v="Расширение деятельности в сфере изготовления мебели"/>
    <x v="2"/>
    <s v="31020-Производство кухонной мебели"/>
    <x v="2"/>
    <n v="30000000"/>
    <n v="25500000"/>
    <x v="10"/>
    <s v="АКТАУ Г.А."/>
    <x v="7"/>
    <x v="0"/>
    <x v="0"/>
    <x v="2010"/>
  </r>
  <r>
    <s v="ТОО"/>
    <s v="ЛифтСпецСтрой"/>
    <x v="1"/>
    <s v="Развитие деятельности по ремонту оборудования"/>
    <x v="2"/>
    <s v="33122-Ремонт и техническое обслуживание прочего оборудования общего назначения"/>
    <x v="8"/>
    <n v="200000000"/>
    <n v="167001040"/>
    <x v="10"/>
    <s v="Мунайлинский район"/>
    <x v="7"/>
    <x v="1"/>
    <x v="0"/>
    <x v="2011"/>
  </r>
  <r>
    <s v="ТОО"/>
    <s v="TASCOM SUPPLY &amp; SERVICES"/>
    <x v="1"/>
    <s v="Развитие торговой деятельности"/>
    <x v="0"/>
    <s v="46909-Оптовая торговля широким ассортиментом товаров без какой-либо конкретизации"/>
    <x v="3"/>
    <n v="300000000"/>
    <n v="180000000"/>
    <x v="10"/>
    <s v="Мангистауская область"/>
    <x v="7"/>
    <x v="1"/>
    <x v="0"/>
    <x v="2012"/>
  </r>
  <r>
    <s v="ИП"/>
    <s v="Халилов в лице Халилова Романа Гасымовича"/>
    <x v="0"/>
    <s v="Развитие торговой деятельност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2"/>
    <n v="19000000"/>
    <n v="8930000"/>
    <x v="10"/>
    <s v="г.Актау"/>
    <x v="7"/>
    <x v="0"/>
    <x v="0"/>
    <x v="2013"/>
  </r>
  <r>
    <s v="ИП"/>
    <s v="Мырзакеримова Асылай Мураткызы "/>
    <x v="0"/>
    <s v="Развитие деятельности мебельного цеха "/>
    <x v="2"/>
    <s v="31090-Производство прочей мебели"/>
    <x v="0"/>
    <n v="20000000"/>
    <n v="17000000"/>
    <x v="10"/>
    <s v="Мангистауский район"/>
    <x v="7"/>
    <x v="0"/>
    <x v="0"/>
    <x v="2014"/>
  </r>
  <r>
    <s v="ИП"/>
    <s v="Балгазыева в лице БАЛГАЗЫЕВОЙ ЖАДЫРЫ АЙТБАЕВНЫ"/>
    <x v="0"/>
    <s v="Развитие деятельности по поши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2015"/>
  </r>
  <r>
    <s v="ИП"/>
    <s v="ALI. KZ в лице Абдысатаровой Айнаш Рахметалиевны"/>
    <x v="0"/>
    <s v="Развитие услуг салонов красоты "/>
    <x v="9"/>
    <s v="96020-Предоставление услуг парикмахерскими и салонами красоты"/>
    <x v="1"/>
    <n v="32000000"/>
    <n v="16000000"/>
    <x v="10"/>
    <s v="Меркенский район"/>
    <x v="13"/>
    <x v="0"/>
    <x v="0"/>
    <x v="2016"/>
  </r>
  <r>
    <s v="ТОО"/>
    <s v="М-СТРОЙТРАНС"/>
    <x v="0"/>
    <s v="Развитие деятельности по производству товарного бетона"/>
    <x v="2"/>
    <s v="23630-Производство товарного бетона"/>
    <x v="3"/>
    <n v="210000000"/>
    <n v="126000000"/>
    <x v="10"/>
    <s v="Актау Г.А."/>
    <x v="7"/>
    <x v="2"/>
    <x v="0"/>
    <x v="2017"/>
  </r>
  <r>
    <s v="ИП"/>
    <s v="НАЗАР КӘДІРБЕК ХАСАНҰЛЫ"/>
    <x v="0"/>
    <s v="Развитие деятельности грузоперевозок"/>
    <x v="3"/>
    <s v="49410-Деятельность грузового автомобильного транспорта"/>
    <x v="2"/>
    <n v="23000000"/>
    <n v="19550000"/>
    <x v="10"/>
    <s v="МАНГИСТАУСКИЙ РАЙОН"/>
    <x v="7"/>
    <x v="0"/>
    <x v="0"/>
    <x v="2018"/>
  </r>
  <r>
    <s v="ИП"/>
    <s v="Бектемір в лице СИХОВОЙ АЙГУЛ САТКАЛИЕВНЫ"/>
    <x v="0"/>
    <s v="Развитие деятельности по производтсву прочей верхней одежды"/>
    <x v="2"/>
    <s v="14130-Производство прочей верхней одежды"/>
    <x v="0"/>
    <n v="20000000"/>
    <n v="17000000"/>
    <x v="10"/>
    <s v="г.Актау"/>
    <x v="7"/>
    <x v="0"/>
    <x v="0"/>
    <x v="2019"/>
  </r>
  <r>
    <s v="ИП"/>
    <s v="ҚЫРЫМҚҰЛОВА АЗИНА КЕРУЕНҚЫЗЫ"/>
    <x v="0"/>
    <s v="Развитие деятельности по оказанию транспортных услуг"/>
    <x v="3"/>
    <s v="49410-Деятельность грузового автомобильного транспорта"/>
    <x v="0"/>
    <n v="20000000"/>
    <n v="17000000"/>
    <x v="10"/>
    <s v="Бейнеуский район"/>
    <x v="7"/>
    <x v="0"/>
    <x v="0"/>
    <x v="2020"/>
  </r>
  <r>
    <s v="ТОО"/>
    <s v="Hadis Co."/>
    <x v="0"/>
    <s v="Развитие производства пластмассовых изделий"/>
    <x v="2"/>
    <s v="22290-Производство прочих пластмассовых изделий"/>
    <x v="3"/>
    <n v="480000000"/>
    <n v="408000000"/>
    <x v="10"/>
    <s v="г.Актау"/>
    <x v="7"/>
    <x v="1"/>
    <x v="0"/>
    <x v="2021"/>
  </r>
  <r>
    <s v="ИП"/>
    <s v="Исатай в лице Айтымовой Камиляш Маратовны"/>
    <x v="0"/>
    <s v="Развитие деятельности по оказанию транспортных услуг"/>
    <x v="3"/>
    <s v="49410-Деятельность грузового автомобильного транспорта"/>
    <x v="3"/>
    <n v="50347800"/>
    <n v="20981211"/>
    <x v="10"/>
    <s v="Мунайлинский район"/>
    <x v="7"/>
    <x v="0"/>
    <x v="0"/>
    <x v="2022"/>
  </r>
  <r>
    <s v="ИП"/>
    <s v="Хожебаева в лице ХОЖЕБАЕВОЙ ГУЛЬНАРЫ МУХАММЕТАЛИЕВНЫ"/>
    <x v="0"/>
    <s v="Развитие деятельности по дневному уходу за детьми"/>
    <x v="1"/>
    <s v="88910-Дневной уход за детьми"/>
    <x v="0"/>
    <n v="20000000"/>
    <n v="17000000"/>
    <x v="10"/>
    <s v="г.Актау"/>
    <x v="7"/>
    <x v="0"/>
    <x v="0"/>
    <x v="2023"/>
  </r>
  <r>
    <s v="ИП"/>
    <s v="Якупова Казна Кошкарбаевна"/>
    <x v="0"/>
    <s v="Открытие пекарни"/>
    <x v="2"/>
    <s v="10710-Производство хлебобулочных и мучных кондитерских изделий недлительного хранения"/>
    <x v="1"/>
    <n v="130000000"/>
    <n v="78650000"/>
    <x v="10"/>
    <s v="г.Актау"/>
    <x v="7"/>
    <x v="0"/>
    <x v="0"/>
    <x v="2024"/>
  </r>
  <r>
    <s v="ТОО"/>
    <s v="BUHAKTAU CONSULTING.KZ "/>
    <x v="0"/>
    <s v="Развитие деятельности в сфере образования"/>
    <x v="7"/>
    <s v="85609-Прочая вспомогательная деятельность в области образования"/>
    <x v="2"/>
    <n v="30000000"/>
    <n v="25500000"/>
    <x v="10"/>
    <s v="Мунайлинский район"/>
    <x v="7"/>
    <x v="0"/>
    <x v="0"/>
    <x v="2025"/>
  </r>
  <r>
    <s v="ТОО"/>
    <s v="поликомпозит"/>
    <x v="1"/>
    <s v="Развитие текущей деятельности по производству труб"/>
    <x v="2"/>
    <s v="22210-Производство пластмассовых плит, листов, труб и профилей"/>
    <x v="8"/>
    <n v="1500000000"/>
    <n v="600000000"/>
    <x v="10"/>
    <s v="г.Актау"/>
    <x v="7"/>
    <x v="2"/>
    <x v="0"/>
    <x v="2026"/>
  </r>
  <r>
    <s v="ТОО"/>
    <s v="Nurmedical"/>
    <x v="0"/>
    <s v="Расширение деятельности по оказанию медицинской деятельности "/>
    <x v="1"/>
    <s v="86220-Специальная врачебная практика"/>
    <x v="1"/>
    <n v="50000000"/>
    <n v="20500000"/>
    <x v="10"/>
    <s v="Мунайлинский район"/>
    <x v="7"/>
    <x v="0"/>
    <x v="0"/>
    <x v="2027"/>
  </r>
  <r>
    <s v="ИП"/>
    <s v="Арион в лице Камит Жасұлан Талапұлы"/>
    <x v="0"/>
    <s v="Расширение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0"/>
    <n v="11500000"/>
    <n v="9775000"/>
    <x v="10"/>
    <s v="г.Актау"/>
    <x v="7"/>
    <x v="0"/>
    <x v="0"/>
    <x v="2028"/>
  </r>
  <r>
    <s v="ТОО"/>
    <s v="Судовое оборудование и сервис"/>
    <x v="1"/>
    <s v="Развитие деятельности по ремонту и обслуживанию судов"/>
    <x v="2"/>
    <s v="33151-Ремонт и техническое обслуживание судов"/>
    <x v="5"/>
    <n v="400000000"/>
    <n v="340000000"/>
    <x v="10"/>
    <s v="г.Актау"/>
    <x v="7"/>
    <x v="2"/>
    <x v="0"/>
    <x v="2029"/>
  </r>
  <r>
    <s v="ИП"/>
    <s v="Акниет в лице Олжабай Ақниет Ізбергенқызы"/>
    <x v="0"/>
    <s v="Расширение деятельности в сфере пассажирских перевозок "/>
    <x v="3"/>
    <s v="49390-Деятельность  прочего пассажирского сухопутного транспорта, не включенного в другие группировки"/>
    <x v="0"/>
    <n v="20000000"/>
    <n v="17000000"/>
    <x v="10"/>
    <s v="г.Актау"/>
    <x v="7"/>
    <x v="0"/>
    <x v="0"/>
    <x v="2030"/>
  </r>
  <r>
    <s v="ИП"/>
    <s v="Сарбиназ в лице Наметуллаевой Сарбиназ Камиловны"/>
    <x v="0"/>
    <s v="Развитие производства текстильных изделий"/>
    <x v="2"/>
    <s v="13920-Производство готовых текстильных изделий, кроме одежды"/>
    <x v="0"/>
    <n v="20000000"/>
    <n v="17000000"/>
    <x v="10"/>
    <s v="г.Актау"/>
    <x v="7"/>
    <x v="0"/>
    <x v="0"/>
    <x v="2031"/>
  </r>
  <r>
    <s v="ИП"/>
    <s v="Атагазиева Айгуль Джалбыровна"/>
    <x v="0"/>
    <s v="Развитие деятельности по производству верхней одежды"/>
    <x v="2"/>
    <s v="14130-Производство прочей верхней одежды"/>
    <x v="0"/>
    <n v="20000000"/>
    <n v="17000000"/>
    <x v="10"/>
    <s v="г.Жанаозен"/>
    <x v="7"/>
    <x v="0"/>
    <x v="0"/>
    <x v="2032"/>
  </r>
  <r>
    <s v="ИП"/>
    <s v="Орынбасаров М.А. в лице Орынбасарова Максима Асхатовича"/>
    <x v="0"/>
    <s v="Открытие детского сада "/>
    <x v="7"/>
    <s v="85100-Дошкольное образование"/>
    <x v="1"/>
    <n v="39000000"/>
    <n v="8580000"/>
    <x v="10"/>
    <s v="г.Актау"/>
    <x v="7"/>
    <x v="0"/>
    <x v="0"/>
    <x v="2033"/>
  </r>
  <r>
    <s v="ТОО"/>
    <s v="ҰЛТТЫҚ ЖОЛ ҚҰРЫЛЫС"/>
    <x v="0"/>
    <s v="Расширение деятельности по строительству  дорог"/>
    <x v="10"/>
    <s v="42111-Строительство дорог и автомагистралей"/>
    <x v="1"/>
    <n v="128000000"/>
    <n v="64000000"/>
    <x v="10"/>
    <s v="Мунайлинский район"/>
    <x v="7"/>
    <x v="0"/>
    <x v="0"/>
    <x v="2034"/>
  </r>
  <r>
    <s v="ИП"/>
    <s v="Конакбаева Акмарал Елубаевна"/>
    <x v="0"/>
    <s v="Развитие деятельности по производству мебели"/>
    <x v="2"/>
    <s v="31090-Производство прочей мебели"/>
    <x v="1"/>
    <n v="190000000"/>
    <n v="100700000"/>
    <x v="10"/>
    <s v="Мунайлинский район"/>
    <x v="7"/>
    <x v="1"/>
    <x v="0"/>
    <x v="2035"/>
  </r>
  <r>
    <s v="ТОО"/>
    <s v="Aktau Marina Bay"/>
    <x v="0"/>
    <s v="Организация деятельности в сфере гостиничного бизнеса "/>
    <x v="4"/>
    <s v="55101-Предоставление услуг гостиницами с ресторанами, за исключением гостиниц, находящихся на придорожной полосе"/>
    <x v="3"/>
    <n v="599500000"/>
    <n v="117274500"/>
    <x v="10"/>
    <s v="г.Актау"/>
    <x v="7"/>
    <x v="0"/>
    <x v="0"/>
    <x v="2036"/>
  </r>
  <r>
    <s v="ТОО"/>
    <s v="MCQ Company KZ"/>
    <x v="0"/>
    <s v="Развитие деятельности по производству оборудования в сфере нефтедобычи и газодобычи"/>
    <x v="2"/>
    <s v="26511-Производство приборов для измерения механических величин"/>
    <x v="8"/>
    <n v="400000000"/>
    <n v="200000000"/>
    <x v="10"/>
    <s v="г.Актау"/>
    <x v="7"/>
    <x v="2"/>
    <x v="0"/>
    <x v="2037"/>
  </r>
  <r>
    <s v="ТОО"/>
    <s v="MCQ Company KZ"/>
    <x v="1"/>
    <s v="Развитие деятельности по производству оборудования в сфере нефтедобычи и газодобычи"/>
    <x v="2"/>
    <s v="26511-Производство приборов для измерения механических величин"/>
    <x v="8"/>
    <n v="500000000"/>
    <n v="300000000"/>
    <x v="10"/>
    <s v="г.Актау"/>
    <x v="7"/>
    <x v="2"/>
    <x v="0"/>
    <x v="2038"/>
  </r>
  <r>
    <s v="ТОО"/>
    <s v="Бауржан ЛТД"/>
    <x v="3"/>
    <s v="Развитие деятельности по эксплуатации спортивных сооружений"/>
    <x v="7"/>
    <s v="85510-Образование в области спорта и отдыха"/>
    <x v="4"/>
    <n v="450000000"/>
    <n v="255423329"/>
    <x v="10"/>
    <s v="г.Актау"/>
    <x v="7"/>
    <x v="1"/>
    <x v="0"/>
    <x v="2039"/>
  </r>
  <r>
    <s v="ИП"/>
    <s v="Карабаева Ж.Н, в лице Карабаевой Жанар Нурмухановны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15000000"/>
    <n v="12750000"/>
    <x v="10"/>
    <s v="Мунайлинский район"/>
    <x v="7"/>
    <x v="0"/>
    <x v="0"/>
    <x v="2040"/>
  </r>
  <r>
    <s v="ИП"/>
    <s v="ИП Бекталиева в лице Бекталиевой Шаршаган Джумагалиевны"/>
    <x v="0"/>
    <s v="Развитие деятельности по производству верхней одежды"/>
    <x v="2"/>
    <s v="14130-Производство прочей верхней одежды"/>
    <x v="0"/>
    <n v="7000000"/>
    <n v="5950000"/>
    <x v="10"/>
    <s v="г.Жанаозен"/>
    <x v="7"/>
    <x v="0"/>
    <x v="0"/>
    <x v="2041"/>
  </r>
  <r>
    <s v="ИП"/>
    <s v="НАУРЫЗБАЕВ АДИЛБЕК ШЫНГЫСОВИЧ"/>
    <x v="0"/>
    <s v="Расширение деятельности по оказанию транспортных услуг "/>
    <x v="3"/>
    <s v="49410-Деятельность грузового автомобильного транспорта"/>
    <x v="0"/>
    <n v="20000000"/>
    <n v="17000000"/>
    <x v="10"/>
    <s v="г.Форт-Шевченко"/>
    <x v="7"/>
    <x v="0"/>
    <x v="0"/>
    <x v="2042"/>
  </r>
  <r>
    <s v="ИП"/>
    <s v="Елтезеров Калдыбай Коканбаевич"/>
    <x v="0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0"/>
    <n v="32959463"/>
    <x v="10"/>
    <s v="г.Жанаозен"/>
    <x v="7"/>
    <x v="0"/>
    <x v="0"/>
    <x v="2043"/>
  </r>
  <r>
    <s v="ИП"/>
    <s v="MS studio в лице САКТАГАНОВОЙ НУРБИБИ АЛДАОНГАРОВНЫ"/>
    <x v="1"/>
    <s v="Расширение текущей деятельности"/>
    <x v="2"/>
    <s v="14130-Производство прочей верхней одежды"/>
    <x v="3"/>
    <n v="30000000"/>
    <n v="2997000"/>
    <x v="10"/>
    <s v="АКТАУ Г.А."/>
    <x v="7"/>
    <x v="1"/>
    <x v="0"/>
    <x v="2044"/>
  </r>
  <r>
    <s v="ТОО"/>
    <s v="ТехИнСервис"/>
    <x v="1"/>
    <s v="Развитие деятельности в сфере строительства нежилых зданий (гос.заказ)"/>
    <x v="10"/>
    <s v="41202-Строительство нежилых зданий, за исключением стационарных торговых объектов категорий 1, 2"/>
    <x v="3"/>
    <n v="42000000"/>
    <n v="23258340"/>
    <x v="10"/>
    <s v="г.Актау"/>
    <x v="7"/>
    <x v="0"/>
    <x v="0"/>
    <x v="2045"/>
  </r>
  <r>
    <s v="ИП"/>
    <s v="Фариза в лице Амантурлықызы Фариза"/>
    <x v="0"/>
    <s v="Расширение деятельности по оказанию транспортных услуг "/>
    <x v="3"/>
    <s v="49410-Деятельность грузового автомобильного транспорта"/>
    <x v="1"/>
    <n v="20000000"/>
    <n v="8400000"/>
    <x v="10"/>
    <s v="Мунайлинский район"/>
    <x v="7"/>
    <x v="0"/>
    <x v="0"/>
    <x v="2046"/>
  </r>
  <r>
    <s v="ИП"/>
    <s v="Назар в лице Назар Бердібек Ізтілеуұлы"/>
    <x v="0"/>
    <s v="Развитие деятельности в сфере транспортных услуг"/>
    <x v="3"/>
    <s v="49410-Деятельность грузового автомобильного транспорта"/>
    <x v="2"/>
    <n v="25000000"/>
    <n v="21250000"/>
    <x v="10"/>
    <s v="Мунайлинский район"/>
    <x v="7"/>
    <x v="0"/>
    <x v="0"/>
    <x v="2047"/>
  </r>
  <r>
    <s v="ТОО"/>
    <s v="BBJ Group"/>
    <x v="0"/>
    <s v="Развитие деятельности грузоперевозок"/>
    <x v="3"/>
    <s v="49410-Деятельность грузового автомобильного транспорта"/>
    <x v="3"/>
    <n v="175000000"/>
    <n v="53106000"/>
    <x v="10"/>
    <s v="г.Актау"/>
    <x v="7"/>
    <x v="2"/>
    <x v="0"/>
    <x v="2048"/>
  </r>
  <r>
    <s v="ИП"/>
    <s v="НУРГАЛИЕВА ГУЛБАРШЫН НАСИПКАЛИЕВНА"/>
    <x v="0"/>
    <s v="Расширение текущей деятельности аыва"/>
    <x v="3"/>
    <s v="49410-Деятельность грузового автомобильного транспорта"/>
    <x v="3"/>
    <n v="25000000"/>
    <n v="15000000"/>
    <x v="10"/>
    <s v="МАНГИСТАУСКИЙ РАЙОН"/>
    <x v="7"/>
    <x v="0"/>
    <x v="0"/>
    <x v="2049"/>
  </r>
  <r>
    <s v="ИП"/>
    <s v="Aidos в лице Мамутовой Асель Жумажановны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14900000"/>
    <n v="5960000"/>
    <x v="10"/>
    <s v="АКТАУ Г.А."/>
    <x v="7"/>
    <x v="0"/>
    <x v="0"/>
    <x v="2050"/>
  </r>
  <r>
    <s v="ИП"/>
    <s v="КЕНЖЕБЕКОВ СЕРИК, в лице КЕНЖЕБЕКОВА СЕРИКА МАХСУТОВИЧА"/>
    <x v="0"/>
    <s v="Развитие деятельности в сфере транспортных услуг"/>
    <x v="3"/>
    <s v="49410-Деятельность грузового автомобильного транспорта"/>
    <x v="2"/>
    <n v="20000000"/>
    <n v="17000000"/>
    <x v="10"/>
    <s v="г.Актау"/>
    <x v="7"/>
    <x v="0"/>
    <x v="0"/>
    <x v="2051"/>
  </r>
  <r>
    <s v="ИП"/>
    <s v="Озғанбаева в лице Озғанбаевой Динагүл"/>
    <x v="0"/>
    <s v="Развитие деятельности по производству прочей верхней одежды"/>
    <x v="2"/>
    <s v="14130-Производство прочей верхней одежды"/>
    <x v="0"/>
    <n v="20000000"/>
    <n v="17000000"/>
    <x v="10"/>
    <s v="Мангистауский район"/>
    <x v="7"/>
    <x v="0"/>
    <x v="0"/>
    <x v="2052"/>
  </r>
  <r>
    <s v="ИП"/>
    <s v="АМАНГЕЛДИЕВА в лице Амангелдиевой Гульжазиры Калмухановны"/>
    <x v="0"/>
    <s v="Организация деятельности по сдаче в аренду складских помещений "/>
    <x v="5"/>
    <s v="68208-Аренда (субаренда) и управление собственными или арендованными складскими помещениями"/>
    <x v="3"/>
    <n v="24940000"/>
    <n v="19952000"/>
    <x v="10"/>
    <s v="АКТАУ Г.А."/>
    <x v="7"/>
    <x v="0"/>
    <x v="0"/>
    <x v="2053"/>
  </r>
  <r>
    <s v="ИП"/>
    <s v="АБЛХАИРОВ ЕРКЕБУЛАН ИБАТОЛЛАЕВИЧ"/>
    <x v="0"/>
    <s v="Развитие деятельности по транспортным грузоперевозкам"/>
    <x v="3"/>
    <s v="49410-Деятельность грузового автомобильного транспорта"/>
    <x v="0"/>
    <n v="20000000"/>
    <n v="17000000"/>
    <x v="10"/>
    <s v="Тупкараганский район"/>
    <x v="7"/>
    <x v="0"/>
    <x v="0"/>
    <x v="2054"/>
  </r>
  <r>
    <s v="ИП"/>
    <s v="Қобланұлы Ақылбек"/>
    <x v="0"/>
    <s v="Развитие деятельности транспортных грузоперевозок"/>
    <x v="3"/>
    <s v="49410-Деятельность грузового автомобильного транспорта"/>
    <x v="2"/>
    <n v="30000000"/>
    <n v="25500000"/>
    <x v="10"/>
    <s v="Тупкараганский район"/>
    <x v="7"/>
    <x v="0"/>
    <x v="0"/>
    <x v="2055"/>
  </r>
  <r>
    <s v="ИП"/>
    <s v="НӘТИЖЕ түзету орталығы в лице УСКЕНОВОЙ АЙНАГУЛЬ КОМЕКБАЕВНЫ"/>
    <x v="0"/>
    <s v="Развитие деятельности в области образования"/>
    <x v="7"/>
    <s v="85599-Прочая деятельность в области образования, не включенная в другие группировки"/>
    <x v="3"/>
    <n v="70000000"/>
    <n v="26422840"/>
    <x v="10"/>
    <s v="г.Жанаозен"/>
    <x v="7"/>
    <x v="0"/>
    <x v="0"/>
    <x v="2056"/>
  </r>
  <r>
    <s v="ИП"/>
    <s v="Кенжетаева в лице Кенжетаевой Алии Сериковны "/>
    <x v="0"/>
    <s v="Расширение деятельности по производству женской одежды "/>
    <x v="2"/>
    <s v="14130-Производство прочей верхней одежды"/>
    <x v="2"/>
    <n v="80000000"/>
    <n v="24000000"/>
    <x v="10"/>
    <s v="г.Актау"/>
    <x v="7"/>
    <x v="1"/>
    <x v="0"/>
    <x v="2057"/>
  </r>
  <r>
    <s v="ИП"/>
    <s v="Аленова в лице Аленовой Санимгул Жиенбаевны"/>
    <x v="0"/>
    <s v="Развитие деятельности в сфере транспортных услуг"/>
    <x v="3"/>
    <s v="49410-Деятельность грузового автомобильного транспорта"/>
    <x v="1"/>
    <n v="32000000"/>
    <n v="12800000"/>
    <x v="10"/>
    <s v="г.Актау"/>
    <x v="7"/>
    <x v="0"/>
    <x v="0"/>
    <x v="2058"/>
  </r>
  <r>
    <s v="ИП"/>
    <s v="ҚОЛҒАНАТОВА БОТАГӨЗ ӘЛҚУАТҚЫЗЫ"/>
    <x v="0"/>
    <s v="Развитие деятельности по производству хлебобулочных изделий"/>
    <x v="2"/>
    <s v="10710-Производство хлебобулочных и мучных кондитерских изделий недлительного хранения"/>
    <x v="0"/>
    <n v="20000000"/>
    <n v="17000000"/>
    <x v="10"/>
    <s v="Мангистауский район"/>
    <x v="7"/>
    <x v="0"/>
    <x v="0"/>
    <x v="2059"/>
  </r>
  <r>
    <s v="ТОО"/>
    <s v="Ақмаржан-Мунайлы"/>
    <x v="0"/>
    <s v="Развитие деятельности в сфере дошкольного образования "/>
    <x v="7"/>
    <s v="85100-Дошкольное образование"/>
    <x v="2"/>
    <n v="40000000"/>
    <n v="34000000"/>
    <x v="10"/>
    <s v="Мунайлинский район"/>
    <x v="7"/>
    <x v="0"/>
    <x v="0"/>
    <x v="2060"/>
  </r>
  <r>
    <s v="ИП"/>
    <s v="Кыстаубай в лице АЛИБАЕВА ЖЕНИСА КЫСТАУБАЕ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г.Актау"/>
    <x v="7"/>
    <x v="0"/>
    <x v="0"/>
    <x v="2061"/>
  </r>
  <r>
    <s v="ИП"/>
    <s v="АЙАРУ в лице СУЮБАЕВОЙ НУРЖАМАЛ ЗАУЫТБАЕВНЫ"/>
    <x v="0"/>
    <s v="Расширение текущей деятельности в сфере оказания услуг грузоперевозок"/>
    <x v="3"/>
    <s v="49410-Деятельность грузового автомобильного транспорта"/>
    <x v="3"/>
    <n v="3100000"/>
    <n v="1240000"/>
    <x v="10"/>
    <s v="Актау Г.А."/>
    <x v="7"/>
    <x v="0"/>
    <x v="0"/>
    <x v="2062"/>
  </r>
  <r>
    <s v="ИП"/>
    <s v="ЧЕБЫКИН ВАДИМ в лице ЧЕБЫКИНА ВАДИМА ВЯЧЕСЛАВОВИЧА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0"/>
    <s v="АКТАУ Г.А."/>
    <x v="7"/>
    <x v="0"/>
    <x v="0"/>
    <x v="2063"/>
  </r>
  <r>
    <s v="ИП"/>
    <s v="Бердаулет А"/>
    <x v="0"/>
    <s v="Расширение деятельности в сфере транспортных услуг"/>
    <x v="3"/>
    <s v="49410-Деятельность грузового автомобильного транспорта"/>
    <x v="3"/>
    <n v="35000000"/>
    <n v="29750000"/>
    <x v="10"/>
    <s v="АКТАУ Г.А."/>
    <x v="7"/>
    <x v="0"/>
    <x v="0"/>
    <x v="2064"/>
  </r>
  <r>
    <s v="ИП"/>
    <s v="Tracking Industry 717 в лице Кужагалиев Қуаныш Серік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74320000"/>
    <n v="52024000"/>
    <x v="10"/>
    <s v="Бейнеуский район"/>
    <x v="7"/>
    <x v="0"/>
    <x v="0"/>
    <x v="2065"/>
  </r>
  <r>
    <s v="ИП"/>
    <s v="Қабдығали Рысқаным Өтежанқызы"/>
    <x v="0"/>
    <s v="Развитие деятельности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10"/>
    <s v="г.Актау"/>
    <x v="7"/>
    <x v="0"/>
    <x v="0"/>
    <x v="2066"/>
  </r>
  <r>
    <s v="ИП"/>
    <s v="Курбанова в лице Курбановой Майи Маратовны"/>
    <x v="0"/>
    <s v="Развитие деятельности ателье"/>
    <x v="2"/>
    <s v="14130-Производство прочей верхней одежды"/>
    <x v="0"/>
    <n v="20000000"/>
    <n v="17000000"/>
    <x v="10"/>
    <s v="г.Жанаозен"/>
    <x v="7"/>
    <x v="0"/>
    <x v="0"/>
    <x v="2067"/>
  </r>
  <r>
    <s v="ИП"/>
    <s v=" Жакупова в лице Жакуповой Мөлдір Нұрболатқызы"/>
    <x v="0"/>
    <s v="Расширение деятельности печатного производства "/>
    <x v="2"/>
    <s v="18120-Прочие виды печатного производства"/>
    <x v="1"/>
    <n v="26000000"/>
    <n v="13000000"/>
    <x v="10"/>
    <s v="Мунайлинский район"/>
    <x v="7"/>
    <x v="0"/>
    <x v="0"/>
    <x v="2068"/>
  </r>
  <r>
    <s v="ИП"/>
    <s v="Сагимбаев АК в лице Сагимбаева Айжаркына Камисбаевича"/>
    <x v="0"/>
    <s v="Развитие деятельности в сфере оказания услуг ресторанами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232705170.34999999"/>
    <n v="73450000"/>
    <x v="10"/>
    <s v="г.Актау"/>
    <x v="7"/>
    <x v="0"/>
    <x v="0"/>
    <x v="2069"/>
  </r>
  <r>
    <s v="ИП"/>
    <s v="КОШЫЕВА ТАМАРА ОСЕРБАЕВНА"/>
    <x v="0"/>
    <s v="Расширение деятельности в сфере оказания транспортных услуг "/>
    <x v="3"/>
    <s v="49410-Деятельность грузового автомобильного транспорта"/>
    <x v="3"/>
    <n v="88000000"/>
    <n v="8800000"/>
    <x v="10"/>
    <s v="Бейнеуский район"/>
    <x v="7"/>
    <x v="1"/>
    <x v="0"/>
    <x v="2070"/>
  </r>
  <r>
    <s v="ИП"/>
    <s v="Нурмуханов Асхат Аскарович"/>
    <x v="0"/>
    <s v="Развитие деятельности по производству гончарных изделий"/>
    <x v="2"/>
    <s v="23412-Производство хозяйственно-бытовых гончарных изделий"/>
    <x v="2"/>
    <n v="11000000"/>
    <n v="9350000"/>
    <x v="10"/>
    <s v="г.Актау"/>
    <x v="7"/>
    <x v="0"/>
    <x v="0"/>
    <x v="2071"/>
  </r>
  <r>
    <s v="ИП"/>
    <s v="ИП Байекеева Г.Б"/>
    <x v="0"/>
    <s v="Расширение деятельности в сфере производства ювелирных изделий"/>
    <x v="2"/>
    <s v="32120-Производство ювелирных и аналогичных изделий"/>
    <x v="3"/>
    <n v="11570000"/>
    <n v="4628000"/>
    <x v="10"/>
    <s v="г.Актау"/>
    <x v="7"/>
    <x v="0"/>
    <x v="0"/>
    <x v="2072"/>
  </r>
  <r>
    <s v="ИП"/>
    <s v="Бахыт в лице Сахауова Бахытбека Халабае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20000000"/>
    <n v="17000000"/>
    <x v="10"/>
    <s v="МУНАЙЛИНСКИЙ РАЙОН"/>
    <x v="7"/>
    <x v="0"/>
    <x v="0"/>
    <x v="2073"/>
  </r>
  <r>
    <s v="ИП"/>
    <s v="Кенжей в лице Кенжей Шапағат Алпамысұлы 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10720000"/>
    <n v="9112000"/>
    <x v="10"/>
    <s v="АКТАУ Г.А."/>
    <x v="7"/>
    <x v="0"/>
    <x v="0"/>
    <x v="2074"/>
  </r>
  <r>
    <s v="ИП"/>
    <s v="Нурганат в лице Думбаева Нурганата Жамбуловича"/>
    <x v="0"/>
    <s v="Развитие деятельности транспортных грузоперевозок"/>
    <x v="3"/>
    <s v="49410-Деятельность грузового автомобильного транспорта"/>
    <x v="0"/>
    <n v="10000000"/>
    <n v="8500000"/>
    <x v="10"/>
    <s v="МУНАЙЛИНСКИЙ РАЙОН"/>
    <x v="7"/>
    <x v="0"/>
    <x v="0"/>
    <x v="2075"/>
  </r>
  <r>
    <s v="ТОО"/>
    <s v="АзотПром"/>
    <x v="0"/>
    <s v="Развитие производства промышленных газов"/>
    <x v="2"/>
    <s v="20110-Производство промышленных газов"/>
    <x v="3"/>
    <n v="1500000000"/>
    <n v="737021400"/>
    <x v="10"/>
    <s v="г.Актау"/>
    <x v="7"/>
    <x v="0"/>
    <x v="0"/>
    <x v="2076"/>
  </r>
  <r>
    <s v="ИП"/>
    <s v="Салахатова в лице Салахатовой Улмекен Наруллакызы"/>
    <x v="0"/>
    <s v="Развитие деятельности пекарни"/>
    <x v="2"/>
    <s v="10710-Производство хлебобулочных и мучных кондитерских изделий недлительного хранения"/>
    <x v="1"/>
    <n v="20000000"/>
    <n v="9400000"/>
    <x v="10"/>
    <s v="Мунайлинский район"/>
    <x v="7"/>
    <x v="0"/>
    <x v="0"/>
    <x v="2077"/>
  </r>
  <r>
    <s v="ИП"/>
    <s v="Ермуханова Асия Омирзаховна"/>
    <x v="0"/>
    <s v="Развитие деятельности в сфере оказания транспортных услуг"/>
    <x v="3"/>
    <s v="49410-Деятельность грузового автомобильного транспорта"/>
    <x v="3"/>
    <n v="25230000"/>
    <n v="12615000"/>
    <x v="10"/>
    <s v="Мангистауский район"/>
    <x v="7"/>
    <x v="0"/>
    <x v="0"/>
    <x v="2078"/>
  </r>
  <r>
    <s v="ИП"/>
    <s v="Томпишева С.Е в лице Томпишева Светлана Ескайровна"/>
    <x v="0"/>
    <s v="Расширение деятельности по оказанию транспортных услуг "/>
    <x v="3"/>
    <s v="49410-Деятельность грузового автомобильного транспорта"/>
    <x v="3"/>
    <n v="23470000"/>
    <n v="19949500"/>
    <x v="10"/>
    <s v="Бейнеуский район"/>
    <x v="7"/>
    <x v="0"/>
    <x v="0"/>
    <x v="2079"/>
  </r>
  <r>
    <s v="ИП"/>
    <s v="Аскерова Бибигуль Базарбаевна"/>
    <x v="0"/>
    <s v="Развитие деятельности по дневному уходу за детьми"/>
    <x v="1"/>
    <s v="88910-Дневной уход за детьми"/>
    <x v="3"/>
    <n v="125000000"/>
    <n v="51560200"/>
    <x v="10"/>
    <s v="г.Жанаозен"/>
    <x v="7"/>
    <x v="0"/>
    <x v="0"/>
    <x v="2080"/>
  </r>
  <r>
    <s v="ИП"/>
    <s v="ITTEC GROUP в лице Нурбаева Есимжана Маликовича"/>
    <x v="0"/>
    <s v="Развитие деятельности в обрабатывающей промышленности"/>
    <x v="2"/>
    <s v="10130-Производство продуктов из мяса и мяса сельскохозяйственной птицы"/>
    <x v="1"/>
    <n v="28000000"/>
    <n v="7840000"/>
    <x v="10"/>
    <s v="г.Жанаозен"/>
    <x v="7"/>
    <x v="0"/>
    <x v="0"/>
    <x v="2081"/>
  </r>
  <r>
    <s v="ИП"/>
    <s v="Аташова в лице Аташовой Даны Караматдинкызы "/>
    <x v="0"/>
    <s v="Расширение деятельности ателье "/>
    <x v="2"/>
    <s v="14130-Производство прочей верхней одежды"/>
    <x v="0"/>
    <n v="20000000"/>
    <n v="17000000"/>
    <x v="10"/>
    <s v="г.Актау"/>
    <x v="7"/>
    <x v="0"/>
    <x v="0"/>
    <x v="2082"/>
  </r>
  <r>
    <s v="ИП"/>
    <s v="САРМУРЗИН АДИЛЕТ АСАНОВИЧ"/>
    <x v="0"/>
    <s v="Расширение деятельности в сфере оказания услуг гостиницами и ресторанами "/>
    <x v="4"/>
    <s v="55101-Предоставление услуг гостиницами с ресторанами, за исключением гостиниц, находящихся на придорожной полосе"/>
    <x v="3"/>
    <n v="21350000"/>
    <n v="8540000"/>
    <x v="10"/>
    <s v="Мангистауский район"/>
    <x v="7"/>
    <x v="0"/>
    <x v="0"/>
    <x v="2083"/>
  </r>
  <r>
    <s v="ИП"/>
    <s v="Тогжанов в лице Тогжанова Асхата Айгалиевича "/>
    <x v="0"/>
    <s v="Расширение кэмпинга "/>
    <x v="4"/>
    <s v="55102-Предоставление услуг гостиницами без ресторанов, за исключением гостиниц, находящихся на придорожной полосе"/>
    <x v="3"/>
    <n v="20000000"/>
    <n v="8000000"/>
    <x v="10"/>
    <s v="Каракиянский район"/>
    <x v="7"/>
    <x v="0"/>
    <x v="0"/>
    <x v="2084"/>
  </r>
  <r>
    <s v="ИП"/>
    <s v="Нурбауылов в лице НҰРБАУЫЛ АСЫЛБЕКА ҚАЗБЕКҰЛЫ"/>
    <x v="0"/>
    <s v="Расширение текущей деятельности"/>
    <x v="3"/>
    <s v="49410-Деятельность грузового автомобильного транспорта"/>
    <x v="3"/>
    <n v="30000000"/>
    <n v="21000000"/>
    <x v="10"/>
    <s v="Мунайлинский район"/>
    <x v="7"/>
    <x v="0"/>
    <x v="0"/>
    <x v="2085"/>
  </r>
  <r>
    <s v="ИП"/>
    <s v="Алпамысов в лице Алпамысова Мырзабека Алпамысовича"/>
    <x v="1"/>
    <s v="Расширение текущей деятельности в сфере производства мебели "/>
    <x v="2"/>
    <s v="31090-Производство прочей мебели"/>
    <x v="3"/>
    <n v="20070000"/>
    <n v="14049000"/>
    <x v="10"/>
    <s v="Бейнеуский район"/>
    <x v="7"/>
    <x v="0"/>
    <x v="0"/>
    <x v="2086"/>
  </r>
  <r>
    <s v="ИП"/>
    <s v="Айдын в лице ДЖАЙЛОВОВЫ ДИНАРЫ КОВЛАНОВНЫ"/>
    <x v="0"/>
    <s v="Расширение текущей деятельности"/>
    <x v="3"/>
    <s v="49410-Деятельность грузового автомобильного транспорта"/>
    <x v="3"/>
    <n v="15000000"/>
    <n v="12000000"/>
    <x v="10"/>
    <s v="г.Актау"/>
    <x v="7"/>
    <x v="0"/>
    <x v="0"/>
    <x v="2087"/>
  </r>
  <r>
    <s v="ИП"/>
    <s v="КАМЫСБАЕВ КУАНДЫК ТЕМИРБАЕ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0"/>
    <s v="Тупкараганский район"/>
    <x v="7"/>
    <x v="0"/>
    <x v="0"/>
    <x v="2088"/>
  </r>
  <r>
    <s v="ТОО"/>
    <s v="АльфаСетка"/>
    <x v="0"/>
    <s v="Приобретение оборудования для производства строительных стальных конструкций"/>
    <x v="2"/>
    <s v="25111-Производство строительных стальных конструкций"/>
    <x v="1"/>
    <n v="80000000"/>
    <n v="40000000"/>
    <x v="11"/>
    <s v="г.Павлодар"/>
    <x v="2"/>
    <x v="1"/>
    <x v="0"/>
    <x v="2089"/>
  </r>
  <r>
    <s v="ТОО"/>
    <s v="Тотал Сервис"/>
    <x v="0"/>
    <s v="Приобретение коммерческой недвижимости для расширения деятельности в сфере производства прочих готовых металлических изделий"/>
    <x v="2"/>
    <s v="25999-Производство прочих готовых металлических изделий"/>
    <x v="1"/>
    <n v="334160000"/>
    <n v="167080000"/>
    <x v="11"/>
    <s v="г.Павлодар"/>
    <x v="2"/>
    <x v="3"/>
    <x v="0"/>
    <x v="2090"/>
  </r>
  <r>
    <s v="ТОО"/>
    <s v="ПавлодарМетизЦентр"/>
    <x v="1"/>
    <s v="Развитие текущей деятельности по производству изделий из проволоки"/>
    <x v="2"/>
    <s v="25931-Производство изделий из проволоки"/>
    <x v="4"/>
    <n v="450000000"/>
    <n v="229139621"/>
    <x v="11"/>
    <s v="г.Павлодар"/>
    <x v="2"/>
    <x v="2"/>
    <x v="0"/>
    <x v="2091"/>
  </r>
  <r>
    <s v="ИП"/>
    <s v="Абдрахманов в лице Абдрахманова Дархана Асылхановича"/>
    <x v="0"/>
    <s v="Развитие деятельности по грузоперевозкам (приобретение автотранспорта)"/>
    <x v="3"/>
    <s v="49410-Деятельность грузового автомобильного транспорта"/>
    <x v="1"/>
    <n v="25000000"/>
    <n v="12500000"/>
    <x v="11"/>
    <s v="г.Павлодар"/>
    <x v="2"/>
    <x v="0"/>
    <x v="0"/>
    <x v="2092"/>
  </r>
  <r>
    <s v="ИП"/>
    <s v="Нурбаева Патигул Анаркуловна "/>
    <x v="0"/>
    <s v="Строительство помещения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35000000"/>
    <n v="18991700"/>
    <x v="11"/>
    <s v="г.Экибастуз"/>
    <x v="2"/>
    <x v="0"/>
    <x v="0"/>
    <x v="2093"/>
  </r>
  <r>
    <s v="ТОО"/>
    <s v="ИртышАвтоРемонт"/>
    <x v="1"/>
    <s v="Пополнение оборотных средств"/>
    <x v="0"/>
    <s v="45202-Техническое обслуживание и ремонт автомобилей станциями технического обслуживания, находящимися на придорожной полосе"/>
    <x v="1"/>
    <n v="42000000"/>
    <n v="20580000"/>
    <x v="11"/>
    <s v="г.Экибастуз"/>
    <x v="2"/>
    <x v="0"/>
    <x v="0"/>
    <x v="2094"/>
  </r>
  <r>
    <s v="ТОО"/>
    <s v="АВМ-98"/>
    <x v="1"/>
    <s v="Расширение деятельности по производству битума и аналогичных материалов"/>
    <x v="2"/>
    <s v="23995-Производство изделий из битума и аналогичных материалов"/>
    <x v="4"/>
    <n v="12000000"/>
    <n v="10200000"/>
    <x v="11"/>
    <s v="г.Павлодар"/>
    <x v="2"/>
    <x v="1"/>
    <x v="0"/>
    <x v="2095"/>
  </r>
  <r>
    <s v="ТОО"/>
    <s v="First National Construction"/>
    <x v="1"/>
    <s v="Развитие деятельности по строительству зданий "/>
    <x v="10"/>
    <s v="41201-Строительство жилых зданий"/>
    <x v="7"/>
    <n v="1000000000"/>
    <n v="450000000"/>
    <x v="11"/>
    <s v="Павлодарский район"/>
    <x v="2"/>
    <x v="1"/>
    <x v="0"/>
    <x v="2096"/>
  </r>
  <r>
    <s v="ИП"/>
    <s v="Успех"/>
    <x v="1"/>
    <s v="Развитие деятельности торговли"/>
    <x v="0"/>
    <s v="46909-Оптовая торговля широким ассортиментом товаров без какой-либо конкретизации"/>
    <x v="1"/>
    <n v="20000000"/>
    <n v="8393000"/>
    <x v="11"/>
    <s v="Успенский район"/>
    <x v="2"/>
    <x v="0"/>
    <x v="0"/>
    <x v="2097"/>
  </r>
  <r>
    <s v="ИП"/>
    <s v="Schatz в лице Мамбетовой Зарины Нурлановны"/>
    <x v="0"/>
    <s v="Приобретение спецтехники"/>
    <x v="3"/>
    <s v="49410-Деятельность грузового автомобильного транспорта"/>
    <x v="4"/>
    <n v="30000000"/>
    <n v="19497718"/>
    <x v="11"/>
    <s v="г.Павлодар"/>
    <x v="2"/>
    <x v="0"/>
    <x v="0"/>
    <x v="2098"/>
  </r>
  <r>
    <s v="ИП"/>
    <s v="Sazan-khan"/>
    <x v="0"/>
    <s v="Открыт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30000000"/>
    <n v="110500000"/>
    <x v="11"/>
    <s v="г.Экибастуз"/>
    <x v="2"/>
    <x v="0"/>
    <x v="0"/>
    <x v="2099"/>
  </r>
  <r>
    <s v="ТОО"/>
    <s v="DQB Academy"/>
    <x v="1"/>
    <s v="Расширение деятельности в сфере производства готовых металлических изделий или полуфабрикатов путем ковки"/>
    <x v="2"/>
    <s v="25501-Производство готовых металлических изделий или полуфабрикатов путем ковки, прессования, штамповки и профилирования"/>
    <x v="3"/>
    <n v="130000000"/>
    <n v="90000000"/>
    <x v="11"/>
    <s v="г.Павлодар"/>
    <x v="2"/>
    <x v="0"/>
    <x v="0"/>
    <x v="2100"/>
  </r>
  <r>
    <s v="ТОО"/>
    <s v="RT-ENERGY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55000000"/>
    <n v="28304849"/>
    <x v="11"/>
    <s v="г.Павлодар"/>
    <x v="2"/>
    <x v="1"/>
    <x v="0"/>
    <x v="2101"/>
  </r>
  <r>
    <s v="ТОО"/>
    <s v="KAZTECH DYNAMICS"/>
    <x v="0"/>
    <s v="Расширение деятельности по производству прочих готовых металлических изделий"/>
    <x v="2"/>
    <s v="25999-Производство прочих готовых металлических изделий"/>
    <x v="3"/>
    <n v="118000000"/>
    <n v="31065600"/>
    <x v="11"/>
    <s v="г.Астана"/>
    <x v="1"/>
    <x v="0"/>
    <x v="0"/>
    <x v="2102"/>
  </r>
  <r>
    <s v="ТОО"/>
    <s v="ДЕМЬЯН ПВ"/>
    <x v="0"/>
    <s v="Расширение деятельности в сфер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11"/>
    <s v="г.Павлодар"/>
    <x v="2"/>
    <x v="1"/>
    <x v="0"/>
    <x v="2103"/>
  </r>
  <r>
    <s v="ИП"/>
    <s v="Davids Garden в лице Сапарбековой Томирис Руслановны"/>
    <x v="0"/>
    <s v="Расширение деятельности ресторанного бизнеса и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0000000"/>
    <n v="74000000"/>
    <x v="11"/>
    <s v="г.Павлодар"/>
    <x v="2"/>
    <x v="0"/>
    <x v="0"/>
    <x v="2104"/>
  </r>
  <r>
    <s v="ИП"/>
    <s v="КАЛИЕВ К.С. в лице Калиева Каната Сериковича"/>
    <x v="0"/>
    <s v="Инвестиции - приобретение спецтехники"/>
    <x v="3"/>
    <s v="49410-Деятельность грузового автомобильного транспорта"/>
    <x v="4"/>
    <n v="20000000"/>
    <n v="6666763"/>
    <x v="11"/>
    <s v="г.Павлодар"/>
    <x v="2"/>
    <x v="0"/>
    <x v="0"/>
    <x v="2105"/>
  </r>
  <r>
    <s v="ТОО"/>
    <s v="ВКВ-ПВ"/>
    <x v="0"/>
    <s v="Расширение деятельности в сфере производства пластиковых изделий"/>
    <x v="2"/>
    <s v="22220-Производство пластмассовых упаковок для товаров"/>
    <x v="4"/>
    <n v="17000000"/>
    <n v="14450000"/>
    <x v="11"/>
    <s v="г.Павлодар"/>
    <x v="2"/>
    <x v="0"/>
    <x v="0"/>
    <x v="2106"/>
  </r>
  <r>
    <s v="ИП"/>
    <s v="БАСПАКОВА К.А. в лице Баспаковой Куралай Амангельдиновны"/>
    <x v="0"/>
    <s v="Расширение деятельности по грузовым перевозкам "/>
    <x v="3"/>
    <s v="49410-Деятельность грузового автомобильного транспорта"/>
    <x v="1"/>
    <n v="33000000"/>
    <n v="16000000"/>
    <x v="11"/>
    <s v="г.Павлодар"/>
    <x v="2"/>
    <x v="0"/>
    <x v="0"/>
    <x v="2107"/>
  </r>
  <r>
    <s v="ТОО"/>
    <s v="Производственная торгово – строительная фирма &quot;ДАНиЕР&quot;"/>
    <x v="1"/>
    <s v="Развитие деятельности по производству труб, трубопроводов, профилей, фитингов из стали"/>
    <x v="2"/>
    <s v="24200-Производство труб, трубок, полых профилей, фитингов из стали"/>
    <x v="4"/>
    <n v="700000000"/>
    <n v="119195110"/>
    <x v="11"/>
    <s v="г.Павлодар"/>
    <x v="2"/>
    <x v="2"/>
    <x v="0"/>
    <x v="2108"/>
  </r>
  <r>
    <s v="ТОО"/>
    <s v="АльфаСетка"/>
    <x v="3"/>
    <s v="Развитие деятельности по производству строительных стальных конструкций"/>
    <x v="2"/>
    <s v="25111-Производство строительных стальных конструкций"/>
    <x v="3"/>
    <n v="250000000"/>
    <n v="212500000"/>
    <x v="11"/>
    <s v="г.Павлодар"/>
    <x v="2"/>
    <x v="1"/>
    <x v="0"/>
    <x v="2109"/>
  </r>
  <r>
    <s v="ТОО"/>
    <s v="АльфаСетка"/>
    <x v="1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520000000"/>
    <n v="442000000"/>
    <x v="11"/>
    <s v="г.Павлодар"/>
    <x v="2"/>
    <x v="1"/>
    <x v="0"/>
    <x v="2110"/>
  </r>
  <r>
    <s v="ТОО"/>
    <s v="АльфаСетка"/>
    <x v="3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78488447"/>
    <n v="66488448"/>
    <x v="11"/>
    <s v="г.Павлодар"/>
    <x v="2"/>
    <x v="1"/>
    <x v="0"/>
    <x v="2111"/>
  </r>
  <r>
    <s v="ТОО"/>
    <s v="АльфаСетка"/>
    <x v="3"/>
    <s v="Расширение деятельности по производству строительных стальных конструкций"/>
    <x v="2"/>
    <s v="25111-Производство строительных стальных конструкций"/>
    <x v="3"/>
    <n v="70000000"/>
    <n v="59500000"/>
    <x v="11"/>
    <s v="г.Павлодар"/>
    <x v="2"/>
    <x v="1"/>
    <x v="0"/>
    <x v="2112"/>
  </r>
  <r>
    <s v="ТОО"/>
    <s v="ДЭКО"/>
    <x v="0"/>
    <s v="Развитие деятельности по производству спецодежды"/>
    <x v="2"/>
    <s v="14120-Производство спецодежды"/>
    <x v="2"/>
    <n v="93000000"/>
    <n v="35700000"/>
    <x v="11"/>
    <s v="г.Павлодар"/>
    <x v="2"/>
    <x v="1"/>
    <x v="0"/>
    <x v="2113"/>
  </r>
  <r>
    <s v="ТОО"/>
    <s v="meat expert"/>
    <x v="0"/>
    <s v="Развитие деятельности торговли мясом и мясными продуктами"/>
    <x v="0"/>
    <s v="46320-Оптовая торговля мясом и мясными продуктами"/>
    <x v="3"/>
    <n v="310000000"/>
    <n v="70000000"/>
    <x v="11"/>
    <s v="г.Павлодар"/>
    <x v="2"/>
    <x v="1"/>
    <x v="0"/>
    <x v="2114"/>
  </r>
  <r>
    <s v="ТОО"/>
    <s v="Qazaq Oil Trading"/>
    <x v="1"/>
    <s v="Развитие деятельности по розничной торговли ГСМ через собственные АЗС"/>
    <x v="0"/>
    <s v="47301-Розничная торговля моторным топливом в специализированных магазинах, за исключением находящихся на придорожной полосе"/>
    <x v="4"/>
    <n v="400000000"/>
    <n v="340000000"/>
    <x v="11"/>
    <s v="г.Павлодар"/>
    <x v="2"/>
    <x v="2"/>
    <x v="0"/>
    <x v="2115"/>
  </r>
  <r>
    <s v="ТОО"/>
    <s v="ALFA Textile"/>
    <x v="0"/>
    <s v="Инвестиции"/>
    <x v="2"/>
    <s v="13920-Производство готовых текстильных изделий, кроме одежды"/>
    <x v="1"/>
    <n v="15000000"/>
    <n v="12750000"/>
    <x v="11"/>
    <s v="г.Павлодар"/>
    <x v="2"/>
    <x v="0"/>
    <x v="0"/>
    <x v="2116"/>
  </r>
  <r>
    <s v="ТОО"/>
    <s v="ALFA Textile"/>
    <x v="1"/>
    <s v="Пополнение оборотных средств"/>
    <x v="2"/>
    <s v="13920-Производство готовых текстильных изделий, кроме одежды"/>
    <x v="1"/>
    <n v="5000000"/>
    <n v="4250000"/>
    <x v="11"/>
    <s v="г.Павлодар"/>
    <x v="2"/>
    <x v="0"/>
    <x v="0"/>
    <x v="2117"/>
  </r>
  <r>
    <s v="ТОО"/>
    <s v="Стекломир А"/>
    <x v="0"/>
    <s v="Расширение деятельности по формированию и обработке листового стекла"/>
    <x v="2"/>
    <s v="23120-Формирование и обработка листового стекла"/>
    <x v="3"/>
    <n v="250000000"/>
    <n v="175000000"/>
    <x v="11"/>
    <s v="Илийский район"/>
    <x v="11"/>
    <x v="2"/>
    <x v="0"/>
    <x v="2118"/>
  </r>
  <r>
    <s v="ТОО"/>
    <s v="Стекломир А"/>
    <x v="0"/>
    <s v="Расширение деятельности по формированию и обработке листового стекла"/>
    <x v="2"/>
    <s v="23120-Формирование и обработка листового стекла"/>
    <x v="3"/>
    <n v="350000000"/>
    <n v="245000000"/>
    <x v="11"/>
    <s v="Илийский район"/>
    <x v="11"/>
    <x v="2"/>
    <x v="0"/>
    <x v="2119"/>
  </r>
  <r>
    <s v="ТОО"/>
    <s v="AKM Service Pro"/>
    <x v="1"/>
    <s v="Развитие деятельности в сфере переработки отходов и лома черных металлов"/>
    <x v="12"/>
    <s v="38321-Переработка отходов и лома черных металлов"/>
    <x v="1"/>
    <n v="360000000"/>
    <n v="306000000"/>
    <x v="11"/>
    <s v="г.Павлодар"/>
    <x v="2"/>
    <x v="2"/>
    <x v="0"/>
    <x v="2120"/>
  </r>
  <r>
    <s v="ТОО"/>
    <s v="Павлодарский Завод Трубопроводной Арматуры"/>
    <x v="1"/>
    <s v="Развитие производства паровых котлов, кроме котлов центрального отопления"/>
    <x v="2"/>
    <s v="25300-Производство паровых котлов, кроме котлов центрального отопления"/>
    <x v="4"/>
    <n v="670000000"/>
    <n v="399523000"/>
    <x v="11"/>
    <s v="г.Павлодар"/>
    <x v="2"/>
    <x v="2"/>
    <x v="0"/>
    <x v="2121"/>
  </r>
  <r>
    <s v="ИП"/>
    <s v="Омарова Айгуль Мейрамовна"/>
    <x v="0"/>
    <s v="Расширение деятельности в сфере образования "/>
    <x v="7"/>
    <s v="85599-Прочая деятельность в области образования, не включенная в другие группировки"/>
    <x v="4"/>
    <n v="320000000"/>
    <n v="83000000"/>
    <x v="11"/>
    <s v="г.Павлодар"/>
    <x v="2"/>
    <x v="0"/>
    <x v="0"/>
    <x v="2122"/>
  </r>
  <r>
    <s v="ТОО"/>
    <s v="КазПрофБезопасность"/>
    <x v="0"/>
    <s v="Развитие деятельности по производству спецодежды"/>
    <x v="2"/>
    <s v="14120-Производство спецодежды"/>
    <x v="3"/>
    <n v="65000000"/>
    <n v="27178300"/>
    <x v="11"/>
    <s v="г.Экибастуз"/>
    <x v="2"/>
    <x v="1"/>
    <x v="0"/>
    <x v="2123"/>
  </r>
  <r>
    <s v="ИП"/>
    <s v="Абишев в лице Абишева Каната Жанатовича"/>
    <x v="0"/>
    <s v="Развитие деятельности по грузовым перевозкам"/>
    <x v="3"/>
    <s v="49410-Деятельность грузового автомобильного транспорта"/>
    <x v="1"/>
    <n v="23000000"/>
    <n v="7130000"/>
    <x v="11"/>
    <s v="г.Павлодар"/>
    <x v="2"/>
    <x v="0"/>
    <x v="0"/>
    <x v="2124"/>
  </r>
  <r>
    <s v="ИП"/>
    <s v="Фияло Н.А. в лице Фияло Никиты Александровича"/>
    <x v="1"/>
    <s v="Развитие деятельности по производству металлических дверей и окон"/>
    <x v="2"/>
    <s v="25120-Производство металлических дверей и окон"/>
    <x v="3"/>
    <n v="15000000"/>
    <n v="12750000"/>
    <x v="11"/>
    <s v="г.Павлодар"/>
    <x v="2"/>
    <x v="0"/>
    <x v="0"/>
    <x v="2125"/>
  </r>
  <r>
    <s v="ИП"/>
    <s v="AiDi Company в лице Ашимханова Айбека Абаевича"/>
    <x v="1"/>
    <s v="Расширение деятельности в сфере розничной торговли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65000000"/>
    <n v="140000000"/>
    <x v="11"/>
    <s v="г.Экибастуз"/>
    <x v="2"/>
    <x v="1"/>
    <x v="0"/>
    <x v="2126"/>
  </r>
  <r>
    <s v="ТОО"/>
    <s v="Вирджиния"/>
    <x v="0"/>
    <s v="Развитие производства крахмала и продукции из крахмала"/>
    <x v="2"/>
    <s v="10620-Производство крахмала и продукции из крахмала"/>
    <x v="3"/>
    <n v="100000000"/>
    <n v="53317700"/>
    <x v="11"/>
    <s v="г.Павлодар"/>
    <x v="2"/>
    <x v="0"/>
    <x v="0"/>
    <x v="2127"/>
  </r>
  <r>
    <s v="ИП"/>
    <s v="Magnet Mebel в лице Бажаевой Дарьи Каиргельдиновны"/>
    <x v="1"/>
    <s v="Развитие деятельности по производству мебели"/>
    <x v="2"/>
    <s v="31090-Производство прочей мебели"/>
    <x v="1"/>
    <n v="51000000"/>
    <n v="17064770"/>
    <x v="11"/>
    <s v="г.Павлодар"/>
    <x v="2"/>
    <x v="1"/>
    <x v="0"/>
    <x v="2128"/>
  </r>
  <r>
    <s v="ИП"/>
    <s v="ЖАЙЛАУБАЕВ НУРБОЛАТ АХМЕТОВИЧ"/>
    <x v="0"/>
    <s v="Расширение деятельности в сфере грузоперевозок"/>
    <x v="3"/>
    <s v="49410-Деятельность грузового автомобильного транспорта"/>
    <x v="4"/>
    <n v="20000000"/>
    <n v="17000000"/>
    <x v="11"/>
    <s v="г.Павлодар"/>
    <x v="2"/>
    <x v="0"/>
    <x v="0"/>
    <x v="2129"/>
  </r>
  <r>
    <s v="ТОО"/>
    <s v="Алтын Дала Астык"/>
    <x v="1"/>
    <s v="Развитие деятельности по производству неочищенных масел и жиров"/>
    <x v="2"/>
    <s v="10411-Производство неочищенных масел и жиров"/>
    <x v="1"/>
    <n v="220000000"/>
    <n v="101000000"/>
    <x v="11"/>
    <s v="г.Павлодар"/>
    <x v="2"/>
    <x v="1"/>
    <x v="0"/>
    <x v="2130"/>
  </r>
  <r>
    <s v="ТОО"/>
    <s v="RSI Industries"/>
    <x v="0"/>
    <s v="Развитие деятельности в сфере грузоперевозок"/>
    <x v="3"/>
    <s v="49410-Деятельность грузового автомобильного транспорта"/>
    <x v="4"/>
    <n v="220000000"/>
    <n v="187000000"/>
    <x v="11"/>
    <s v="г.Экибастуз"/>
    <x v="2"/>
    <x v="1"/>
    <x v="0"/>
    <x v="2131"/>
  </r>
  <r>
    <s v="ТОО"/>
    <s v="United Machinery Resources"/>
    <x v="0"/>
    <s v="Развитие деятельности по производству автомобилей"/>
    <x v="2"/>
    <s v="29101-Производство автомобилей, кроме двигателей для автомобилей"/>
    <x v="4"/>
    <n v="330000000"/>
    <n v="280500000"/>
    <x v="11"/>
    <s v="г.Павлодар"/>
    <x v="2"/>
    <x v="0"/>
    <x v="0"/>
    <x v="2132"/>
  </r>
  <r>
    <s v="ТОО"/>
    <s v="ИНОТЭК КАЗАХСТАН"/>
    <x v="1"/>
    <s v="Развитие деятельности по выращиванию картофеля и посадочного материала"/>
    <x v="6"/>
    <s v="01131-Выращивание картофеля и посадочного материала"/>
    <x v="4"/>
    <n v="20000000"/>
    <n v="17000000"/>
    <x v="11"/>
    <s v="Щербактинский район"/>
    <x v="2"/>
    <x v="0"/>
    <x v="0"/>
    <x v="2133"/>
  </r>
  <r>
    <s v="ТОО"/>
    <s v="Айсберг ПВ"/>
    <x v="0"/>
    <s v="Расширение деятельности в сфере производства готовых пищевых продуктов"/>
    <x v="2"/>
    <s v="10850-Производство готовых пищевых продуктов"/>
    <x v="1"/>
    <n v="160000000"/>
    <n v="63000000"/>
    <x v="11"/>
    <s v="г.Павлодар"/>
    <x v="2"/>
    <x v="1"/>
    <x v="0"/>
    <x v="2134"/>
  </r>
  <r>
    <s v="ТОО"/>
    <s v="ICE TRUCK PV"/>
    <x v="0"/>
    <s v="Инвестиции"/>
    <x v="3"/>
    <s v="49410-Деятельность грузового автомобильного транспорта"/>
    <x v="4"/>
    <n v="50000000"/>
    <n v="2948333"/>
    <x v="11"/>
    <s v="ПАВЛОДАР Г.А."/>
    <x v="2"/>
    <x v="1"/>
    <x v="0"/>
    <x v="2135"/>
  </r>
  <r>
    <s v="ИП"/>
    <s v="Валиева в лице Валиевой Айгерим Зейноллаевны"/>
    <x v="0"/>
    <s v="Расширение деятельности в сфере розничной торговли фруктами и овощами"/>
    <x v="0"/>
    <s v="47211-Розничная торговля фруктами и овощами в специализированных магазинах, являющихся торговыми объектами, с торговой площадью менее 2000 кв.м"/>
    <x v="0"/>
    <n v="10000000"/>
    <n v="8500000"/>
    <x v="11"/>
    <s v="г.Павлодар"/>
    <x v="2"/>
    <x v="0"/>
    <x v="0"/>
    <x v="2136"/>
  </r>
  <r>
    <s v="ТОО"/>
    <s v="United Machinery Resources"/>
    <x v="1"/>
    <s v="Пополнение оборотных средств"/>
    <x v="2"/>
    <s v="29101-Производство автомобилей, кроме двигателей для автомобилей"/>
    <x v="4"/>
    <n v="470000000"/>
    <n v="399500000"/>
    <x v="11"/>
    <s v="г.Павлодар"/>
    <x v="2"/>
    <x v="0"/>
    <x v="0"/>
    <x v="2137"/>
  </r>
  <r>
    <s v="ИП"/>
    <s v="ORDA Trade"/>
    <x v="0"/>
    <s v="Развитие деятельности торговли в г.Павлодар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20000000"/>
    <n v="17000000"/>
    <x v="11"/>
    <s v="г.Павлодар"/>
    <x v="2"/>
    <x v="0"/>
    <x v="0"/>
    <x v="2138"/>
  </r>
  <r>
    <s v="ТОО"/>
    <s v="TransWayLogistics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18000000"/>
    <n v="15300000"/>
    <x v="11"/>
    <s v="г.Павлодар"/>
    <x v="2"/>
    <x v="0"/>
    <x v="0"/>
    <x v="2139"/>
  </r>
  <r>
    <s v="ИП"/>
    <s v="ЗЕРОНИН АЛЕКСАНДР АЛЕКСАНДРОВИЧ"/>
    <x v="1"/>
    <s v="Развитие текущей деятельности по торговл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0"/>
    <n v="28697828"/>
    <x v="11"/>
    <s v="Щербактинский район"/>
    <x v="2"/>
    <x v="0"/>
    <x v="0"/>
    <x v="2140"/>
  </r>
  <r>
    <s v="ИП"/>
    <s v="ГОРЕЙКО АЛЕКСЕЙ АНАТОЛЬЕВИЧ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79000000"/>
    <n v="60982148"/>
    <x v="11"/>
    <s v="Майский район"/>
    <x v="2"/>
    <x v="1"/>
    <x v="0"/>
    <x v="2141"/>
  </r>
  <r>
    <s v="ТОО"/>
    <s v="РТЭКС"/>
    <x v="0"/>
    <s v="Расширение деятельности в сфере аренды и управления собственными и арендованного складского помещения"/>
    <x v="5"/>
    <s v="68208-Аренда (субаренда) и управление собственными или арендованными складскими помещениями"/>
    <x v="4"/>
    <n v="180000000"/>
    <n v="135311713"/>
    <x v="11"/>
    <s v="Иртышский район"/>
    <x v="2"/>
    <x v="0"/>
    <x v="0"/>
    <x v="2142"/>
  </r>
  <r>
    <s v="ТОО"/>
    <s v="Asian Paints"/>
    <x v="2"/>
    <s v="Развитие деятельности по производству красок, лаков, эмалей и минеральных пигментов для них"/>
    <x v="2"/>
    <s v="20301-Производство красок, лаков, эмалей и минеральных пигментов для них"/>
    <x v="4"/>
    <n v="550000000"/>
    <n v="167799350"/>
    <x v="11"/>
    <s v="г.Павлодар"/>
    <x v="2"/>
    <x v="2"/>
    <x v="0"/>
    <x v="2143"/>
  </r>
  <r>
    <s v="ТОО"/>
    <s v="СтройАрсеналКазахстан"/>
    <x v="1"/>
    <s v="Развитие деятельности по производству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1"/>
    <n v="300000000"/>
    <n v="150000000"/>
    <x v="11"/>
    <s v="г.Павлодар"/>
    <x v="2"/>
    <x v="0"/>
    <x v="0"/>
    <x v="2144"/>
  </r>
  <r>
    <s v="ТОО"/>
    <s v="STARplast R"/>
    <x v="1"/>
    <s v="Развитие деятельности по формированию и обработки листового стекла и пластмассовых изделий"/>
    <x v="2"/>
    <s v="23120-Формирование и обработка листового стекла"/>
    <x v="1"/>
    <n v="50000000"/>
    <n v="30447000"/>
    <x v="11"/>
    <s v="г.Павлодар"/>
    <x v="2"/>
    <x v="1"/>
    <x v="0"/>
    <x v="2145"/>
  </r>
  <r>
    <s v="ТОО"/>
    <s v="фирма &quot;Актогай-АГРО&quot;"/>
    <x v="2"/>
    <s v="Расширение деятельности в сфере выращивания картофеля и посадочного материала и производства строительных стальных конструкций"/>
    <x v="6"/>
    <s v="01131-Выращивание картофеля и посадочного материала"/>
    <x v="3"/>
    <n v="1700000000"/>
    <n v="1000000000"/>
    <x v="11"/>
    <s v="Актогайский район"/>
    <x v="2"/>
    <x v="2"/>
    <x v="0"/>
    <x v="2146"/>
  </r>
  <r>
    <s v="ТОО"/>
    <s v="фирма &quot;Актогай-АГРО&quot;"/>
    <x v="3"/>
    <s v="Расширение деятельности в сфере выращивания картофеля и посадочного материала и производства строительных стальных конструкций"/>
    <x v="6"/>
    <s v="01131-Выращивание картофеля и посадочного материала"/>
    <x v="3"/>
    <n v="1800000000"/>
    <n v="1000000000"/>
    <x v="11"/>
    <s v="Актогайский район"/>
    <x v="2"/>
    <x v="2"/>
    <x v="0"/>
    <x v="2147"/>
  </r>
  <r>
    <s v="ТОО"/>
    <s v="ПТТК"/>
    <x v="0"/>
    <s v="Расширение брошюровочно-переплетной деятельности"/>
    <x v="2"/>
    <s v="18140-Брошюровочно-переплетная и отделочная деятельность и сопутствующие услуги"/>
    <x v="1"/>
    <n v="45271000"/>
    <n v="35764090"/>
    <x v="11"/>
    <s v="г.Павлодар"/>
    <x v="2"/>
    <x v="0"/>
    <x v="0"/>
    <x v="2148"/>
  </r>
  <r>
    <s v="ТОО"/>
    <s v="Evoоil Kazakhstan"/>
    <x v="1"/>
    <s v="Пополнение оборотных средств"/>
    <x v="2"/>
    <s v="19201-Производство продуктов нефтепереработки"/>
    <x v="1"/>
    <n v="200000000"/>
    <n v="170000000"/>
    <x v="11"/>
    <s v="г.Павлодар"/>
    <x v="2"/>
    <x v="2"/>
    <x v="0"/>
    <x v="2149"/>
  </r>
  <r>
    <s v="ИП"/>
    <s v="ACCENT в лице Аманжоловой Анель Маратовны"/>
    <x v="1"/>
    <s v="Пополнение оборотных средств"/>
    <x v="4"/>
    <s v="56300-Подача напитков"/>
    <x v="4"/>
    <n v="50000000"/>
    <n v="37711452"/>
    <x v="11"/>
    <s v="г.Усть-Каменогорск"/>
    <x v="4"/>
    <x v="0"/>
    <x v="0"/>
    <x v="2150"/>
  </r>
  <r>
    <s v="ИП"/>
    <s v="ACCENT в лице Аманжоловой Анель Маратовны"/>
    <x v="0"/>
    <s v="Инвестиции"/>
    <x v="4"/>
    <s v="56300-Подача напитков"/>
    <x v="4"/>
    <n v="50000000"/>
    <n v="37711452"/>
    <x v="11"/>
    <s v="г.Усть-Каменогорск"/>
    <x v="4"/>
    <x v="0"/>
    <x v="0"/>
    <x v="2151"/>
  </r>
  <r>
    <s v="ТОО"/>
    <s v="Айсберг ПВ"/>
    <x v="0"/>
    <s v="Инвестиции (приобретение оборудования морозильные лари)"/>
    <x v="2"/>
    <s v="10850-Производство готовых пищевых продуктов"/>
    <x v="3"/>
    <n v="200000000"/>
    <n v="100000000"/>
    <x v="11"/>
    <s v="г.Павлодар"/>
    <x v="2"/>
    <x v="1"/>
    <x v="0"/>
    <x v="2152"/>
  </r>
  <r>
    <s v="ТОО"/>
    <s v="Павлодарский завод рудничной автоматики"/>
    <x v="1"/>
    <s v="Пополнение оборотных средств"/>
    <x v="2"/>
    <s v="27120-Производство электрораспределительной и регулирующей аппаратуры"/>
    <x v="0"/>
    <n v="80000000"/>
    <n v="39848000"/>
    <x v="11"/>
    <s v="г.Павлодар"/>
    <x v="2"/>
    <x v="1"/>
    <x v="0"/>
    <x v="2153"/>
  </r>
  <r>
    <s v="ТОО"/>
    <s v="фирма &quot;СНН&quot;"/>
    <x v="0"/>
    <s v="Развитие деятельности по производству радиаторов и котлов центрального отопления"/>
    <x v="2"/>
    <s v="25210-Производство радиаторов и котлов центрального отопления"/>
    <x v="4"/>
    <n v="500000000"/>
    <n v="207000000"/>
    <x v="11"/>
    <s v="г.Павлодар"/>
    <x v="2"/>
    <x v="2"/>
    <x v="0"/>
    <x v="2154"/>
  </r>
  <r>
    <s v="ИП"/>
    <s v="Беркут в лице Тлектес Аяны Ерканатовны"/>
    <x v="0"/>
    <s v="Инвестиции (приобретение основных средств)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55"/>
  </r>
  <r>
    <s v="ТОО"/>
    <s v="Компания Центр Консалтинга и анализа"/>
    <x v="0"/>
    <s v="Развитие деятельности по сдаче в аренду складов"/>
    <x v="5"/>
    <s v="68208-Аренда (субаренда) и управление собственными или арендованными складскими помещениями"/>
    <x v="0"/>
    <n v="20000000"/>
    <n v="17000000"/>
    <x v="11"/>
    <s v="г.Павлодар"/>
    <x v="2"/>
    <x v="0"/>
    <x v="0"/>
    <x v="2156"/>
  </r>
  <r>
    <s v="ИП"/>
    <s v="КАЛИЕВ К.С. в лице Калиева Каната Сериковича"/>
    <x v="1"/>
    <s v="развитие деятельности по грузоперевозкам"/>
    <x v="3"/>
    <s v="49410-Деятельность грузового автомобильного транспорта"/>
    <x v="4"/>
    <n v="50000000"/>
    <n v="5419553"/>
    <x v="11"/>
    <s v="г.Павлодар"/>
    <x v="2"/>
    <x v="0"/>
    <x v="0"/>
    <x v="2157"/>
  </r>
  <r>
    <s v="ИП"/>
    <s v="Meladze в лице Меладзе Лонари Николаевны"/>
    <x v="0"/>
    <s v="Инвестиции (приобретение основных средств)"/>
    <x v="5"/>
    <s v="68206-Аренда (субаренда) и управление собственными или арендованными встроенными, пристроенными нежилыми помещениями в жилых домах"/>
    <x v="0"/>
    <n v="20000000"/>
    <n v="17000000"/>
    <x v="11"/>
    <s v="г.Павлодар"/>
    <x v="2"/>
    <x v="0"/>
    <x v="0"/>
    <x v="2158"/>
  </r>
  <r>
    <s v="ИП"/>
    <s v="Рамиль в лице Рамиль Арсена Марленұлы "/>
    <x v="0"/>
    <s v="Инвестиции (приобретение основных средств)"/>
    <x v="3"/>
    <s v="49390-Деятельность  прочего пассажирского сухопутного транспорта, не включенного в другие группировки"/>
    <x v="0"/>
    <n v="20000000"/>
    <n v="17000000"/>
    <x v="11"/>
    <s v="г.Павлодар"/>
    <x v="2"/>
    <x v="0"/>
    <x v="0"/>
    <x v="2159"/>
  </r>
  <r>
    <s v="ИП"/>
    <s v="СТОМ ПЛЮС в лице Карякина Владислава Викторовича"/>
    <x v="0"/>
    <s v="Инвестиции - приобретение недвижимости"/>
    <x v="1"/>
    <s v="86230-Стоматологическая деятельность"/>
    <x v="1"/>
    <n v="34000000"/>
    <n v="18000000"/>
    <x v="11"/>
    <s v="г.Павлодар"/>
    <x v="2"/>
    <x v="0"/>
    <x v="0"/>
    <x v="2160"/>
  </r>
  <r>
    <s v="ТОО"/>
    <s v="ПВ-Систем Блок"/>
    <x v="1"/>
    <s v="Развитие производства прочих изделий из бетона"/>
    <x v="2"/>
    <s v="23690-Производство прочих изделий из бетона, строительного гипса и цемента"/>
    <x v="4"/>
    <n v="50000000"/>
    <n v="42500000"/>
    <x v="11"/>
    <s v="г.Павлодар"/>
    <x v="2"/>
    <x v="0"/>
    <x v="0"/>
    <x v="2161"/>
  </r>
  <r>
    <s v="ФХ"/>
    <s v="в форме простого товарищества Агро Союз"/>
    <x v="0"/>
    <s v="Развитие деятельности по обработке урожая"/>
    <x v="6"/>
    <s v="01630-Деятельность по обработке урожая"/>
    <x v="4"/>
    <n v="57000000"/>
    <n v="48450000"/>
    <x v="11"/>
    <s v="Павлодарский район"/>
    <x v="2"/>
    <x v="3"/>
    <x v="0"/>
    <x v="2162"/>
  </r>
  <r>
    <s v="ТОО"/>
    <s v="Батыр Лэнд"/>
    <x v="0"/>
    <s v="Инвестиции (ремонт помещения)"/>
    <x v="9"/>
    <s v="96020-Предоставление услуг парикмахерскими и салонами красоты"/>
    <x v="0"/>
    <n v="10000000"/>
    <n v="8500000"/>
    <x v="11"/>
    <s v="г.Павлодар"/>
    <x v="2"/>
    <x v="0"/>
    <x v="0"/>
    <x v="2163"/>
  </r>
  <r>
    <s v="ТОО"/>
    <s v="Start Plus"/>
    <x v="1"/>
    <s v="Расширение деятельности в сфере торговли прочими продуктами питания"/>
    <x v="0"/>
    <s v="46389-Оптовая торговля прочими продуктами питания"/>
    <x v="0"/>
    <n v="20000000"/>
    <n v="17000000"/>
    <x v="11"/>
    <s v="г.Павлодар"/>
    <x v="2"/>
    <x v="1"/>
    <x v="0"/>
    <x v="2164"/>
  </r>
  <r>
    <s v="ТОО"/>
    <s v="Компьютерный Центр РОМ"/>
    <x v="1"/>
    <s v="Расширение деятельности в сфере торговли компьютерами, периферийным оборудованием 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0"/>
    <n v="20000000"/>
    <n v="17000000"/>
    <x v="11"/>
    <s v="г.Павлодар"/>
    <x v="2"/>
    <x v="1"/>
    <x v="0"/>
    <x v="2165"/>
  </r>
  <r>
    <s v="ИП"/>
    <s v="Бенера"/>
    <x v="0"/>
    <s v="Приобретение грузового автотранспорта"/>
    <x v="3"/>
    <s v="49410-Деятельность грузового автомобильного транспорта"/>
    <x v="3"/>
    <n v="30000000"/>
    <n v="25500000"/>
    <x v="11"/>
    <s v="Железинский район"/>
    <x v="2"/>
    <x v="0"/>
    <x v="0"/>
    <x v="2166"/>
  </r>
  <r>
    <s v="ТОО"/>
    <s v="SME Business Consulting"/>
    <x v="1"/>
    <s v="Расширение деятельности в сфере торговли"/>
    <x v="0"/>
    <s v="46909-Оптовая торговля широким ассортиментом товаров без какой-либо конкретизации"/>
    <x v="0"/>
    <n v="20000000"/>
    <n v="17000000"/>
    <x v="11"/>
    <s v="г.Павлодар"/>
    <x v="2"/>
    <x v="0"/>
    <x v="0"/>
    <x v="2167"/>
  </r>
  <r>
    <s v="ИП"/>
    <s v="Айтхожин в лице Айтхожина Серика Бакытовича"/>
    <x v="0"/>
    <s v="расширение деятельности в сфере грузоперевозок"/>
    <x v="3"/>
    <s v="49410-Деятельность грузового автомобильного транспорта"/>
    <x v="1"/>
    <n v="43000000"/>
    <n v="15800000"/>
    <x v="11"/>
    <s v="г.Экибастуз"/>
    <x v="2"/>
    <x v="0"/>
    <x v="0"/>
    <x v="2168"/>
  </r>
  <r>
    <s v="ИП"/>
    <s v="HAPPY LIFE"/>
    <x v="0"/>
    <s v="Расширение деятельности в сфере аренды и управления складскими помещениями"/>
    <x v="5"/>
    <s v="68208-Аренда (субаренда) и управление собственными или арендованными складскими помещениями"/>
    <x v="0"/>
    <n v="20000000"/>
    <n v="17000000"/>
    <x v="11"/>
    <s v="г.Павлодар"/>
    <x v="2"/>
    <x v="0"/>
    <x v="0"/>
    <x v="2169"/>
  </r>
  <r>
    <s v="ИП"/>
    <s v="Hayat Agro"/>
    <x v="0"/>
    <s v="Развитие деятельности по производству прочих пищевых продуктов"/>
    <x v="2"/>
    <s v="10899-Производство прочих пищевых продуктов, не включенных в другие группировки"/>
    <x v="1"/>
    <n v="300000000"/>
    <n v="64500000"/>
    <x v="11"/>
    <s v="г.Павлодар"/>
    <x v="2"/>
    <x v="0"/>
    <x v="0"/>
    <x v="2170"/>
  </r>
  <r>
    <s v="ТОО"/>
    <s v="Стоматология Фиссура"/>
    <x v="0"/>
    <s v="Инвестиции"/>
    <x v="1"/>
    <s v="86230-Стоматологическая деятельность"/>
    <x v="3"/>
    <n v="100000000"/>
    <n v="45198937"/>
    <x v="11"/>
    <s v="г.Павлодар"/>
    <x v="2"/>
    <x v="0"/>
    <x v="0"/>
    <x v="2171"/>
  </r>
  <r>
    <s v="ИП"/>
    <s v="Рахметов в лице Рахметова Дархана Жанатовича"/>
    <x v="0"/>
    <s v="Расширение деятельности в сфере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0"/>
    <n v="10000000"/>
    <n v="8500000"/>
    <x v="11"/>
    <s v="г.Павлодар"/>
    <x v="2"/>
    <x v="0"/>
    <x v="0"/>
    <x v="2172"/>
  </r>
  <r>
    <s v="ТОО"/>
    <s v="Милана Казакстан"/>
    <x v="2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3"/>
    <n v="414000000"/>
    <n v="260581000"/>
    <x v="11"/>
    <s v="г.Павлодар"/>
    <x v="2"/>
    <x v="2"/>
    <x v="0"/>
    <x v="2173"/>
  </r>
  <r>
    <s v="ИП"/>
    <s v="Томирис в лице Кабышева Алибека Жумабековича"/>
    <x v="1"/>
    <s v="Развити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3"/>
    <n v="40000000"/>
    <n v="30000000"/>
    <x v="11"/>
    <s v="г.Павлодар"/>
    <x v="2"/>
    <x v="0"/>
    <x v="0"/>
    <x v="2174"/>
  </r>
  <r>
    <s v="ИП"/>
    <s v="Алим Транс Логистик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75"/>
  </r>
  <r>
    <s v="ИП"/>
    <s v="AGBIRKLEN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8000000"/>
    <n v="14000000"/>
    <x v="11"/>
    <s v="г.Павлодар"/>
    <x v="2"/>
    <x v="0"/>
    <x v="0"/>
    <x v="2176"/>
  </r>
  <r>
    <s v="ТОО"/>
    <s v="Реал-1"/>
    <x v="1"/>
    <s v="Развитие деятельности по СМР"/>
    <x v="10"/>
    <s v="43298-Прочие строительно-монтажные работы, не включенные в другие группировки"/>
    <x v="1"/>
    <n v="237000000"/>
    <n v="158000000"/>
    <x v="11"/>
    <s v="г.Павлодар"/>
    <x v="2"/>
    <x v="1"/>
    <x v="0"/>
    <x v="2177"/>
  </r>
  <r>
    <s v="ИП"/>
    <s v="Касенова М в лице Касеновой Маржангуль Темирболатовны"/>
    <x v="0"/>
    <s v="Расширение деятельности в сфере производства готовых пищевых продуктов"/>
    <x v="2"/>
    <s v="10850-Производство готовых пищевых продуктов"/>
    <x v="0"/>
    <n v="20000000"/>
    <n v="17000000"/>
    <x v="11"/>
    <s v="г.Павлодар"/>
    <x v="2"/>
    <x v="0"/>
    <x v="0"/>
    <x v="2178"/>
  </r>
  <r>
    <s v="ИП"/>
    <s v="Concept Master"/>
    <x v="0"/>
    <s v="Инвестиции"/>
    <x v="9"/>
    <s v="96090-Предоставление прочих услуг, не включенных в другие группировки"/>
    <x v="1"/>
    <n v="100000000"/>
    <n v="7420044"/>
    <x v="11"/>
    <s v="г.Павлодар"/>
    <x v="2"/>
    <x v="0"/>
    <x v="0"/>
    <x v="2179"/>
  </r>
  <r>
    <s v="ИП"/>
    <s v="Мусалимова БТ в лице Мусалимовой  Баянгуль Темирболатовны"/>
    <x v="0"/>
    <s v="Инвестиции (приобретение основных средств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0"/>
    <n v="20000000"/>
    <n v="17000000"/>
    <x v="11"/>
    <s v="г.Павлодар"/>
    <x v="2"/>
    <x v="0"/>
    <x v="0"/>
    <x v="2180"/>
  </r>
  <r>
    <s v="ИП"/>
    <s v="КУСАИНОВА БОТАГОЗ МАКСУТОВНА"/>
    <x v="0"/>
    <s v="Расширение деятельности по грузоперевозкам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1"/>
  </r>
  <r>
    <s v="ИП"/>
    <s v="ALFA KV"/>
    <x v="1"/>
    <s v="Развитие деятельности торговли"/>
    <x v="0"/>
    <s v="47302-Розничная торговля смазочными материалами в специализированных магазинах"/>
    <x v="0"/>
    <n v="10000000"/>
    <n v="8500000"/>
    <x v="11"/>
    <s v="г.Павлодар"/>
    <x v="2"/>
    <x v="0"/>
    <x v="0"/>
    <x v="2182"/>
  </r>
  <r>
    <s v="ИП"/>
    <s v="Дмитриченко"/>
    <x v="0"/>
    <s v="Приобретение оборудования для деятельности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35000000"/>
    <n v="29750000"/>
    <x v="11"/>
    <s v="г.Павлодар"/>
    <x v="2"/>
    <x v="0"/>
    <x v="0"/>
    <x v="2183"/>
  </r>
  <r>
    <s v="ИП"/>
    <s v="Альмуканова М.К. в лице Альмукановой Мирагуль Каиркеновны"/>
    <x v="0"/>
    <s v="Расширение деятельности в сфере машиностроения"/>
    <x v="2"/>
    <s v="25620-Основные технологические процессы машиностроения"/>
    <x v="0"/>
    <n v="36700000"/>
    <n v="18350000"/>
    <x v="11"/>
    <s v="г.Павлодар"/>
    <x v="2"/>
    <x v="0"/>
    <x v="0"/>
    <x v="2184"/>
  </r>
  <r>
    <s v="ИП"/>
    <s v="Каримов в лице Каримова Рустама Руфильевича"/>
    <x v="1"/>
    <s v="Расширение деятельности по переработке молока, кроме консервирования, и производство сыров"/>
    <x v="2"/>
    <s v="10511-Переработка молока, кроме консервирования, и производство сыров"/>
    <x v="1"/>
    <n v="22000000"/>
    <n v="11000000"/>
    <x v="11"/>
    <s v="Павлодарский район"/>
    <x v="2"/>
    <x v="0"/>
    <x v="0"/>
    <x v="2185"/>
  </r>
  <r>
    <s v="ИП"/>
    <s v="ЖАЙЛАУБАЕВ НУРБОЛАТ АХМЕТОВИЧ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6"/>
  </r>
  <r>
    <s v="ИП"/>
    <s v="ГЛОБУС"/>
    <x v="0"/>
    <s v="Расширение деятельности по грузовым перевозкам"/>
    <x v="3"/>
    <s v="49410-Деятельность грузового автомобильного транспорта"/>
    <x v="0"/>
    <n v="13000000"/>
    <n v="11050000"/>
    <x v="11"/>
    <s v="г.Павлодар"/>
    <x v="2"/>
    <x v="0"/>
    <x v="0"/>
    <x v="2187"/>
  </r>
  <r>
    <s v="ИП"/>
    <s v="Сыздыков в лице Сыздыкова  Сагынтая Бахытовича "/>
    <x v="0"/>
    <s v="Инвестиции "/>
    <x v="11"/>
    <s v="93299-Прочие виды деятельности по организации отдыха и развлечений"/>
    <x v="6"/>
    <n v="5898000"/>
    <n v="5000000"/>
    <x v="11"/>
    <s v="г.Павлодар"/>
    <x v="2"/>
    <x v="0"/>
    <x v="0"/>
    <x v="2188"/>
  </r>
  <r>
    <s v="ИП"/>
    <s v=" ЭваТранс в лице Оболонина Александра Алексеевича"/>
    <x v="0"/>
    <s v="Расширение деятельности в сфере грузоперевозок"/>
    <x v="3"/>
    <s v="49410-Деятельность грузового автомобильного транспорта"/>
    <x v="0"/>
    <n v="20000000"/>
    <n v="17000000"/>
    <x v="11"/>
    <s v="г.Павлодар"/>
    <x v="2"/>
    <x v="0"/>
    <x v="0"/>
    <x v="2189"/>
  </r>
  <r>
    <s v="ИП"/>
    <s v="Янкин в лице Янкина Виталия Викторовича"/>
    <x v="0"/>
    <s v="Инвестиции "/>
    <x v="10"/>
    <s v="43310-Штукатурные работы"/>
    <x v="2"/>
    <n v="50000000"/>
    <n v="42500000"/>
    <x v="11"/>
    <s v="г.Павлодар"/>
    <x v="2"/>
    <x v="0"/>
    <x v="0"/>
    <x v="2190"/>
  </r>
  <r>
    <s v="ИП"/>
    <s v="SV Picnic"/>
    <x v="0"/>
    <s v="Расширение деятельности в сфере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0"/>
    <n v="20000000"/>
    <n v="17000000"/>
    <x v="11"/>
    <s v="г.Павлодар"/>
    <x v="2"/>
    <x v="0"/>
    <x v="0"/>
    <x v="2191"/>
  </r>
  <r>
    <s v="ТОО"/>
    <s v="SmartyCom"/>
    <x v="2"/>
    <s v="Рефинансирование и пополнение оборотных средст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517200000"/>
    <n v="381895910"/>
    <x v="11"/>
    <s v="Щербактинский район"/>
    <x v="2"/>
    <x v="2"/>
    <x v="0"/>
    <x v="2192"/>
  </r>
  <r>
    <s v="ТОО"/>
    <s v="BasBeton"/>
    <x v="0"/>
    <s v="Развитие деятельности по производству товарного бетона"/>
    <x v="2"/>
    <s v="23630-Производство товарного бетона"/>
    <x v="5"/>
    <n v="210000000"/>
    <n v="81655000"/>
    <x v="11"/>
    <s v="г.Павлодар"/>
    <x v="2"/>
    <x v="2"/>
    <x v="0"/>
    <x v="2193"/>
  </r>
  <r>
    <s v="ТОО"/>
    <s v="LSP-KZ"/>
    <x v="2"/>
    <s v="Рефинансирование и пополнение оборотных средств"/>
    <x v="2"/>
    <s v="16101-Распиловка и строгание древесины"/>
    <x v="3"/>
    <n v="100000000"/>
    <n v="64960100"/>
    <x v="11"/>
    <s v="г.Павлодар"/>
    <x v="2"/>
    <x v="1"/>
    <x v="0"/>
    <x v="2194"/>
  </r>
  <r>
    <s v="ИП"/>
    <s v="GOSTEST KZ в лице Ахметова Темирлана Утегеновича"/>
    <x v="0"/>
    <s v="Расширение текущей деятельности"/>
    <x v="2"/>
    <s v="31090-Производство прочей мебели"/>
    <x v="3"/>
    <n v="26940000"/>
    <n v="16164000"/>
    <x v="11"/>
    <s v="ПАВЛОДАР Г.А."/>
    <x v="2"/>
    <x v="0"/>
    <x v="0"/>
    <x v="2195"/>
  </r>
  <r>
    <s v="ИП"/>
    <s v="Имангазина С.Ж. в лице Имангазиной Санитас Женисовны"/>
    <x v="0"/>
    <s v="Инвестиции (ремонт и приобретение основных средств)"/>
    <x v="7"/>
    <s v="85599-Прочая деятельность в области образования, не включенная в другие группировки"/>
    <x v="0"/>
    <n v="44000000"/>
    <n v="13200000"/>
    <x v="11"/>
    <s v="г.Павлодар"/>
    <x v="2"/>
    <x v="0"/>
    <x v="0"/>
    <x v="2196"/>
  </r>
  <r>
    <s v="ИП"/>
    <s v="РамТрансЛогистик"/>
    <x v="0"/>
    <s v="Расширение деятельности в сфере грузоперевозок"/>
    <x v="3"/>
    <s v="49410-Деятельность грузового автомобильного транспорта"/>
    <x v="1"/>
    <n v="46750000"/>
    <n v="16830000"/>
    <x v="11"/>
    <s v="г.Павлодар"/>
    <x v="2"/>
    <x v="0"/>
    <x v="0"/>
    <x v="2197"/>
  </r>
  <r>
    <s v="ИП"/>
    <s v="Сагитов в лице Сагитова Талгата Муратовича"/>
    <x v="0"/>
    <s v="Развитие деятельности гостиницы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1"/>
    <s v="г.Павлодар"/>
    <x v="2"/>
    <x v="0"/>
    <x v="0"/>
    <x v="2198"/>
  </r>
  <r>
    <s v="ИП"/>
    <s v="Айгожин А. А."/>
    <x v="0"/>
    <s v="Расширение текущей деятельности"/>
    <x v="2"/>
    <s v="33126-Ремонт и техническое обслуживание офисных машин и вычислительной техники"/>
    <x v="3"/>
    <n v="500000"/>
    <n v="300000"/>
    <x v="11"/>
    <s v="ПАВЛОДАР Г.А."/>
    <x v="2"/>
    <x v="0"/>
    <x v="0"/>
    <x v="2199"/>
  </r>
  <r>
    <s v="ТОО"/>
    <s v="Пром-Комплект PVL"/>
    <x v="0"/>
    <s v="Расширение деятельности в сфере обработки металлов и нанесение покрытий на металлы"/>
    <x v="2"/>
    <s v="25610-Обработка металлов и нанесение покрытий на металлы"/>
    <x v="3"/>
    <n v="200000000"/>
    <n v="72313318"/>
    <x v="11"/>
    <s v="г.Павлодар"/>
    <x v="2"/>
    <x v="1"/>
    <x v="0"/>
    <x v="2200"/>
  </r>
  <r>
    <s v="ИП"/>
    <s v="Тулюбаев"/>
    <x v="0"/>
    <s v="Расширение текущей деятельности"/>
    <x v="3"/>
    <s v="49410-Деятельность грузового автомобильного транспорта"/>
    <x v="3"/>
    <n v="39690000"/>
    <n v="27783000"/>
    <x v="11"/>
    <s v="ЭКИБАСТУЗ Г.А."/>
    <x v="2"/>
    <x v="0"/>
    <x v="0"/>
    <x v="2201"/>
  </r>
  <r>
    <s v="ИП"/>
    <s v="ДЖУМАБАЕВА АРАЙ ЕСЕНГЕЛЬДИНОВНА"/>
    <x v="1"/>
    <s v="Расширение текущей деятельности"/>
    <x v="2"/>
    <s v="10130-Производство продуктов из мяса и мяса сельскохозяйственной птицы"/>
    <x v="3"/>
    <n v="17690000"/>
    <n v="12383000"/>
    <x v="11"/>
    <s v="ЭКИБАСТУЗ Г.А."/>
    <x v="2"/>
    <x v="0"/>
    <x v="0"/>
    <x v="2202"/>
  </r>
  <r>
    <s v="ИП"/>
    <s v="Мади"/>
    <x v="0"/>
    <s v="Расширение текущей деятельности"/>
    <x v="3"/>
    <s v="49410-Деятельность грузового автомобильного транспорта"/>
    <x v="3"/>
    <n v="12750000"/>
    <n v="10837500"/>
    <x v="11"/>
    <s v="ЭКИБАСТУЗ Г.А."/>
    <x v="2"/>
    <x v="0"/>
    <x v="0"/>
    <x v="2203"/>
  </r>
  <r>
    <s v="ИП"/>
    <s v="БЕРЕКЕ"/>
    <x v="1"/>
    <s v="Расширение текущей деятельности"/>
    <x v="3"/>
    <s v="49410-Деятельность грузового автомобильного транспорта"/>
    <x v="3"/>
    <n v="10250000"/>
    <n v="8712500"/>
    <x v="11"/>
    <s v="ЭКИБАСТУЗ Г.А."/>
    <x v="2"/>
    <x v="0"/>
    <x v="0"/>
    <x v="2204"/>
  </r>
  <r>
    <s v="ИП"/>
    <s v="Демченко Вячеслав Вячеславович (Alpha wake park)"/>
    <x v="0"/>
    <s v="Инвестиции (приобретение автотранспорта)"/>
    <x v="3"/>
    <s v="49390-Деятельность  прочего пассажирского сухопутного транспорта, не включенного в другие группировки"/>
    <x v="5"/>
    <n v="15000000"/>
    <n v="12500000"/>
    <x v="11"/>
    <s v="г.Павлодар"/>
    <x v="2"/>
    <x v="0"/>
    <x v="0"/>
    <x v="2205"/>
  </r>
  <r>
    <s v="ИП"/>
    <s v="Смагулов в лице Смагулова Чингисхана Муратовича"/>
    <x v="0"/>
    <s v="Инвестиции (приобретение основных средств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0"/>
    <n v="20000000"/>
    <n v="17000000"/>
    <x v="11"/>
    <s v="г.Экибастуз"/>
    <x v="2"/>
    <x v="1"/>
    <x v="0"/>
    <x v="2206"/>
  </r>
  <r>
    <s v="ТОО"/>
    <s v="Деповской сервис"/>
    <x v="0"/>
    <s v="Расширение деятельности в сфере ремонта подвижного состава железных дорог"/>
    <x v="2"/>
    <s v="33171-Ремонт подвижного состава железных дорог"/>
    <x v="8"/>
    <n v="1971843000"/>
    <n v="1676066550"/>
    <x v="11"/>
    <s v="г.Экибастуз"/>
    <x v="2"/>
    <x v="2"/>
    <x v="0"/>
    <x v="2207"/>
  </r>
  <r>
    <s v="ИП"/>
    <s v="ЕСЕНБЕРДИН РАСУЛ АЛТЫНБЕКОВИЧ"/>
    <x v="0"/>
    <s v="Развитие деятельности по грузовым перевозкам"/>
    <x v="3"/>
    <s v="49410-Деятельность грузового автомобильного транспорта"/>
    <x v="4"/>
    <n v="40000000"/>
    <n v="14158000"/>
    <x v="11"/>
    <s v="г.Экибастуз"/>
    <x v="2"/>
    <x v="0"/>
    <x v="0"/>
    <x v="2208"/>
  </r>
  <r>
    <s v="ТОО"/>
    <s v="Стандарт-1"/>
    <x v="1"/>
    <s v="Пополнение оборотных средств"/>
    <x v="10"/>
    <s v="43999-Прочие строительные работы, требующие специальной квалификации"/>
    <x v="4"/>
    <n v="150000000"/>
    <n v="74107358"/>
    <x v="11"/>
    <s v="г.Аксу"/>
    <x v="2"/>
    <x v="2"/>
    <x v="0"/>
    <x v="2209"/>
  </r>
  <r>
    <s v="ИП"/>
    <s v="Сумин в лице Сумина Сергея Владимировича"/>
    <x v="0"/>
    <s v="Расширение деятельности по грузовым перевозкам"/>
    <x v="3"/>
    <s v="49410-Деятельность грузового автомобильного транспорта"/>
    <x v="3"/>
    <n v="114000000"/>
    <n v="85000000"/>
    <x v="11"/>
    <s v="г.Павлодар"/>
    <x v="2"/>
    <x v="0"/>
    <x v="0"/>
    <x v="2210"/>
  </r>
  <r>
    <s v="ИП"/>
    <s v="Коханов в лице Коханова Павла Константиновича"/>
    <x v="0"/>
    <s v="Организация деятельности в сфере производства безалкогольных напитков"/>
    <x v="2"/>
    <s v="11070-Производство безалкогольных напитков, минеральных вод и других вод в бутылках"/>
    <x v="4"/>
    <n v="38000000"/>
    <n v="26110486"/>
    <x v="11"/>
    <s v="г.Павлодар"/>
    <x v="2"/>
    <x v="0"/>
    <x v="0"/>
    <x v="2211"/>
  </r>
  <r>
    <s v="ТОО"/>
    <s v=" ЭкоДом-Павлодар"/>
    <x v="1"/>
    <s v="Пополнение оборотных средств"/>
    <x v="2"/>
    <s v="10511-Переработка молока, кроме консервирования, и производство сыров"/>
    <x v="0"/>
    <n v="20000000"/>
    <n v="17000000"/>
    <x v="11"/>
    <s v="г.Павлодар"/>
    <x v="2"/>
    <x v="1"/>
    <x v="0"/>
    <x v="2212"/>
  </r>
  <r>
    <s v="ИП"/>
    <s v="Бримжанова в лице Бримжановой Салтанат Назымовны"/>
    <x v="0"/>
    <s v="Расширение деятельности в сфере производства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0"/>
    <n v="10000000"/>
    <n v="8500000"/>
    <x v="11"/>
    <s v="г.Экибастуз"/>
    <x v="2"/>
    <x v="0"/>
    <x v="0"/>
    <x v="2213"/>
  </r>
  <r>
    <s v="ИП"/>
    <s v="Ибраев Талгат Рапагатович"/>
    <x v="0"/>
    <s v="Расширение текущей деятельности"/>
    <x v="3"/>
    <s v="49410-Деятельность грузового автомобильного транспорта"/>
    <x v="3"/>
    <n v="23000000"/>
    <n v="19550000"/>
    <x v="11"/>
    <s v="ЭКИБАСТУЗ Г.А."/>
    <x v="2"/>
    <x v="0"/>
    <x v="0"/>
    <x v="2214"/>
  </r>
  <r>
    <s v="ИП"/>
    <s v="Бота өнімдері в лице Имановой Ботагоз Казбековны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2000000"/>
    <n v="3084000"/>
    <x v="12"/>
    <s v="Каратауский район"/>
    <x v="14"/>
    <x v="1"/>
    <x v="0"/>
    <x v="2215"/>
  </r>
  <r>
    <s v="ИП"/>
    <s v="Даулетова А.А."/>
    <x v="1"/>
    <s v="Расширение деятельности по производству прочей мебели"/>
    <x v="2"/>
    <s v="31090-Производство прочей мебели"/>
    <x v="1"/>
    <n v="95000000"/>
    <n v="15000000"/>
    <x v="12"/>
    <s v="г.Шымкент"/>
    <x v="14"/>
    <x v="1"/>
    <x v="0"/>
    <x v="2216"/>
  </r>
  <r>
    <s v="ИП"/>
    <s v="Аяжан в лице Жұмағұлова Аяжан Нұржанқызы"/>
    <x v="0"/>
    <s v="Расширение деятельности по производству строительных смесей"/>
    <x v="2"/>
    <s v="23620-Производство изделий из гипса для строительных целей"/>
    <x v="1"/>
    <n v="120000000"/>
    <n v="60000000"/>
    <x v="12"/>
    <s v="Енбекшинский район"/>
    <x v="14"/>
    <x v="0"/>
    <x v="0"/>
    <x v="2217"/>
  </r>
  <r>
    <s v="ТОО"/>
    <s v="Detskiy sad &quot;BAI BALA&quot;"/>
    <x v="0"/>
    <s v="Расширение деятельности детского сада"/>
    <x v="7"/>
    <s v="85100-Дошкольное образование"/>
    <x v="3"/>
    <n v="120000000"/>
    <n v="58838605"/>
    <x v="12"/>
    <s v="Каратауский район"/>
    <x v="14"/>
    <x v="0"/>
    <x v="0"/>
    <x v="2218"/>
  </r>
  <r>
    <s v="ИП"/>
    <s v="INFO CENTER в лице Бурханадинұлы Иманғали"/>
    <x v="0"/>
    <s v="Приобретение грузового автотранспорта "/>
    <x v="3"/>
    <s v="49410-Деятельность грузового автомобильного транспорта"/>
    <x v="3"/>
    <n v="40000000"/>
    <n v="17862080"/>
    <x v="12"/>
    <s v="Абайский район"/>
    <x v="14"/>
    <x v="0"/>
    <x v="0"/>
    <x v="2219"/>
  </r>
  <r>
    <s v="ИП"/>
    <s v="Аселя в лице ЖАЙЛАУОВА АЗИЗА АБДИСАТТАРОВНА_x0009_"/>
    <x v="0"/>
    <s v="Приобретение грузового автотранспорта в количестве 3 ед. и прицепа в количестве 1 ед."/>
    <x v="3"/>
    <s v="49410-Деятельность грузового автомобильного транспорта"/>
    <x v="1"/>
    <n v="95000000"/>
    <n v="36080000"/>
    <x v="12"/>
    <s v="г.Шымкент"/>
    <x v="14"/>
    <x v="0"/>
    <x v="0"/>
    <x v="2220"/>
  </r>
  <r>
    <s v="ИП"/>
    <s v="Феруза в лице Узенбаевой Ферузы Мухамматкуловны"/>
    <x v="1"/>
    <s v="Расширение деятельности по производству навата"/>
    <x v="2"/>
    <s v="10820-Производство какао, шоколада и сахаристых кондитерских изделий"/>
    <x v="1"/>
    <n v="40000000"/>
    <n v="10500000"/>
    <x v="12"/>
    <s v="Енбекшинский район"/>
    <x v="14"/>
    <x v="0"/>
    <x v="0"/>
    <x v="2221"/>
  </r>
  <r>
    <s v="ТОО"/>
    <s v="MANS ELECTRO"/>
    <x v="0"/>
    <s v="Приобретение оборудования для производства комплектной трансформаторной подстанций"/>
    <x v="2"/>
    <s v="27110-Производство электродвигателей, генераторов и трансформаторов"/>
    <x v="1"/>
    <n v="87000000"/>
    <n v="16500000"/>
    <x v="12"/>
    <s v="г.Шымкент"/>
    <x v="14"/>
    <x v="0"/>
    <x v="0"/>
    <x v="2222"/>
  </r>
  <r>
    <s v="ТОО"/>
    <s v="AliDar stom"/>
    <x v="0"/>
    <s v="Приобретение оборудования и основных средств для стоматологии"/>
    <x v="1"/>
    <s v="86230-Стоматологическая деятельность"/>
    <x v="1"/>
    <n v="10000000"/>
    <n v="8500000"/>
    <x v="12"/>
    <s v="Абайский район"/>
    <x v="14"/>
    <x v="0"/>
    <x v="0"/>
    <x v="2223"/>
  </r>
  <r>
    <s v="ТОО"/>
    <s v="AliDar stom"/>
    <x v="0"/>
    <s v="Приобретение основных средств для стоматологии"/>
    <x v="1"/>
    <s v="86230-Стоматологическая деятельность"/>
    <x v="1"/>
    <n v="10000000"/>
    <n v="8500000"/>
    <x v="12"/>
    <s v="Каратауский район"/>
    <x v="14"/>
    <x v="0"/>
    <x v="0"/>
    <x v="2224"/>
  </r>
  <r>
    <s v="ТОО"/>
    <s v="AliDar stom"/>
    <x v="0"/>
    <s v="Приобретение приобретение и основных средств для деятельности стоматологии"/>
    <x v="1"/>
    <s v="86230-Стоматологическая деятельность"/>
    <x v="1"/>
    <n v="10000000"/>
    <n v="8500000"/>
    <x v="12"/>
    <s v="Каратауский район"/>
    <x v="14"/>
    <x v="0"/>
    <x v="0"/>
    <x v="2225"/>
  </r>
  <r>
    <s v="ТОО"/>
    <s v="Ясли сад &quot;Сауран&quot;"/>
    <x v="0"/>
    <s v="Расширение деятельности детского сада"/>
    <x v="7"/>
    <s v="85100-Дошкольное образование"/>
    <x v="1"/>
    <n v="240000000"/>
    <n v="29000000"/>
    <x v="12"/>
    <s v="Каратауский район"/>
    <x v="14"/>
    <x v="0"/>
    <x v="0"/>
    <x v="2226"/>
  </r>
  <r>
    <s v="ИП"/>
    <s v="АL’TAIR в лице Бейсембаевой Сании Асқарқызы"/>
    <x v="0"/>
    <s v="Расширение деятельности по сдачи в аренду специальной техники"/>
    <x v="14"/>
    <s v="77391-Аренда прочих машин, оборудования и материальных активов, не включенных в другие группировки"/>
    <x v="1"/>
    <n v="80000000"/>
    <n v="7700000"/>
    <x v="12"/>
    <s v="Абайский район"/>
    <x v="14"/>
    <x v="0"/>
    <x v="0"/>
    <x v="2227"/>
  </r>
  <r>
    <s v="ИП"/>
    <s v="УРАЛБАЕВ в лице Уралбаева Сайдрахмана Абдукаримовича"/>
    <x v="0"/>
    <s v="Приобретение грузового автотранспорта для деятельности грузоперевозок"/>
    <x v="3"/>
    <s v="49410-Деятельность грузового автомобильного транспорта"/>
    <x v="1"/>
    <n v="45000000"/>
    <n v="22400000"/>
    <x v="12"/>
    <s v="г.Шымкент"/>
    <x v="14"/>
    <x v="0"/>
    <x v="0"/>
    <x v="2228"/>
  </r>
  <r>
    <s v="ИП"/>
    <s v="BEST GLASS в лице ШЕРИМОВА БАГДАУЛЕТА ИКРАМОВИЧА"/>
    <x v="1"/>
    <s v="Пополнение оборотных средств для производства окон и дверей"/>
    <x v="2"/>
    <s v="25120-Производство металлических дверей и окон"/>
    <x v="1"/>
    <n v="60000000"/>
    <n v="15729140"/>
    <x v="12"/>
    <s v="Енбекшинский район"/>
    <x v="14"/>
    <x v="1"/>
    <x v="0"/>
    <x v="2229"/>
  </r>
  <r>
    <s v="ИП"/>
    <s v="Батыр Ақзер Қуатбекқызы"/>
    <x v="1"/>
    <s v="Пополнение оборотных средств для производства стеновых блоков"/>
    <x v="2"/>
    <s v="23690-Производство прочих изделий из бетона, строительного гипса и цемента"/>
    <x v="1"/>
    <n v="20000000"/>
    <n v="2900000"/>
    <x v="12"/>
    <s v="Абайский район"/>
    <x v="14"/>
    <x v="0"/>
    <x v="0"/>
    <x v="2230"/>
  </r>
  <r>
    <s v="ТОО"/>
    <s v="Женское Здоровье №1"/>
    <x v="0"/>
    <s v="Приобретение оборудования для неинвазивного лифтинга и лазерных и радиочастотных процедур"/>
    <x v="1"/>
    <s v="86909-Прочая деятельность в области здравоохранения, не включенная в другие группировки"/>
    <x v="1"/>
    <n v="80000000"/>
    <n v="40000000"/>
    <x v="12"/>
    <s v="Аль-Фарабийский район"/>
    <x v="14"/>
    <x v="1"/>
    <x v="0"/>
    <x v="2231"/>
  </r>
  <r>
    <s v="ИП"/>
    <s v="УСЕНТАЕВ ЕРЖАН РАХИМОВИЧ"/>
    <x v="1"/>
    <s v="Пополнение оборотных средств для производства бетонных  плит и лотков для водоотвода"/>
    <x v="2"/>
    <s v="23611-Производство сборных железобетонных и бетонных конструкций и изделий"/>
    <x v="1"/>
    <n v="95000000"/>
    <n v="21850000"/>
    <x v="12"/>
    <s v="Каратауский район"/>
    <x v="14"/>
    <x v="0"/>
    <x v="0"/>
    <x v="2232"/>
  </r>
  <r>
    <s v="ИП"/>
    <s v="ДУЙСЕНБАЕВ СЕРЖАН СИХЫМБАЕВИЧ"/>
    <x v="1"/>
    <s v="Пополнение оборотных средств для производства готовых текстильных изделий, кроме одежды"/>
    <x v="2"/>
    <s v="13920-Производство готовых текстильных изделий, кроме одежды"/>
    <x v="1"/>
    <n v="50000000"/>
    <n v="21525000"/>
    <x v="12"/>
    <s v="Каратауский район"/>
    <x v="14"/>
    <x v="0"/>
    <x v="0"/>
    <x v="2233"/>
  </r>
  <r>
    <s v="ИП"/>
    <s v="МИРРАХИМОВ МИРАЗИЗ МИРОСМАНОВИЧ"/>
    <x v="0"/>
    <s v="Приобретение транспортного средства для предоставления услуг грузоперевозок"/>
    <x v="3"/>
    <s v="49410-Деятельность грузового автомобильного транспорта"/>
    <x v="1"/>
    <n v="45000000"/>
    <n v="19800000"/>
    <x v="12"/>
    <s v="Каратауский район"/>
    <x v="14"/>
    <x v="0"/>
    <x v="0"/>
    <x v="2234"/>
  </r>
  <r>
    <s v="ИП"/>
    <s v="KALDIBAY-TRANS"/>
    <x v="0"/>
    <s v="Расширение деятельности грузоперевозок: приобретение 2 тягачей и 2 прицепов"/>
    <x v="3"/>
    <s v="49410-Деятельность грузового автомобильного транспорта"/>
    <x v="4"/>
    <n v="145000000"/>
    <n v="18153372"/>
    <x v="12"/>
    <s v="Абайский район"/>
    <x v="14"/>
    <x v="0"/>
    <x v="0"/>
    <x v="2235"/>
  </r>
  <r>
    <s v="ТОО"/>
    <s v="Ясли сад Төрежан-Ай"/>
    <x v="0"/>
    <s v="Приобретение основных средств для детского сада"/>
    <x v="7"/>
    <s v="85100-Дошкольное образование"/>
    <x v="1"/>
    <n v="40000000"/>
    <n v="21000000"/>
    <x v="12"/>
    <s v="Каратауский район"/>
    <x v="14"/>
    <x v="0"/>
    <x v="0"/>
    <x v="2236"/>
  </r>
  <r>
    <s v="ИП"/>
    <s v="ЗИЯБЕК ҚУАНЫШ ХУСНИДДИНҰЛЫ"/>
    <x v="1"/>
    <s v="Пополнение оборотных средств для производства мебели"/>
    <x v="2"/>
    <s v="31090-Производство прочей мебели"/>
    <x v="1"/>
    <n v="150000000"/>
    <n v="52000000"/>
    <x v="12"/>
    <s v="Аль-Фарабийский район"/>
    <x v="14"/>
    <x v="1"/>
    <x v="0"/>
    <x v="2237"/>
  </r>
  <r>
    <s v="ИП"/>
    <s v="Есенов в лице Есенова Нурымжана Умирзаковича"/>
    <x v="0"/>
    <s v="Приобретение оборудования для действующего мебельного цеха"/>
    <x v="2"/>
    <s v="31090-Производство прочей мебели"/>
    <x v="1"/>
    <n v="130000000"/>
    <n v="62400000"/>
    <x v="12"/>
    <s v="Аль-Фарабийский район"/>
    <x v="14"/>
    <x v="0"/>
    <x v="0"/>
    <x v="2238"/>
  </r>
  <r>
    <s v="ТОО"/>
    <s v="ZIYATKER TURAN"/>
    <x v="0"/>
    <s v="Завершение строительства и оснащение учебного корпуса школы"/>
    <x v="7"/>
    <s v="85310-Основное и общее среднее образование"/>
    <x v="1"/>
    <n v="70000000"/>
    <n v="15000000"/>
    <x v="12"/>
    <s v="Каратауский район"/>
    <x v="14"/>
    <x v="2"/>
    <x v="0"/>
    <x v="2239"/>
  </r>
  <r>
    <s v="ИП"/>
    <s v="Дауренбек в лице Есеналиева Дауренбека Жанибековича"/>
    <x v="0"/>
    <s v="Приобретение грузового транспортного средства для грузоперевозок"/>
    <x v="3"/>
    <s v="49410-Деятельность грузового автомобильного транспорта"/>
    <x v="1"/>
    <n v="43000000"/>
    <n v="21500000"/>
    <x v="12"/>
    <s v="Абайский район"/>
    <x v="14"/>
    <x v="0"/>
    <x v="0"/>
    <x v="2240"/>
  </r>
  <r>
    <s v="ТОО"/>
    <s v="Kaz Oil Utilization"/>
    <x v="0"/>
    <s v="Приобретение коммерческой недвижимости и оборудования"/>
    <x v="12"/>
    <s v="38323-Переработка неметаллических отходов"/>
    <x v="3"/>
    <n v="273100000"/>
    <n v="64404700"/>
    <x v="12"/>
    <s v="Енбекшинский район"/>
    <x v="14"/>
    <x v="0"/>
    <x v="0"/>
    <x v="2241"/>
  </r>
  <r>
    <s v="ИП"/>
    <s v="Баракбаева Айгерим Бахытовна"/>
    <x v="0"/>
    <s v="Приобретение грузового автотранспорта для деятельности грузоперевозок"/>
    <x v="3"/>
    <s v="49410-Деятельность грузового автомобильного транспорта"/>
    <x v="1"/>
    <n v="40000000"/>
    <n v="20000000"/>
    <x v="12"/>
    <s v="Аль-Фарабийский район"/>
    <x v="14"/>
    <x v="0"/>
    <x v="0"/>
    <x v="2242"/>
  </r>
  <r>
    <s v="ИП"/>
    <s v="Эминова Кулара в лице Эминовой Кулары Ислам гызы"/>
    <x v="0"/>
    <s v="Приобретение грузовых автотранспортов"/>
    <x v="3"/>
    <s v="49410-Деятельность грузового автомобильного транспорта"/>
    <x v="1"/>
    <n v="100000000"/>
    <n v="32721000"/>
    <x v="12"/>
    <s v="Абайский район"/>
    <x v="14"/>
    <x v="0"/>
    <x v="0"/>
    <x v="2243"/>
  </r>
  <r>
    <s v="ИП"/>
    <s v="Имран в лице Абенова Сабира Кундузбековича"/>
    <x v="0"/>
    <s v="Приобретение основных средств для открытия гостиницы"/>
    <x v="4"/>
    <s v="55104-Предоставление услуг гостиницами, находящимися на придорожной полосе"/>
    <x v="1"/>
    <n v="39000000"/>
    <n v="19500000"/>
    <x v="12"/>
    <s v="Каратауский район"/>
    <x v="14"/>
    <x v="0"/>
    <x v="0"/>
    <x v="2244"/>
  </r>
  <r>
    <s v="ИП"/>
    <s v="АХМЕД в лице Дарьябаева Ахмеда Амангелдиевича"/>
    <x v="1"/>
    <s v="Пополнение оборотных средств на производство обуви"/>
    <x v="2"/>
    <s v="15200-Производство обуви"/>
    <x v="5"/>
    <n v="80000000"/>
    <n v="25286600"/>
    <x v="12"/>
    <s v="Енбекшинский район"/>
    <x v="14"/>
    <x v="0"/>
    <x v="0"/>
    <x v="2245"/>
  </r>
  <r>
    <s v="ИП"/>
    <s v="Ақерке в лице Райханова Ербола Кадировича"/>
    <x v="0"/>
    <s v="Приобретение грузового транспортного средства"/>
    <x v="3"/>
    <s v="49410-Деятельность грузового автомобильного транспорта"/>
    <x v="1"/>
    <n v="40000000"/>
    <n v="3600000"/>
    <x v="12"/>
    <s v="Абайский район"/>
    <x v="14"/>
    <x v="0"/>
    <x v="0"/>
    <x v="2246"/>
  </r>
  <r>
    <s v="ИП"/>
    <s v="Азимов А.Г. в лице Азимова Аяттилло Галебовича"/>
    <x v="2"/>
    <s v="Пополнение оборотных средств для обжарки кофе, а также производства хлебобулочных и кондитерских изделий"/>
    <x v="2"/>
    <s v="10830-Производство чая и кофе"/>
    <x v="3"/>
    <n v="235828000"/>
    <n v="147088600"/>
    <x v="12"/>
    <s v="Енбекшинский район"/>
    <x v="14"/>
    <x v="1"/>
    <x v="0"/>
    <x v="2247"/>
  </r>
  <r>
    <s v="ИП"/>
    <s v="АКМАРАЛ в лице Каныбековой Акмарал Касымбековны"/>
    <x v="0"/>
    <s v="Приобретение оборудования для производства удобрений"/>
    <x v="2"/>
    <s v="20151-Производство удобрений"/>
    <x v="1"/>
    <n v="80000000"/>
    <n v="12800000"/>
    <x v="12"/>
    <s v="Енбекшинский район"/>
    <x v="14"/>
    <x v="0"/>
    <x v="0"/>
    <x v="2248"/>
  </r>
  <r>
    <s v="ТОО"/>
    <s v="Aizhamal Group"/>
    <x v="1"/>
    <s v="Пополнение оборотных средств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2"/>
    <n v="100000000"/>
    <n v="85000000"/>
    <x v="12"/>
    <s v="Аль-Фарабийский район"/>
    <x v="14"/>
    <x v="2"/>
    <x v="0"/>
    <x v="2249"/>
  </r>
  <r>
    <s v="ИП"/>
    <s v="САГЫНДЫКОВА в лице Сагындыковой Акмарал Данабековны"/>
    <x v="0"/>
    <s v="Строительство общежития и приобретение основных средств"/>
    <x v="4"/>
    <s v="55902-Предоставление услуг студенческими общежитиями"/>
    <x v="3"/>
    <n v="100000000"/>
    <n v="85000000"/>
    <x v="12"/>
    <s v="Аль-Фарабийский район"/>
    <x v="14"/>
    <x v="0"/>
    <x v="0"/>
    <x v="2250"/>
  </r>
  <r>
    <s v="ИП"/>
    <s v="МУРАТОВА ШЫНАРКУЛЬ ТУРГАНБАЕВНА"/>
    <x v="0"/>
    <s v="Приобретение грузового транспортного средства"/>
    <x v="3"/>
    <s v="49410-Деятельность грузового автомобильного транспорта"/>
    <x v="1"/>
    <n v="15000000"/>
    <n v="6435000"/>
    <x v="12"/>
    <s v="Абайский район"/>
    <x v="14"/>
    <x v="0"/>
    <x v="0"/>
    <x v="2251"/>
  </r>
  <r>
    <s v="ИП"/>
    <s v="Skybill в лице Ерназар Рысбек Ерсінбекұлы"/>
    <x v="0"/>
    <s v="Приобретение оборудования для производства коробок"/>
    <x v="2"/>
    <s v="18130-Деятельность по подготовке материалов к печати и распространению"/>
    <x v="1"/>
    <n v="10000000"/>
    <n v="8500000"/>
    <x v="12"/>
    <s v="Аль-Фарабийский район"/>
    <x v="14"/>
    <x v="0"/>
    <x v="0"/>
    <x v="2252"/>
  </r>
  <r>
    <s v="ИП"/>
    <s v="Skybill в лице Ерназар Рысбек Ерсінбекұлы"/>
    <x v="0"/>
    <s v="Инвестиции - Приобретение оборудования для производства коробок"/>
    <x v="2"/>
    <s v="18130-Деятельность по подготовке материалов к печати и распространению"/>
    <x v="1"/>
    <n v="10000000"/>
    <n v="8500000"/>
    <x v="12"/>
    <s v="Аль-Фарабийский район"/>
    <x v="14"/>
    <x v="0"/>
    <x v="0"/>
    <x v="2253"/>
  </r>
  <r>
    <s v="ИП"/>
    <s v="Aru в лице КЕҢЕС АРУЖАН ОРАЗАЛЫҚЫЗЫ"/>
    <x v="0"/>
    <s v="Приобретение грузового транспортного средства"/>
    <x v="3"/>
    <s v="49410-Деятельность грузового автомобильного транспорта"/>
    <x v="1"/>
    <n v="22200000"/>
    <n v="11100000"/>
    <x v="12"/>
    <s v="Абайский район"/>
    <x v="14"/>
    <x v="1"/>
    <x v="0"/>
    <x v="2254"/>
  </r>
  <r>
    <s v="ИП"/>
    <s v="КАЛМЕНОВ ЖАКСЫБЕК ТУЙЧИЕВИЧ"/>
    <x v="0"/>
    <s v="Рефинансирование ссудной задолженности, ремонт помещения и приобретение стоматологического оборудования"/>
    <x v="1"/>
    <s v="86230-Стоматологическая деятельность"/>
    <x v="3"/>
    <n v="155000000"/>
    <n v="86966120"/>
    <x v="12"/>
    <s v="Аль-Фарабийский район"/>
    <x v="14"/>
    <x v="1"/>
    <x v="0"/>
    <x v="2255"/>
  </r>
  <r>
    <s v="ТОО"/>
    <s v="ALRAZA GROUP"/>
    <x v="0"/>
    <s v="Приобретение объекта с земельным участком и строительство детского центра"/>
    <x v="1"/>
    <s v="88910-Дневной уход за детьми"/>
    <x v="3"/>
    <n v="250000000"/>
    <n v="137804700"/>
    <x v="12"/>
    <s v="Абайский район"/>
    <x v="14"/>
    <x v="0"/>
    <x v="0"/>
    <x v="2256"/>
  </r>
  <r>
    <s v="ТОО"/>
    <s v="Синяя волна"/>
    <x v="0"/>
    <s v="Строительство и реконструкция склада и производственной базы"/>
    <x v="3"/>
    <s v="52103-Складирование и хранение продовольственных товаров, кроме овощей и фруктов"/>
    <x v="3"/>
    <n v="300000000"/>
    <n v="153578500"/>
    <x v="12"/>
    <s v="Енбекшинский район"/>
    <x v="14"/>
    <x v="1"/>
    <x v="0"/>
    <x v="2257"/>
  </r>
  <r>
    <s v="ТОО"/>
    <s v="ALASH FOOD INVEST"/>
    <x v="1"/>
    <s v="Пополнение оборотных средств для деятельности по переработке и консервированию мяса сельскохозяйственной птицы"/>
    <x v="2"/>
    <s v="10120-Переработка и консервирование мяса сельскохозяйственной птицы"/>
    <x v="1"/>
    <n v="250000000"/>
    <n v="101250000"/>
    <x v="12"/>
    <s v="Аль-Фарабийский район"/>
    <x v="14"/>
    <x v="2"/>
    <x v="0"/>
    <x v="2258"/>
  </r>
  <r>
    <s v="ТОО"/>
    <s v="ST-Бетон"/>
    <x v="1"/>
    <s v="Пополнение оборотных средств для производства бетона"/>
    <x v="2"/>
    <s v="23630-Производство товарного бетона"/>
    <x v="4"/>
    <n v="1000000000"/>
    <n v="492250954"/>
    <x v="12"/>
    <s v="Енбекшинский район"/>
    <x v="14"/>
    <x v="2"/>
    <x v="0"/>
    <x v="2259"/>
  </r>
  <r>
    <s v="ТОО"/>
    <s v="Энергомера Казахстан"/>
    <x v="0"/>
    <s v="Строительство завода"/>
    <x v="2"/>
    <s v="27120-Производство электрораспределительной и регулирующей аппаратуры"/>
    <x v="0"/>
    <n v="200000000"/>
    <n v="52565700"/>
    <x v="12"/>
    <s v="район Т?ран"/>
    <x v="14"/>
    <x v="1"/>
    <x v="0"/>
    <x v="2260"/>
  </r>
  <r>
    <s v="ИП"/>
    <s v="JalyziHit"/>
    <x v="0"/>
    <s v="Приобретение оборудования для производства жалюзи"/>
    <x v="2"/>
    <s v="13920-Производство готовых текстильных изделий, кроме одежды"/>
    <x v="5"/>
    <n v="53000000"/>
    <n v="30722500"/>
    <x v="12"/>
    <s v="район Т?ран"/>
    <x v="14"/>
    <x v="0"/>
    <x v="0"/>
    <x v="2261"/>
  </r>
  <r>
    <s v="ИП"/>
    <s v="Аман"/>
    <x v="0"/>
    <s v="Ремонт здания и приобретение оборудования для пекарни"/>
    <x v="2"/>
    <s v="10710-Производство хлебобулочных и мучных кондитерских изделий недлительного хранения"/>
    <x v="1"/>
    <n v="100000000"/>
    <n v="14000000"/>
    <x v="12"/>
    <s v="Абайский район"/>
    <x v="14"/>
    <x v="0"/>
    <x v="0"/>
    <x v="2262"/>
  </r>
  <r>
    <s v="ИП"/>
    <s v="БАЯНСУЛУ в лице Жунисовой Баянсулу Мусилимхановны "/>
    <x v="0"/>
    <s v="Приобретение нежилого помещения для организации гостиницы"/>
    <x v="4"/>
    <s v="55200-Предоставление жилья на выходные дни и прочие периоды краткосрочного проживания"/>
    <x v="6"/>
    <n v="41604924"/>
    <n v="15000000"/>
    <x v="12"/>
    <s v="Енбекшинский район"/>
    <x v="14"/>
    <x v="0"/>
    <x v="0"/>
    <x v="2263"/>
  </r>
  <r>
    <s v="ИП"/>
    <s v="Gorizont в лице Богдан Аңсар Мұратұлы"/>
    <x v="1"/>
    <s v="Пополнение оборотных средств"/>
    <x v="2"/>
    <s v="14130-Производство прочей верхней одежды"/>
    <x v="0"/>
    <n v="20000000"/>
    <n v="17000000"/>
    <x v="12"/>
    <s v="Аль-Фарабийский район"/>
    <x v="14"/>
    <x v="0"/>
    <x v="0"/>
    <x v="2264"/>
  </r>
  <r>
    <s v="ИП"/>
    <s v="Азизова в лице Азизовой Диларам Сатыбалдиевны"/>
    <x v="0"/>
    <s v="Приобретение оборудования по производству хлебобулочных, кондитерских изделий и основных средств"/>
    <x v="2"/>
    <s v="10710-Производство хлебобулочных и мучных кондитерских изделий недлительного хранения"/>
    <x v="1"/>
    <n v="450000000"/>
    <n v="108000000"/>
    <x v="12"/>
    <s v="район Т?ран"/>
    <x v="14"/>
    <x v="1"/>
    <x v="0"/>
    <x v="2265"/>
  </r>
  <r>
    <s v="ИП"/>
    <s v="AS-AL-AR в лице Мырзахметовой Мадины Исмадияровны"/>
    <x v="0"/>
    <s v="Приобретение оборудования для производства сахара в стиках"/>
    <x v="2"/>
    <s v="10810-Производство сахара"/>
    <x v="4"/>
    <n v="12000000"/>
    <n v="10200000"/>
    <x v="12"/>
    <s v="Каратауский район"/>
    <x v="14"/>
    <x v="0"/>
    <x v="0"/>
    <x v="2266"/>
  </r>
  <r>
    <s v="ТОО"/>
    <s v="GREEN ECO PACK"/>
    <x v="0"/>
    <s v="Приобретение коммерческой недвижимости и оборудования для производства бумажных пакетов"/>
    <x v="2"/>
    <s v="17212-Производство бумажной и картонной тары"/>
    <x v="3"/>
    <n v="225837000"/>
    <n v="95229000"/>
    <x v="12"/>
    <s v="г.Шымкент"/>
    <x v="14"/>
    <x v="1"/>
    <x v="0"/>
    <x v="2267"/>
  </r>
  <r>
    <s v="ТОО"/>
    <s v="KZ Бумага"/>
    <x v="0"/>
    <s v="Приобретение оборудования для производства гофрированной бумаги и картона"/>
    <x v="2"/>
    <s v="17211-Производство гофрированной бумаги и картона"/>
    <x v="5"/>
    <n v="1135200000"/>
    <n v="671617200"/>
    <x v="12"/>
    <s v="г.Шымкент"/>
    <x v="14"/>
    <x v="0"/>
    <x v="0"/>
    <x v="2268"/>
  </r>
  <r>
    <s v="ИП"/>
    <s v="Алидар в лице Дарханбаева Ержигита Коспаковича"/>
    <x v="0"/>
    <s v="Приобретение грузового транспортного средства с прицепом для оказания услуг грузоперевозок"/>
    <x v="3"/>
    <s v="49410-Деятельность грузового автомобильного транспорта"/>
    <x v="1"/>
    <n v="30000000"/>
    <n v="11400000"/>
    <x v="12"/>
    <s v="Абайский район"/>
    <x v="14"/>
    <x v="0"/>
    <x v="0"/>
    <x v="2269"/>
  </r>
  <r>
    <s v="ТОО"/>
    <s v="BIK Development Group"/>
    <x v="1"/>
    <s v="Пополнение оборотных средств для производства товарного бетона"/>
    <x v="2"/>
    <s v="23630-Производство товарного бетона"/>
    <x v="0"/>
    <n v="20000000"/>
    <n v="17000000"/>
    <x v="12"/>
    <s v="Каратауский район"/>
    <x v="14"/>
    <x v="1"/>
    <x v="0"/>
    <x v="2270"/>
  </r>
  <r>
    <s v="ИП"/>
    <s v="БЕРДИБЕКОВА ЭЛМИРА ПЕРНЕБЕКОВНА"/>
    <x v="0"/>
    <s v="Cтроительство лечебно- оздоровительного комплекса, компьютерного клуба"/>
    <x v="1"/>
    <s v="8690-Прочая деятельность в области здравоохранения"/>
    <x v="5"/>
    <n v="200000000"/>
    <n v="142499000"/>
    <x v="12"/>
    <s v="район Байқоңыр"/>
    <x v="1"/>
    <x v="0"/>
    <x v="0"/>
    <x v="2271"/>
  </r>
  <r>
    <s v="ТОО"/>
    <s v="ASP-монтаж"/>
    <x v="0"/>
    <s v="Приобретение оборудования для производства сварных конструкций"/>
    <x v="2"/>
    <s v="25113-Производство строительных конструкций и изделий из алюминия и алюминиевых сплавов"/>
    <x v="0"/>
    <n v="20000000"/>
    <n v="17000000"/>
    <x v="12"/>
    <s v="Аль-Фарабийский район"/>
    <x v="14"/>
    <x v="1"/>
    <x v="0"/>
    <x v="2272"/>
  </r>
  <r>
    <s v="ТОО"/>
    <s v="ER-DAM Investment Group"/>
    <x v="1"/>
    <s v="Пополнение оборотных средств для строительства многоэтажных жилых домов"/>
    <x v="10"/>
    <s v="41201-Строительство жилых зданий"/>
    <x v="1"/>
    <n v="1000000000"/>
    <n v="530000000"/>
    <x v="12"/>
    <s v="ТАРАЗ Г.А."/>
    <x v="14"/>
    <x v="0"/>
    <x v="0"/>
    <x v="2273"/>
  </r>
  <r>
    <s v="ТОО"/>
    <s v="&quot;ROYAL GOLD&quot; Sports Center&quot;"/>
    <x v="0"/>
    <s v="Завершение строительства спортивного комплекса"/>
    <x v="11"/>
    <s v="93110-Эксплуатация спортивных сооружений"/>
    <x v="1"/>
    <n v="80000000"/>
    <n v="38000000"/>
    <x v="12"/>
    <s v="Каратауский район"/>
    <x v="14"/>
    <x v="0"/>
    <x v="0"/>
    <x v="2274"/>
  </r>
  <r>
    <s v="ИП"/>
    <s v="КОЛБАЕВ в лице Колбаева Мирзахмета Рахметовича"/>
    <x v="0"/>
    <s v="Приобретение оборудования для производства строительных стальных конструкций"/>
    <x v="2"/>
    <s v="25111-Производство строительных стальных конструкций"/>
    <x v="0"/>
    <n v="20000000"/>
    <n v="17000000"/>
    <x v="12"/>
    <s v="Аль-Фарабийский район"/>
    <x v="14"/>
    <x v="0"/>
    <x v="0"/>
    <x v="2275"/>
  </r>
  <r>
    <s v="КХ"/>
    <s v="Шадимат"/>
    <x v="1"/>
    <s v="Пополнение оборотных средств для откорма КРС"/>
    <x v="6"/>
    <s v="01420-Разведение прочего крупного рогатого скота и буйволов"/>
    <x v="1"/>
    <n v="105000000"/>
    <n v="52500000"/>
    <x v="12"/>
    <s v="Енбекшинский район"/>
    <x v="14"/>
    <x v="0"/>
    <x v="0"/>
    <x v="2276"/>
  </r>
  <r>
    <s v="ИП"/>
    <s v="Эминова Кулара в лице Эминовой Кулары Ислам гызы"/>
    <x v="0"/>
    <s v="Приобретение тягачей с полуприцепами"/>
    <x v="3"/>
    <s v="49410-Деятельность грузового автомобильного транспорта"/>
    <x v="1"/>
    <n v="90000000"/>
    <n v="51000000"/>
    <x v="12"/>
    <s v="Абайский район"/>
    <x v="14"/>
    <x v="0"/>
    <x v="0"/>
    <x v="2277"/>
  </r>
  <r>
    <s v="ИП"/>
    <s v="Стела Хотел в лице Ищанова Касымхана Арыстановича"/>
    <x v="0"/>
    <s v="Приобретение основных средств и ремонт 3-го этажа гостиницы"/>
    <x v="4"/>
    <s v="55101-Предоставление услуг гостиницами с ресторанами, за исключением гостиниц, находящихся на придорожной полосе"/>
    <x v="0"/>
    <n v="20000000"/>
    <n v="17000000"/>
    <x v="12"/>
    <s v="Аль-Фарабийский район"/>
    <x v="14"/>
    <x v="0"/>
    <x v="0"/>
    <x v="2278"/>
  </r>
  <r>
    <s v="ТОО"/>
    <s v="Уникальный чемпион"/>
    <x v="0"/>
    <s v="Приобретение оборудования для деятельности коррекционно-развивающего центра"/>
    <x v="1"/>
    <s v="88100-Предоставление социальных услуг без обеспечения проживания пожилым гражданам и инвалидам"/>
    <x v="0"/>
    <n v="20000000"/>
    <n v="17000000"/>
    <x v="12"/>
    <s v="Аль-Фарабийский район"/>
    <x v="14"/>
    <x v="0"/>
    <x v="0"/>
    <x v="2279"/>
  </r>
  <r>
    <s v="ТОО"/>
    <s v="Строй Дом 17"/>
    <x v="1"/>
    <s v="Пополнение оборотных средств для производства напольных подложек"/>
    <x v="2"/>
    <s v="23690-Производство прочих изделий из бетона, строительного гипса и цемента"/>
    <x v="1"/>
    <n v="36000000"/>
    <n v="18000000"/>
    <x v="12"/>
    <s v="Енбекшинский район"/>
    <x v="14"/>
    <x v="1"/>
    <x v="0"/>
    <x v="2280"/>
  </r>
  <r>
    <s v="ИП"/>
    <s v="КАЛМУРАТОВА ГУЛЬЖАН АМАНГЕЛЬДИЕВНА"/>
    <x v="0"/>
    <s v="Приобретение грузового автотранспорта для деятельности по грузоперевозкам"/>
    <x v="3"/>
    <s v="49410-Деятельность грузового автомобильного транспорта"/>
    <x v="1"/>
    <n v="35000000"/>
    <n v="2450000"/>
    <x v="12"/>
    <s v="Абайский район"/>
    <x v="14"/>
    <x v="0"/>
    <x v="0"/>
    <x v="2281"/>
  </r>
  <r>
    <s v="ИП"/>
    <s v="Нысанбай в лице Нысанбай Алтынбек Бауыржанұлы"/>
    <x v="0"/>
    <s v="Приобретение коммерческого здания для магазина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9000000"/>
    <n v="34500000"/>
    <x v="12"/>
    <s v="район Т?ран"/>
    <x v="14"/>
    <x v="0"/>
    <x v="0"/>
    <x v="2282"/>
  </r>
  <r>
    <s v="ИП"/>
    <s v="Эминова Кулара в лице Эминовой Кулары Ислам гызы"/>
    <x v="0"/>
    <s v="Инвестиции – приобретение тягачей с полуприцепами"/>
    <x v="3"/>
    <s v="49410-Деятельность грузового автомобильного транспорта"/>
    <x v="1"/>
    <n v="260000000"/>
    <n v="110000000"/>
    <x v="12"/>
    <s v="Абайский район"/>
    <x v="14"/>
    <x v="0"/>
    <x v="0"/>
    <x v="2283"/>
  </r>
  <r>
    <s v="ИП"/>
    <s v="КУДИЯРОВА АКЫЛАЙ НЫШАНОВНА"/>
    <x v="1"/>
    <s v="Пополнение оборотных средств для производства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40000000"/>
    <n v="19743427.57"/>
    <x v="12"/>
    <s v="Абайский район"/>
    <x v="14"/>
    <x v="0"/>
    <x v="0"/>
    <x v="2284"/>
  </r>
  <r>
    <s v="КХ"/>
    <s v="УМАРОВ в лице Умарова Саиткасима Егамбердиевича"/>
    <x v="1"/>
    <s v="Пополнение оборотных средств для разведения крупного рогатого скота и буйволов"/>
    <x v="6"/>
    <s v="01420-Разведение прочего крупного рогатого скота и буйволов"/>
    <x v="1"/>
    <n v="150000000"/>
    <n v="61000000"/>
    <x v="12"/>
    <s v="Абайский район"/>
    <x v="14"/>
    <x v="1"/>
    <x v="0"/>
    <x v="2285"/>
  </r>
  <r>
    <s v="ТОО"/>
    <s v="Astana building energy company"/>
    <x v="0"/>
    <s v="Приобретение транспортных средств и спецтехники "/>
    <x v="10"/>
    <s v="43999-Прочие строительные работы, требующие специальной квалификации"/>
    <x v="1"/>
    <n v="360000000"/>
    <n v="208800000"/>
    <x v="12"/>
    <s v="Каратауский район"/>
    <x v="14"/>
    <x v="2"/>
    <x v="0"/>
    <x v="2286"/>
  </r>
  <r>
    <s v="ИП"/>
    <s v="Досамбаева в лице ДОСАМБАЕВОЙ БИБІНҰР ТЛЕУҚАБЫЛҚЫЗЫ"/>
    <x v="1"/>
    <s v="Пополнение оборотных средств для производства мебели"/>
    <x v="2"/>
    <s v="31090-Производство прочей мебели"/>
    <x v="1"/>
    <n v="100000000"/>
    <n v="71000000"/>
    <x v="12"/>
    <s v="Каратауский район"/>
    <x v="14"/>
    <x v="0"/>
    <x v="0"/>
    <x v="2287"/>
  </r>
  <r>
    <s v="ИП"/>
    <s v="КУРАЕВ МУРАД ОРАЧОВИЧ"/>
    <x v="0"/>
    <s v="Приобретение грузового автотранспорта для грузоперевозок"/>
    <x v="3"/>
    <s v="49410-Деятельность грузового автомобильного транспорта"/>
    <x v="0"/>
    <n v="20000000"/>
    <n v="17000000"/>
    <x v="12"/>
    <s v="Енбекшинский район"/>
    <x v="14"/>
    <x v="0"/>
    <x v="0"/>
    <x v="2288"/>
  </r>
  <r>
    <s v="ТОО"/>
    <s v="ART CERAMIKA"/>
    <x v="3"/>
    <s v="Рефинансирование ссудной задолженности, ранее выданный на завершение строительства складского помещения"/>
    <x v="3"/>
    <s v="52102-Складирование и хранение непродовольственных товаров, кроме зерна и нефти"/>
    <x v="2"/>
    <n v="300000000"/>
    <n v="245000000"/>
    <x v="12"/>
    <s v="Енбекшинский район"/>
    <x v="14"/>
    <x v="0"/>
    <x v="0"/>
    <x v="2289"/>
  </r>
  <r>
    <s v="ИП"/>
    <s v="ЖАН-СУЛУ в лице Умиркуловой Жансулу Рахымовны"/>
    <x v="0"/>
    <s v="Приобретение помещения для ведения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27900000"/>
    <n v="13671000"/>
    <x v="12"/>
    <s v="Абайский район"/>
    <x v="14"/>
    <x v="0"/>
    <x v="0"/>
    <x v="2290"/>
  </r>
  <r>
    <s v="ИП"/>
    <s v="ДАНА в лице Шамшиевой Даны Ерғалиқызы"/>
    <x v="0"/>
    <s v="Приобретение автокрана"/>
    <x v="10"/>
    <s v="43993-Аренда строительного оборудования с оператором"/>
    <x v="1"/>
    <n v="45000000"/>
    <n v="13050000"/>
    <x v="12"/>
    <s v="г.Шымкент"/>
    <x v="14"/>
    <x v="0"/>
    <x v="0"/>
    <x v="2291"/>
  </r>
  <r>
    <s v="ИП"/>
    <s v="SOLAR FUSION в лице Жумакова Сакен Талгатовича"/>
    <x v="1"/>
    <s v="Расширение деятельности по реализации электротоваров"/>
    <x v="0"/>
    <s v="46909-Оптовая торговля широким ассортиментом товаров без какой-либо конкретизации"/>
    <x v="1"/>
    <n v="10000000"/>
    <n v="5000000"/>
    <x v="12"/>
    <s v="Аль-Фарабийский район"/>
    <x v="14"/>
    <x v="0"/>
    <x v="0"/>
    <x v="2292"/>
  </r>
  <r>
    <s v="ТОО"/>
    <s v="CHAMPION KZ"/>
    <x v="0"/>
    <s v="Приобретение оборудования для производства гофрокартона"/>
    <x v="2"/>
    <s v="17211-Производство гофрированной бумаги и картона"/>
    <x v="5"/>
    <n v="300000000"/>
    <n v="4927394"/>
    <x v="12"/>
    <s v="Енбекшинский район"/>
    <x v="14"/>
    <x v="0"/>
    <x v="0"/>
    <x v="2293"/>
  </r>
  <r>
    <s v="ТОО"/>
    <s v="Детский ясли-сад Шолпан"/>
    <x v="0"/>
    <s v="Строительство детского сада и приобретение основных средств"/>
    <x v="7"/>
    <s v="85100-Дошкольное образование"/>
    <x v="3"/>
    <n v="170000000"/>
    <n v="95487240"/>
    <x v="12"/>
    <s v="Каратауский район"/>
    <x v="14"/>
    <x v="0"/>
    <x v="0"/>
    <x v="2294"/>
  </r>
  <r>
    <s v="ТОО"/>
    <s v="Шым Снаб 13"/>
    <x v="1"/>
    <s v="Расширение деятельности по производству прочей мебели"/>
    <x v="2"/>
    <s v="31090-Производство прочей мебели"/>
    <x v="1"/>
    <n v="170000000"/>
    <n v="85000000"/>
    <x v="12"/>
    <s v="Енбекшинский район"/>
    <x v="14"/>
    <x v="2"/>
    <x v="0"/>
    <x v="2295"/>
  </r>
  <r>
    <s v="ИП"/>
    <s v="Карлыгаш в лице Кенжебековой Карлыгаш Исматиллаевны"/>
    <x v="1"/>
    <s v="Пополнение оборотных средств для производства шрота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296"/>
  </r>
  <r>
    <s v="ИП"/>
    <s v="Карлыгаш в лице Кенжебековой Карлыгаш Исматиллаевны"/>
    <x v="1"/>
    <s v="Пополнение оборотных средств для производства шрота 2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297"/>
  </r>
  <r>
    <s v="ИП"/>
    <s v="BARS-MEBEL в лице Усенова Мурат Алибековича"/>
    <x v="0"/>
    <s v="Приобретение оборудования для мебельного цеха"/>
    <x v="2"/>
    <s v="31090-Производство прочей мебели"/>
    <x v="1"/>
    <n v="25000000"/>
    <n v="12500000"/>
    <x v="12"/>
    <s v="Абайский район"/>
    <x v="14"/>
    <x v="0"/>
    <x v="0"/>
    <x v="2298"/>
  </r>
  <r>
    <s v="ТОО"/>
    <s v="КазСтройЛогистик"/>
    <x v="0"/>
    <s v="Приобретение вагонов"/>
    <x v="3"/>
    <s v="52299-Прочая транспортно-экспедиционная деятельность"/>
    <x v="2"/>
    <n v="830000000"/>
    <n v="450000000"/>
    <x v="12"/>
    <s v="Аль-Фарабийский район"/>
    <x v="14"/>
    <x v="1"/>
    <x v="0"/>
    <x v="2299"/>
  </r>
  <r>
    <s v="ИП"/>
    <s v="Карлыгаш в лице Кенжебековой Карлыгаш Исматиллаевны"/>
    <x v="0"/>
    <s v="Приобретение оборудования по производству неочищенных масел и жиров"/>
    <x v="2"/>
    <s v="10411-Производство неочищенных масел и жиров"/>
    <x v="1"/>
    <n v="30000000"/>
    <n v="15000000"/>
    <x v="12"/>
    <s v="Каратауский район"/>
    <x v="14"/>
    <x v="0"/>
    <x v="0"/>
    <x v="2300"/>
  </r>
  <r>
    <s v="ТОО"/>
    <s v="SM GROUP UKO"/>
    <x v="0"/>
    <s v="Строительство ЖК"/>
    <x v="10"/>
    <s v="41201-Строительство жилых зданий"/>
    <x v="3"/>
    <n v="1000000000"/>
    <n v="200000000"/>
    <x v="12"/>
    <s v="Каратауский район"/>
    <x v="14"/>
    <x v="0"/>
    <x v="0"/>
    <x v="2301"/>
  </r>
  <r>
    <s v="ТОО"/>
    <s v="Ясли сад Жарық әлем"/>
    <x v="0"/>
    <s v="Строительство детского сада"/>
    <x v="7"/>
    <s v="85100-Дошкольное образование"/>
    <x v="2"/>
    <n v="200000000"/>
    <n v="121000000"/>
    <x v="12"/>
    <s v="Енбекшинский район"/>
    <x v="14"/>
    <x v="0"/>
    <x v="0"/>
    <x v="2302"/>
  </r>
  <r>
    <s v="ИП"/>
    <s v="SOLAR FUSION в лице Жумакова Сакен Талгатовича"/>
    <x v="1"/>
    <s v="Расширение деятельности по реализации электротоваров по г. Шымкент"/>
    <x v="0"/>
    <s v="46909-Оптовая торговля широким ассортиментом товаров без какой-либо конкретизации"/>
    <x v="1"/>
    <n v="10000000"/>
    <n v="5000000"/>
    <x v="12"/>
    <s v="Аль-Фарабийский район"/>
    <x v="14"/>
    <x v="0"/>
    <x v="0"/>
    <x v="2303"/>
  </r>
  <r>
    <s v="ИП"/>
    <s v="КОЙШЫБЕКОВ в лице Койшыбекова Ергали Айдаровича"/>
    <x v="0"/>
    <s v="Завершение строительства производственного цеха"/>
    <x v="2"/>
    <s v="20600-Производство искусственных и синтетических волокон"/>
    <x v="2"/>
    <n v="100000000"/>
    <n v="20000000"/>
    <x v="12"/>
    <s v="Каратауский район"/>
    <x v="14"/>
    <x v="0"/>
    <x v="0"/>
    <x v="2304"/>
  </r>
  <r>
    <s v="ИП"/>
    <s v="САБЫР АҚБОТА ДӘУЛЕТҚЫЗЫ"/>
    <x v="1"/>
    <s v="Расширение текущей деятельности"/>
    <x v="2"/>
    <s v="14199-Производство прочих видов одежды и аксессуаров, не включенных в другие группировки"/>
    <x v="3"/>
    <n v="13700400"/>
    <n v="11645340"/>
    <x v="12"/>
    <s v="Абайский район"/>
    <x v="14"/>
    <x v="0"/>
    <x v="0"/>
    <x v="2305"/>
  </r>
  <r>
    <s v="ТОО"/>
    <s v="WORLD AGRO TRADE"/>
    <x v="0"/>
    <s v="Строительство завода со складскими помещениями"/>
    <x v="2"/>
    <s v="20161-Производство пластмасс в первичных формах, кроме полимеров из углеводородного сырья"/>
    <x v="3"/>
    <n v="1200000000"/>
    <n v="500000000"/>
    <x v="12"/>
    <s v="Енбекшинский район"/>
    <x v="14"/>
    <x v="2"/>
    <x v="0"/>
    <x v="2306"/>
  </r>
  <r>
    <s v="ИП"/>
    <s v="ТЕМИРБЕКОВА ДАНА АЗИМХАНОВНА"/>
    <x v="1"/>
    <s v="Пополнение оборотных средств для производства текстильных изделий"/>
    <x v="2"/>
    <s v="13920-Производство готовых текстильных изделий, кроме одежды"/>
    <x v="1"/>
    <n v="32000000"/>
    <n v="16000000"/>
    <x v="12"/>
    <s v="г.Шымкент"/>
    <x v="14"/>
    <x v="0"/>
    <x v="0"/>
    <x v="2307"/>
  </r>
  <r>
    <s v="ИП"/>
    <s v="Мадалиева в лице Мадалиевой Гулдар  Шераликизи"/>
    <x v="0"/>
    <s v="Приобретение грузового автотранспорта "/>
    <x v="3"/>
    <s v="49410-Деятельность грузового автомобильного транспорта"/>
    <x v="1"/>
    <n v="80000000"/>
    <n v="34400000"/>
    <x v="12"/>
    <s v="Енбекшинский район"/>
    <x v="14"/>
    <x v="0"/>
    <x v="0"/>
    <x v="2308"/>
  </r>
  <r>
    <s v="ИП"/>
    <s v="Салимбаев в лице Салимбаева Ельмурата Альмуратовича"/>
    <x v="0"/>
    <s v="Приобретение грузового транспортного средства"/>
    <x v="3"/>
    <s v="49410-Деятельность грузового автомобильного транспорта"/>
    <x v="1"/>
    <n v="25500000"/>
    <n v="12750000"/>
    <x v="12"/>
    <s v="Аль-Фарабийский район"/>
    <x v="14"/>
    <x v="0"/>
    <x v="0"/>
    <x v="2309"/>
  </r>
  <r>
    <s v="ИП"/>
    <s v="Кенжебеков в лице Кенжебекова Мухамеджана Тұрсынәліұлы"/>
    <x v="0"/>
    <s v="Приобретение грузового автотранспорта"/>
    <x v="3"/>
    <s v="49410-Деятельность грузового автомобильного транспорта"/>
    <x v="1"/>
    <n v="33600000"/>
    <n v="16800000"/>
    <x v="12"/>
    <s v="г.Шымкент"/>
    <x v="14"/>
    <x v="0"/>
    <x v="0"/>
    <x v="2310"/>
  </r>
  <r>
    <s v="ИП"/>
    <s v="Назарбекова в лице Назарбековой Гульзахира Сейдалиевны"/>
    <x v="0"/>
    <s v="Приобретение грузового автотранспорта "/>
    <x v="3"/>
    <s v="49410-Деятельность грузового автомобильного транспорта"/>
    <x v="3"/>
    <n v="9620000"/>
    <n v="8177000"/>
    <x v="12"/>
    <s v="район Т?ран"/>
    <x v="14"/>
    <x v="0"/>
    <x v="0"/>
    <x v="2311"/>
  </r>
  <r>
    <s v="ТОО"/>
    <s v="Дони LTD"/>
    <x v="0"/>
    <s v="Приобретение оборудования по производству молочной продукции "/>
    <x v="2"/>
    <s v="10511-Переработка молока, кроме консервирования, и производство сыров"/>
    <x v="2"/>
    <n v="250000000"/>
    <n v="115000000"/>
    <x v="12"/>
    <s v="Аль-Фарабийский район"/>
    <x v="14"/>
    <x v="1"/>
    <x v="0"/>
    <x v="2312"/>
  </r>
  <r>
    <s v="ИП"/>
    <s v="Алдабергенов Б.Т. в лице Алдарбергенова Бакдаулета Тургинбекулы"/>
    <x v="0"/>
    <s v="Приобретение автокранов"/>
    <x v="10"/>
    <s v="43993-Аренда строительного оборудования с оператором"/>
    <x v="3"/>
    <n v="150000000"/>
    <n v="61832200"/>
    <x v="12"/>
    <s v="г.Шымкент"/>
    <x v="14"/>
    <x v="0"/>
    <x v="0"/>
    <x v="2313"/>
  </r>
  <r>
    <s v="ИП"/>
    <s v="Ахметов Б.С. в лице Ахметова Бауыржана Сейтмуратовича"/>
    <x v="0"/>
    <s v="Расширение текущей деятельности"/>
    <x v="4"/>
    <s v="55102-Предоставление услуг гостиницами без ресторанов, за исключением гостиниц, находящихся на придорожной полосе"/>
    <x v="3"/>
    <n v="25000000"/>
    <n v="17500000"/>
    <x v="12"/>
    <s v="РАЙОН ТУРАН"/>
    <x v="14"/>
    <x v="0"/>
    <x v="0"/>
    <x v="2314"/>
  </r>
  <r>
    <s v="ИП"/>
    <s v="ТОО АҚНИЕТ ПММ"/>
    <x v="0"/>
    <s v="Завершение строительства коммерческого объекта и расширение действующего торгового объекта"/>
    <x v="5"/>
    <s v="68201-Аренда (субаренда) и управление собственной или арендованной жилой недвижимостью"/>
    <x v="2"/>
    <n v="200000000"/>
    <n v="65000000"/>
    <x v="12"/>
    <s v="Абайский район"/>
    <x v="14"/>
    <x v="0"/>
    <x v="0"/>
    <x v="2315"/>
  </r>
  <r>
    <s v="ТОО"/>
    <s v="ЭкоФарм Интернейшнл"/>
    <x v="0"/>
    <s v="Строительство производственных цехов в рамках расширения/модернизации производства медицинских изделий (оплата за строительные материалы/услуги СМР; приобретение оборудования) по адресу г. Шымкент, ж. м. Тассай"/>
    <x v="2"/>
    <s v="32502-Производство медицинских инструментов, аппаратов  и оборудования"/>
    <x v="3"/>
    <n v="3000000000"/>
    <n v="1000000000"/>
    <x v="12"/>
    <s v="г.Шымкент"/>
    <x v="14"/>
    <x v="2"/>
    <x v="0"/>
    <x v="2316"/>
  </r>
  <r>
    <s v="ИП"/>
    <s v="AWP SERVICE в лице МУХИДДИНОВА ФАТИМА САЙДИКАРИМОВНА"/>
    <x v="0"/>
    <s v="Расширение текущей деятельности"/>
    <x v="3"/>
    <s v="49410-Деятельность грузового автомобильного транспорта"/>
    <x v="3"/>
    <n v="29300000"/>
    <n v="20510000"/>
    <x v="12"/>
    <s v="Каратауский район"/>
    <x v="14"/>
    <x v="0"/>
    <x v="0"/>
    <x v="2317"/>
  </r>
  <r>
    <s v="ИП"/>
    <s v="AWP and ST в лице МУХИДДИНОВ ЖОРАБЕК МУРАТОВИЧ"/>
    <x v="0"/>
    <s v="Расширение текущей деятельности"/>
    <x v="3"/>
    <s v="49410-Деятельность грузового автомобильного транспорта"/>
    <x v="3"/>
    <n v="88030000"/>
    <n v="52818000"/>
    <x v="12"/>
    <s v="Енбекшинский район"/>
    <x v="14"/>
    <x v="0"/>
    <x v="0"/>
    <x v="2318"/>
  </r>
  <r>
    <s v="ИП"/>
    <s v="Карлыгаш в лице Кенжебековой Карлыгаш Исматиллаевны"/>
    <x v="1"/>
    <s v="Пополнение оборотных средств для производства неочищенных масел и жиров"/>
    <x v="2"/>
    <s v="10411-Производство неочищенных масел и жиров"/>
    <x v="1"/>
    <n v="10000000"/>
    <n v="5000000"/>
    <x v="12"/>
    <s v="Каратауский район"/>
    <x v="14"/>
    <x v="0"/>
    <x v="0"/>
    <x v="2319"/>
  </r>
  <r>
    <s v="ТОО"/>
    <s v="KARLSKRONA LC AB"/>
    <x v="0"/>
    <s v="Приобретение оборудования по производству погружных промышленных насосов"/>
    <x v="2"/>
    <s v="28120-Производство гидравлического и пневматического оборудования"/>
    <x v="3"/>
    <n v="1100000000"/>
    <n v="600000000"/>
    <x v="12"/>
    <s v="Каратауский район"/>
    <x v="14"/>
    <x v="2"/>
    <x v="0"/>
    <x v="2320"/>
  </r>
  <r>
    <s v="ИП"/>
    <s v="Сахи в лице Тургуновой Сохибы Ирисматовны"/>
    <x v="1"/>
    <s v="Пополнение оборотных средств для производства текстильных изделий"/>
    <x v="2"/>
    <s v="13920-Производство готовых текстильных изделий, кроме одежды"/>
    <x v="1"/>
    <n v="35000000"/>
    <n v="11200000"/>
    <x v="12"/>
    <s v="Абайский район"/>
    <x v="14"/>
    <x v="0"/>
    <x v="0"/>
    <x v="2321"/>
  </r>
  <r>
    <s v="ИП"/>
    <s v="Барно в лице Мирсалимовой Барно Батыралиевны"/>
    <x v="1"/>
    <s v="Расширение текущей деятельности"/>
    <x v="6"/>
    <s v="01471-Разведение птицы на мясо, племенной птицы и молодняка"/>
    <x v="3"/>
    <n v="8990000"/>
    <n v="7641500"/>
    <x v="12"/>
    <s v="Абайский район"/>
    <x v="14"/>
    <x v="0"/>
    <x v="0"/>
    <x v="2322"/>
  </r>
  <r>
    <s v="ИП"/>
    <s v="БАТЫРБЕКОВ в лице Батырбекова Ермека Сабиржановича"/>
    <x v="0"/>
    <s v="Расширение текущей деятельности"/>
    <x v="3"/>
    <s v="49410-Деятельность грузового автомобильного транспорта"/>
    <x v="3"/>
    <n v="23300000"/>
    <n v="19805000"/>
    <x v="12"/>
    <s v="Абайский район"/>
    <x v="14"/>
    <x v="0"/>
    <x v="0"/>
    <x v="2323"/>
  </r>
  <r>
    <s v="ТОО"/>
    <s v="Евразия Транс Систем"/>
    <x v="1"/>
    <s v="Расширение деятельности по транспортно-экспедиторских услуг"/>
    <x v="3"/>
    <s v="52291-Транспортно-экспедиционные  услуги"/>
    <x v="0"/>
    <n v="88500000"/>
    <n v="44250000"/>
    <x v="12"/>
    <s v="Енбекшинский район"/>
    <x v="14"/>
    <x v="1"/>
    <x v="0"/>
    <x v="2324"/>
  </r>
  <r>
    <s v="ТОО"/>
    <s v="Ленгер групп"/>
    <x v="0"/>
    <s v="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"/>
    <x v="2"/>
    <s v="10520-Производство мороженого"/>
    <x v="3"/>
    <n v="700000000"/>
    <n v="300000000"/>
    <x v="12"/>
    <s v="район Т?ран"/>
    <x v="14"/>
    <x v="0"/>
    <x v="0"/>
    <x v="2325"/>
  </r>
  <r>
    <s v="ИП"/>
    <s v="ШӘКИ в лице Шәки Әшімбек Қолдасұлы"/>
    <x v="0"/>
    <s v="Приобретение оборудования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9000000"/>
    <n v="29500000"/>
    <x v="12"/>
    <s v="Каратауский район"/>
    <x v="14"/>
    <x v="1"/>
    <x v="0"/>
    <x v="2326"/>
  </r>
  <r>
    <s v="ИП"/>
    <s v="ШЕРИМОВА АСИЯ КУРМАНОВНА"/>
    <x v="1"/>
    <s v="Расширение текущей деятельности"/>
    <x v="2"/>
    <s v="13999-Производство других текстильных изделий, не включенных в другие группировки"/>
    <x v="3"/>
    <n v="1480000"/>
    <n v="1258000"/>
    <x v="12"/>
    <s v="Каратауский район"/>
    <x v="14"/>
    <x v="0"/>
    <x v="0"/>
    <x v="2327"/>
  </r>
  <r>
    <s v="ИП"/>
    <s v="Ибрахим в лице Салыбекова Ерказы Жолдасбековича"/>
    <x v="0"/>
    <s v="Приобретение тягача для грузоперевозок"/>
    <x v="3"/>
    <s v="49410-Деятельность грузового автомобильного транспорта"/>
    <x v="1"/>
    <n v="25000000"/>
    <n v="9500000"/>
    <x v="12"/>
    <s v="Каратауский район"/>
    <x v="14"/>
    <x v="0"/>
    <x v="0"/>
    <x v="2328"/>
  </r>
  <r>
    <s v="ИП"/>
    <s v="Асилова М.А. в лице Асиловой Майры Аралбековны"/>
    <x v="0"/>
    <s v="Расширение текущей деятельности"/>
    <x v="3"/>
    <s v="49410-Деятельность грузового автомобильного транспорта"/>
    <x v="3"/>
    <n v="82000000"/>
    <n v="57400000"/>
    <x v="12"/>
    <s v="Каратауский район"/>
    <x v="14"/>
    <x v="0"/>
    <x v="0"/>
    <x v="2329"/>
  </r>
  <r>
    <s v="ТОО"/>
    <s v="ЭталонАгроХим"/>
    <x v="1"/>
    <s v="Расширение торговой деятельности"/>
    <x v="0"/>
    <s v="46754-Оптовая торговля пестицидами и прочими агрохимическими продуктами"/>
    <x v="1"/>
    <n v="100000000"/>
    <n v="50000000"/>
    <x v="13"/>
    <s v="Кызылжарский район"/>
    <x v="8"/>
    <x v="2"/>
    <x v="0"/>
    <x v="2330"/>
  </r>
  <r>
    <s v="ТОО"/>
    <s v="Агро продукт СК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1"/>
    <n v="30000000"/>
    <n v="25500000"/>
    <x v="13"/>
    <s v="Кызылжарский район"/>
    <x v="8"/>
    <x v="0"/>
    <x v="0"/>
    <x v="2331"/>
  </r>
  <r>
    <s v="ТОО"/>
    <s v="ЭталонАгроХим"/>
    <x v="1"/>
    <s v="Расширение торговой деятельности"/>
    <x v="0"/>
    <s v="46754-Оптовая торговля пестицидами и прочими агрохимическими продуктами"/>
    <x v="1"/>
    <n v="230000000"/>
    <n v="115000000"/>
    <x v="13"/>
    <s v="Кызылжарский район"/>
    <x v="8"/>
    <x v="2"/>
    <x v="0"/>
    <x v="2332"/>
  </r>
  <r>
    <s v="ТОО"/>
    <s v="КазБитПро"/>
    <x v="0"/>
    <s v="Расширение деятельности по производству прочей мебели"/>
    <x v="2"/>
    <s v="31090-Производство прочей мебели"/>
    <x v="1"/>
    <n v="35000000"/>
    <n v="4000000"/>
    <x v="13"/>
    <s v="г.Петропавловск"/>
    <x v="8"/>
    <x v="0"/>
    <x v="0"/>
    <x v="2333"/>
  </r>
  <r>
    <s v="ТОО"/>
    <s v="Фабрика SO-VA 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23500000"/>
    <n v="11750000"/>
    <x v="13"/>
    <s v="г.Петропавловск"/>
    <x v="8"/>
    <x v="1"/>
    <x v="0"/>
    <x v="2334"/>
  </r>
  <r>
    <s v="КХ"/>
    <s v="Мустафаев"/>
    <x v="0"/>
    <s v="Развитие сельского хозяйства"/>
    <x v="6"/>
    <s v="01111-Выращивание зерновых и зернобобовых культур, включая семеноводство"/>
    <x v="1"/>
    <n v="11500000"/>
    <n v="5750000"/>
    <x v="13"/>
    <s v="Жамбылский район"/>
    <x v="8"/>
    <x v="0"/>
    <x v="0"/>
    <x v="2335"/>
  </r>
  <r>
    <s v="КХ"/>
    <s v="Мустафаев"/>
    <x v="1"/>
    <s v="Развитие деятельности по выращиванию зерновых и зернобобовых культур"/>
    <x v="6"/>
    <s v="01111-Выращивание зерновых и зернобобовых культур, включая семеноводство"/>
    <x v="1"/>
    <n v="10000000"/>
    <n v="2500000"/>
    <x v="13"/>
    <s v="Жамбылский район"/>
    <x v="8"/>
    <x v="0"/>
    <x v="0"/>
    <x v="2336"/>
  </r>
  <r>
    <s v="ИП"/>
    <s v="Мардасов В Н"/>
    <x v="0"/>
    <s v="Организация деятельности, способствующей растениеводству"/>
    <x v="6"/>
    <s v="01611-Деятельность, способствующая растениеводству, кроме эксплуатации оросительных систем"/>
    <x v="1"/>
    <n v="18000000"/>
    <n v="15300000"/>
    <x v="13"/>
    <s v="г.Петропавловск"/>
    <x v="8"/>
    <x v="0"/>
    <x v="0"/>
    <x v="2337"/>
  </r>
  <r>
    <s v="ИП"/>
    <s v="Мардасов В Н"/>
    <x v="1"/>
    <s v="Развитие деятельности, способствующей растениеводству "/>
    <x v="6"/>
    <s v="01611-Деятельность, способствующая растениеводству, кроме эксплуатации оросительных систем"/>
    <x v="1"/>
    <n v="2000000"/>
    <n v="1700000"/>
    <x v="13"/>
    <s v="г.Петропавловск"/>
    <x v="8"/>
    <x v="0"/>
    <x v="0"/>
    <x v="2338"/>
  </r>
  <r>
    <s v="ТОО"/>
    <s v="ES Trade Company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1"/>
    <n v="100000000"/>
    <n v="45000000"/>
    <x v="13"/>
    <s v="г.Петропавловск"/>
    <x v="8"/>
    <x v="1"/>
    <x v="0"/>
    <x v="2339"/>
  </r>
  <r>
    <s v="ИП"/>
    <s v="АрсеналNord, в лице Заргарян Армена Мамик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96000000"/>
    <n v="76800000"/>
    <x v="13"/>
    <s v="Кызылжарский район"/>
    <x v="8"/>
    <x v="0"/>
    <x v="0"/>
    <x v="2340"/>
  </r>
  <r>
    <s v="ИП"/>
    <s v="АСАЛ"/>
    <x v="0"/>
    <s v="Производство безалкогольных напитков и минеральных вод"/>
    <x v="2"/>
    <s v="11070-Производство безалкогольных напитков, минеральных вод и других вод в бутылках"/>
    <x v="1"/>
    <n v="24000000"/>
    <n v="10000000"/>
    <x v="13"/>
    <s v="г.Петропавловск"/>
    <x v="8"/>
    <x v="0"/>
    <x v="0"/>
    <x v="2341"/>
  </r>
  <r>
    <s v="ИП"/>
    <s v="ПЕТРОВ АЛЕКСАНДР СЕРГЕЕВИЧ"/>
    <x v="0"/>
    <s v="Организация деятельности фитнес-клуба"/>
    <x v="11"/>
    <s v="93130-Деятельность фитнес-клубов"/>
    <x v="1"/>
    <n v="60000000"/>
    <n v="27100000"/>
    <x v="13"/>
    <s v="г.Петропавловск"/>
    <x v="8"/>
    <x v="0"/>
    <x v="0"/>
    <x v="2342"/>
  </r>
  <r>
    <s v="ИП"/>
    <s v="Магнат, в лице Айтымбек Вильдам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24000000"/>
    <n v="17000000"/>
    <x v="13"/>
    <s v="г.Петропавловск"/>
    <x v="8"/>
    <x v="0"/>
    <x v="0"/>
    <x v="2343"/>
  </r>
  <r>
    <s v="ИП"/>
    <s v="Завьялкова, в лице Завьялковой Вероники Сергеевны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14000000"/>
    <n v="7000000"/>
    <x v="13"/>
    <s v="г.Петропавловск"/>
    <x v="8"/>
    <x v="0"/>
    <x v="0"/>
    <x v="2344"/>
  </r>
  <r>
    <s v="ТОО"/>
    <s v="SCK"/>
    <x v="1"/>
    <s v="Развитие розничной торговли путем заказов товаров по почте или через сеть Интернет"/>
    <x v="0"/>
    <s v="47910-Розничная торговля путем заказа товаров по почте или через сеть Интернет"/>
    <x v="3"/>
    <n v="451000000"/>
    <n v="263052372"/>
    <x v="13"/>
    <s v="г.Петропавловск"/>
    <x v="8"/>
    <x v="2"/>
    <x v="0"/>
    <x v="2345"/>
  </r>
  <r>
    <s v="ИП"/>
    <s v="Райян, в лице Нукушевой Динары Каиргельдиновны"/>
    <x v="0"/>
    <s v="Развитие вспомогательной деятельности сухопутного транспорта"/>
    <x v="3"/>
    <s v="52219-Прочая вспомогательная деятельность сухопутного транспорта"/>
    <x v="1"/>
    <n v="10000000"/>
    <n v="8500000"/>
    <x v="13"/>
    <s v="г.Петропавловск"/>
    <x v="8"/>
    <x v="0"/>
    <x v="0"/>
    <x v="2346"/>
  </r>
  <r>
    <s v="ТОО"/>
    <s v="Горизонт-Петропавловск"/>
    <x v="1"/>
    <s v="Оптовая торговля зерном, семенами и кормами для животных"/>
    <x v="0"/>
    <s v="46211-Оптовая торговля зерном, семенами и кормами для животных"/>
    <x v="1"/>
    <n v="26000000"/>
    <n v="13000000"/>
    <x v="13"/>
    <s v="г.Петропавловск"/>
    <x v="8"/>
    <x v="1"/>
    <x v="0"/>
    <x v="2347"/>
  </r>
  <r>
    <s v="ИП"/>
    <s v="Ережепов"/>
    <x v="0"/>
    <s v="Деятельность грузового автомобильного транспорта"/>
    <x v="3"/>
    <s v="49410-Деятельность грузового автомобильного транспорта"/>
    <x v="8"/>
    <n v="60000000"/>
    <n v="48000000"/>
    <x v="13"/>
    <s v="г.Петропавловск"/>
    <x v="8"/>
    <x v="0"/>
    <x v="0"/>
    <x v="2348"/>
  </r>
  <r>
    <s v="ИП"/>
    <s v="Бейсембаев Казтай Ришат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8"/>
    <n v="30000000"/>
    <n v="24000000"/>
    <x v="13"/>
    <s v="г.Петропавловск"/>
    <x v="8"/>
    <x v="0"/>
    <x v="0"/>
    <x v="2349"/>
  </r>
  <r>
    <s v="ИП"/>
    <s v="Дорошенко в лице Дорошенко Романа Олего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19000000"/>
    <n v="9393000"/>
    <x v="13"/>
    <s v="г.Петропавловск"/>
    <x v="8"/>
    <x v="0"/>
    <x v="0"/>
    <x v="2350"/>
  </r>
  <r>
    <s v="ТОО"/>
    <s v="Армантобе"/>
    <x v="1"/>
    <s v="Расширение оптовой торговли"/>
    <x v="0"/>
    <s v="46909-Оптовая торговля широким ассортиментом товаров без какой-либо конкретизации"/>
    <x v="1"/>
    <n v="160000000"/>
    <n v="136000000"/>
    <x v="13"/>
    <s v="г.Петропавловск"/>
    <x v="8"/>
    <x v="1"/>
    <x v="0"/>
    <x v="2351"/>
  </r>
  <r>
    <s v="ИП"/>
    <s v="Сейпиев Р.С., в лице Сейпиева Рината Сагандыковича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47000000"/>
    <n v="16920000"/>
    <x v="13"/>
    <s v="г.Петропавловск"/>
    <x v="8"/>
    <x v="0"/>
    <x v="0"/>
    <x v="2352"/>
  </r>
  <r>
    <s v="ТОО"/>
    <s v="TOP MOTORS GROUP"/>
    <x v="0"/>
    <s v="Расширение деятельности по техническому обслуживанию и ремонту автомобилей, за исключением произведенных станциями технического обслуживания, находящимися на придорожной полосе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5"/>
    <n v="112000000"/>
    <n v="41359200"/>
    <x v="13"/>
    <s v="г.Петропавловск"/>
    <x v="8"/>
    <x v="0"/>
    <x v="0"/>
    <x v="2353"/>
  </r>
  <r>
    <s v="ТОО"/>
    <s v="ЭталонАгроХим"/>
    <x v="1"/>
    <s v="Оптовая торговля пестицидами и прочими агрохимическими продуктами"/>
    <x v="0"/>
    <s v="46754-Оптовая торговля пестицидами и прочими агрохимическими продуктами"/>
    <x v="1"/>
    <n v="167000000"/>
    <n v="117000000"/>
    <x v="13"/>
    <s v="г.Петропавловск"/>
    <x v="8"/>
    <x v="2"/>
    <x v="0"/>
    <x v="2354"/>
  </r>
  <r>
    <s v="ИП"/>
    <s v="ШЛИКБАЕВ САПАРГАЛИ БИРЖАНОВИЧ"/>
    <x v="0"/>
    <s v="Развитие прочей деятельности по обеспечению питанием"/>
    <x v="4"/>
    <s v="56299-Прочая деятельность по обеспечению питанием, не включенная в другие группировки"/>
    <x v="1"/>
    <n v="23000000"/>
    <n v="8250000"/>
    <x v="13"/>
    <s v="Кызылжарский район"/>
    <x v="8"/>
    <x v="0"/>
    <x v="0"/>
    <x v="2355"/>
  </r>
  <r>
    <s v="ТОО"/>
    <s v="Центр паллиативной помощи"/>
    <x v="0"/>
    <s v="Расширение деятельности больниц широкого профиля и специализированных больниц"/>
    <x v="1"/>
    <s v="86101-Деятельность больниц широкого профиля и специализированных больниц"/>
    <x v="3"/>
    <n v="120000000"/>
    <n v="70651400"/>
    <x v="13"/>
    <s v="г.Петропавловск"/>
    <x v="8"/>
    <x v="2"/>
    <x v="0"/>
    <x v="2356"/>
  </r>
  <r>
    <s v="ИП"/>
    <s v="Билялова, в лице Биляловой Зарины Амангельдиновн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2000000"/>
    <n v="9460000"/>
    <x v="13"/>
    <s v="г.Петропавловск"/>
    <x v="8"/>
    <x v="0"/>
    <x v="0"/>
    <x v="2357"/>
  </r>
  <r>
    <s v="ИП"/>
    <s v="Аушахманова А.М. в лице Аушахмановой Айжан Манаповн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20000000"/>
    <n v="17000000"/>
    <x v="13"/>
    <s v="г.Петропавловск"/>
    <x v="8"/>
    <x v="1"/>
    <x v="0"/>
    <x v="2358"/>
  </r>
  <r>
    <s v="ТОО"/>
    <s v="Бескольская школа-колледж"/>
    <x v="1"/>
    <s v="Расширение деятельности по основному и общему среднему образованию"/>
    <x v="7"/>
    <s v="85310-Основное и общее среднее образование"/>
    <x v="3"/>
    <n v="84000000"/>
    <n v="28056500"/>
    <x v="13"/>
    <s v="Кызылжарский район"/>
    <x v="8"/>
    <x v="2"/>
    <x v="0"/>
    <x v="2359"/>
  </r>
  <r>
    <s v="ТОО"/>
    <s v="Жиһаз Петропавловск"/>
    <x v="1"/>
    <s v="Расширение деятельности по производству матрасов"/>
    <x v="2"/>
    <s v="31030-Производство матрасов"/>
    <x v="1"/>
    <n v="100000000"/>
    <n v="85000000"/>
    <x v="13"/>
    <s v="г.Петропавловск"/>
    <x v="8"/>
    <x v="1"/>
    <x v="0"/>
    <x v="2360"/>
  </r>
  <r>
    <s v="ТОО"/>
    <s v="АзияШинТранс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230000000"/>
    <n v="115000000"/>
    <x v="13"/>
    <s v="г.Петропавловск"/>
    <x v="8"/>
    <x v="1"/>
    <x v="0"/>
    <x v="2361"/>
  </r>
  <r>
    <s v="ТОО"/>
    <s v="АБВГДЕЙКА"/>
    <x v="0"/>
    <s v="Развитие дошкольного образования"/>
    <x v="7"/>
    <s v="85100-Дошкольное образование"/>
    <x v="3"/>
    <n v="270000000"/>
    <n v="87074740"/>
    <x v="13"/>
    <s v="г.Петропавловск"/>
    <x v="8"/>
    <x v="1"/>
    <x v="0"/>
    <x v="2362"/>
  </r>
  <r>
    <s v="ТОО"/>
    <s v="Север-РК"/>
    <x v="0"/>
    <s v="Приобретение автотранспортных средств для развития грузоперевозок"/>
    <x v="3"/>
    <s v="49410-Деятельность грузового автомобильного транспорта"/>
    <x v="5"/>
    <n v="119950000"/>
    <n v="58556800"/>
    <x v="13"/>
    <s v="Кызылжарский район"/>
    <x v="8"/>
    <x v="1"/>
    <x v="0"/>
    <x v="2363"/>
  </r>
  <r>
    <s v="ИП"/>
    <s v="U. HOME в лице Мурзасова Тимура Серикбаевича"/>
    <x v="0"/>
    <s v="Расширение деятельности по производству прочей мебели"/>
    <x v="2"/>
    <s v="31090-Производство прочей мебели"/>
    <x v="4"/>
    <n v="20000000"/>
    <n v="12000000"/>
    <x v="13"/>
    <s v="г.Петропавловск"/>
    <x v="8"/>
    <x v="0"/>
    <x v="0"/>
    <x v="2364"/>
  </r>
  <r>
    <s v="ТОО"/>
    <s v="КызылжарСтройГрупп"/>
    <x v="0"/>
    <s v="Развитие деятельности по грузоперевозкам"/>
    <x v="3"/>
    <s v="49410-Деятельность грузового автомобильного транспорта"/>
    <x v="4"/>
    <n v="20000000"/>
    <n v="17000000"/>
    <x v="13"/>
    <s v="г.Петропавловск"/>
    <x v="8"/>
    <x v="1"/>
    <x v="0"/>
    <x v="2365"/>
  </r>
  <r>
    <s v="ИП"/>
    <s v="Тарасов Александр Владимирович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1"/>
    <n v="20000000"/>
    <n v="17000000"/>
    <x v="13"/>
    <s v="г.Петропавловск"/>
    <x v="8"/>
    <x v="0"/>
    <x v="0"/>
    <x v="2366"/>
  </r>
  <r>
    <s v="ТОО"/>
    <s v="AESR STROY COMPANY"/>
    <x v="1"/>
    <s v="Расширение деятельности по оптовой торговли скобяными изделиями, водопроводным и отопительным оборудованием и  инвентарем"/>
    <x v="0"/>
    <s v="46740-Оптовая торговля скобяными изделиями, водопроводным и отопительным оборудованием и  инвентарем"/>
    <x v="8"/>
    <n v="10000000"/>
    <n v="8500000"/>
    <x v="13"/>
    <s v="г.Петропавловск"/>
    <x v="8"/>
    <x v="1"/>
    <x v="0"/>
    <x v="2367"/>
  </r>
  <r>
    <s v="ТОО"/>
    <s v="Птичий Двор"/>
    <x v="1"/>
    <s v="Развитие смешанного, мясояичного производства"/>
    <x v="6"/>
    <s v="01473-Производство смешанное, мясояичное"/>
    <x v="8"/>
    <n v="100000000"/>
    <n v="25331200"/>
    <x v="13"/>
    <s v="Кызылжарский район"/>
    <x v="8"/>
    <x v="1"/>
    <x v="0"/>
    <x v="2368"/>
  </r>
  <r>
    <s v="ТОО"/>
    <s v="SamLit"/>
    <x v="0"/>
    <s v="Развитие деятельности по благоустройству территорий"/>
    <x v="14"/>
    <s v="81300-Деятельность по благоустройству территорий"/>
    <x v="4"/>
    <n v="7000000"/>
    <n v="5950000"/>
    <x v="13"/>
    <s v="Есильский район"/>
    <x v="8"/>
    <x v="0"/>
    <x v="0"/>
    <x v="2369"/>
  </r>
  <r>
    <s v="ТОО"/>
    <s v="Ермекбай-Строй Групп"/>
    <x v="1"/>
    <s v="Развитие торговой дятельност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150000000"/>
    <n v="60000000"/>
    <x v="13"/>
    <s v="г.Петропавловск"/>
    <x v="8"/>
    <x v="2"/>
    <x v="0"/>
    <x v="2370"/>
  </r>
  <r>
    <s v="ТОО"/>
    <s v="Северный поток-СК"/>
    <x v="2"/>
    <s v="Расширение деятельности по производству свинца, цинка и олова"/>
    <x v="2"/>
    <s v="24430-Производство свинца, цинка и олова"/>
    <x v="4"/>
    <n v="500000000"/>
    <n v="425000000"/>
    <x v="13"/>
    <s v="г.Петропавловск"/>
    <x v="8"/>
    <x v="2"/>
    <x v="0"/>
    <x v="2371"/>
  </r>
  <r>
    <s v="ТОО"/>
    <s v="Северный поток-СК"/>
    <x v="0"/>
    <s v="Расширение деятельности по производству свинца, цинка и олова (инвестиции)"/>
    <x v="2"/>
    <s v="24430-Производство свинца, цинка и олова"/>
    <x v="4"/>
    <n v="200000000"/>
    <n v="160000000"/>
    <x v="13"/>
    <s v="г.Петропавловск"/>
    <x v="8"/>
    <x v="2"/>
    <x v="0"/>
    <x v="2372"/>
  </r>
  <r>
    <s v="ИП"/>
    <s v="Трусов"/>
    <x v="0"/>
    <s v="Строительство магазина и кафе, по адресу: СКО, Тайыншинский район, г. Тайынша, ул. Конституции Казахстана уч. 164Б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0400000"/>
    <n v="14769970"/>
    <x v="13"/>
    <s v="Тайыншинский район"/>
    <x v="8"/>
    <x v="0"/>
    <x v="0"/>
    <x v="2373"/>
  </r>
  <r>
    <s v="ИП"/>
    <s v="Мачкарина Н.В."/>
    <x v="0"/>
    <s v="Развитие деятельности по оказанию услуг грузоперевозок"/>
    <x v="3"/>
    <s v="49410-Деятельность грузового автомобильного транспорта"/>
    <x v="4"/>
    <n v="100000000"/>
    <n v="27000000"/>
    <x v="13"/>
    <s v="г.Петропавловск"/>
    <x v="8"/>
    <x v="0"/>
    <x v="0"/>
    <x v="2374"/>
  </r>
  <r>
    <s v="ИП"/>
    <s v="Рамазанов в лице Рамазанова Ерлана Айдархановича 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8"/>
    <n v="52000000"/>
    <n v="40544000"/>
    <x v="13"/>
    <s v="г.Петропавловск"/>
    <x v="8"/>
    <x v="0"/>
    <x v="0"/>
    <x v="2375"/>
  </r>
  <r>
    <s v="ИП"/>
    <s v="Базаров Мади"/>
    <x v="0"/>
    <s v="Расширение деятельности по производству прочих готовых металлических изделий"/>
    <x v="2"/>
    <s v="25999-Производство прочих готовых металлических изделий"/>
    <x v="0"/>
    <n v="20000000"/>
    <n v="17000000"/>
    <x v="13"/>
    <s v="г.Петропавловск"/>
    <x v="8"/>
    <x v="0"/>
    <x v="0"/>
    <x v="2376"/>
  </r>
  <r>
    <s v="ИП"/>
    <s v="Малдыбекова Акбидай Ергалиевна"/>
    <x v="0"/>
    <s v="Развитие деятельности по грузоперевозкам"/>
    <x v="3"/>
    <s v="49410-Деятельность грузового автомобильного транспорта"/>
    <x v="8"/>
    <n v="96880000"/>
    <n v="82000000"/>
    <x v="13"/>
    <s v="Кызылжарский район"/>
    <x v="8"/>
    <x v="0"/>
    <x v="0"/>
    <x v="2377"/>
  </r>
  <r>
    <s v="ИП"/>
    <s v="Бейсенбаева, в лице Бейсенбаевой Дианы Болатовны"/>
    <x v="0"/>
    <s v="Расширение деятельности техническое обслуживание и ремонт автомобилей станциями технического обслуживания, находящимися на придорожной полосе"/>
    <x v="0"/>
    <s v="45202-Техническое обслуживание и ремонт автомобилей станциями технического обслуживания, находящимися на придорожной полосе"/>
    <x v="0"/>
    <n v="20000000"/>
    <n v="17000000"/>
    <x v="13"/>
    <s v="г.Петропавловск"/>
    <x v="8"/>
    <x v="0"/>
    <x v="0"/>
    <x v="2378"/>
  </r>
  <r>
    <s v="ИП"/>
    <s v="Сараева Ольга Николаевна"/>
    <x v="0"/>
    <s v="Развитие деятельности по производству продуктов питания 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20000000"/>
    <n v="17000000"/>
    <x v="13"/>
    <s v="г.Петропавловск"/>
    <x v="8"/>
    <x v="1"/>
    <x v="0"/>
    <x v="2379"/>
  </r>
  <r>
    <s v="ТОО"/>
    <s v="Ақжол 777"/>
    <x v="1"/>
    <s v="Расширение деятельности по производству деревянной тары"/>
    <x v="2"/>
    <s v="16240-Производство деревянной тары"/>
    <x v="1"/>
    <n v="100000000"/>
    <n v="85000000"/>
    <x v="13"/>
    <s v="Кызылжарский район"/>
    <x v="8"/>
    <x v="1"/>
    <x v="0"/>
    <x v="2380"/>
  </r>
  <r>
    <s v="ТОО"/>
    <s v="КСП Холдинг"/>
    <x v="0"/>
    <s v="Развитие деятельности грузоперевозок"/>
    <x v="3"/>
    <s v="49410-Деятельность грузового автомобильного транспорта"/>
    <x v="3"/>
    <n v="50000000"/>
    <n v="25465510"/>
    <x v="13"/>
    <s v="г.Петропавловск"/>
    <x v="8"/>
    <x v="1"/>
    <x v="0"/>
    <x v="2381"/>
  </r>
  <r>
    <s v="ИП"/>
    <s v="АРТАМОНОВ, в лице Артамонова Романа Васильевича"/>
    <x v="0"/>
    <s v="Развитие деятельности грузоперевозок"/>
    <x v="3"/>
    <s v="49410-Деятельность грузового автомобильного транспорта"/>
    <x v="1"/>
    <n v="14500000"/>
    <n v="3335000"/>
    <x v="13"/>
    <s v="г.Петропавловск"/>
    <x v="8"/>
    <x v="0"/>
    <x v="0"/>
    <x v="2382"/>
  </r>
  <r>
    <s v="ТОО"/>
    <s v="АрхМонтаж"/>
    <x v="1"/>
    <s v="Расширение деятельности агентов по оптовой торговле древесиной и строительными материалами"/>
    <x v="0"/>
    <s v="46130-Деятельность агентов по оптовой торговле древесиной и строительными материалами"/>
    <x v="1"/>
    <n v="135000000"/>
    <n v="67500000"/>
    <x v="13"/>
    <s v="г.Петропавловск"/>
    <x v="8"/>
    <x v="1"/>
    <x v="0"/>
    <x v="2383"/>
  </r>
  <r>
    <s v="ТОО"/>
    <s v="СК ПЕТРОЛЕУМ КОМПАНИ"/>
    <x v="2"/>
    <s v="Развитие торговой деятельности"/>
    <x v="0"/>
    <s v="46909-Оптовая торговля широким ассортиментом товаров без какой-либо конкретизации"/>
    <x v="3"/>
    <n v="1500000000"/>
    <n v="600000000"/>
    <x v="13"/>
    <s v="г.Петропавловск"/>
    <x v="8"/>
    <x v="2"/>
    <x v="0"/>
    <x v="2384"/>
  </r>
  <r>
    <s v="АО"/>
    <s v="Emily-Trans, в лице Серик Ивана Константиновича 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40000000"/>
    <n v="33500000"/>
    <x v="13"/>
    <s v="г.Петропавловск"/>
    <x v="8"/>
    <x v="0"/>
    <x v="0"/>
    <x v="2385"/>
  </r>
  <r>
    <s v="ИП"/>
    <s v="Мартиросян Артур Вруй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60000000"/>
    <n v="32768600"/>
    <x v="13"/>
    <s v="г.Петропавловск"/>
    <x v="8"/>
    <x v="0"/>
    <x v="0"/>
    <x v="2386"/>
  </r>
  <r>
    <s v="ИП"/>
    <s v="КАЛА-НАН, Мурадов Искендер Гулиевич"/>
    <x v="1"/>
    <s v="Развит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3"/>
    <n v="60000000"/>
    <n v="25599511"/>
    <x v="13"/>
    <s v="г.Петропавловск"/>
    <x v="8"/>
    <x v="0"/>
    <x v="0"/>
    <x v="2387"/>
  </r>
  <r>
    <s v="ИП"/>
    <s v="Алькин Темеркан Жоломанович"/>
    <x v="0"/>
    <s v="Расширение деятельности по перевозкам автобусами"/>
    <x v="3"/>
    <s v="49311-Перевозки автобусами"/>
    <x v="5"/>
    <n v="19600000"/>
    <n v="6100000"/>
    <x v="13"/>
    <s v="Есильский район"/>
    <x v="8"/>
    <x v="0"/>
    <x v="0"/>
    <x v="2388"/>
  </r>
  <r>
    <s v="ИП"/>
    <s v="КОМПАНИЯ В ЯБЛОЧКО, Бауэр Сергей Александрович"/>
    <x v="0"/>
    <s v="Развитие деятельности печатного производства"/>
    <x v="2"/>
    <s v="18120-Прочие виды печатного производства"/>
    <x v="1"/>
    <n v="14000000"/>
    <n v="6720000"/>
    <x v="13"/>
    <s v="г.Петропавловск"/>
    <x v="8"/>
    <x v="0"/>
    <x v="0"/>
    <x v="2389"/>
  </r>
  <r>
    <s v="ИП"/>
    <s v="Жданов С.Ю., в лице Жданова Сергея Юрье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4500000"/>
    <n v="4666250"/>
    <x v="13"/>
    <s v="г.Петропавловск"/>
    <x v="8"/>
    <x v="0"/>
    <x v="0"/>
    <x v="2390"/>
  </r>
  <r>
    <s v="ИП"/>
    <s v="Арыстан, Нурмуканова Бибигуль Алтаевна"/>
    <x v="1"/>
    <s v="Расширение текущей деятельности"/>
    <x v="3"/>
    <s v="49410-Деятельность грузового автомобильного транспорта"/>
    <x v="3"/>
    <n v="30000000"/>
    <n v="15000000"/>
    <x v="13"/>
    <s v="ЕСИЛЬСКИЙ РАЙОН"/>
    <x v="8"/>
    <x v="0"/>
    <x v="0"/>
    <x v="2391"/>
  </r>
  <r>
    <s v="ИП"/>
    <s v="Гельблинг, ГЕЛЬБЛИНГ АННА НИКОЛАЕВНА"/>
    <x v="0"/>
    <s v="Расширение текущей деятельности"/>
    <x v="0"/>
    <s v="47892-Розничная торговля прочими товарами на рынках"/>
    <x v="3"/>
    <n v="2500000"/>
    <n v="1125000"/>
    <x v="13"/>
    <s v="ПЕТРОПАВЛОВСК Г.А."/>
    <x v="8"/>
    <x v="0"/>
    <x v="0"/>
    <x v="2392"/>
  </r>
  <r>
    <s v="ТОО"/>
    <s v="Армантобе"/>
    <x v="1"/>
    <s v="Расширение деятельности по оптовой торговле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1"/>
    <n v="90000000"/>
    <n v="63000000"/>
    <x v="13"/>
    <s v="г.Петропавловск"/>
    <x v="8"/>
    <x v="1"/>
    <x v="0"/>
    <x v="2393"/>
  </r>
  <r>
    <s v="ИП"/>
    <s v="Пахомов А.А., в лице Пахомова Александра Александ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60000000"/>
    <n v="16164000"/>
    <x v="13"/>
    <s v="г.Петропавловск"/>
    <x v="8"/>
    <x v="1"/>
    <x v="0"/>
    <x v="2394"/>
  </r>
  <r>
    <s v="ТОО"/>
    <s v="КАЗ Кур"/>
    <x v="1"/>
    <s v="Развитие деятельности по переработке мяса сельскохозяйственной птицы"/>
    <x v="2"/>
    <s v="10120-Переработка и консервирование мяса сельскохозяйственной птицы"/>
    <x v="1"/>
    <n v="100000000"/>
    <n v="20344500"/>
    <x v="13"/>
    <s v="г.Петропавловск"/>
    <x v="8"/>
    <x v="1"/>
    <x v="0"/>
    <x v="2395"/>
  </r>
  <r>
    <s v="ИП"/>
    <s v="Mebel Novosel, в лице Самоволовой Марии Викторовны"/>
    <x v="0"/>
    <s v="Расширение деятельности по производству прочей мебели"/>
    <x v="2"/>
    <s v="31090-Производство прочей мебели"/>
    <x v="5"/>
    <n v="30000000"/>
    <n v="25500000"/>
    <x v="13"/>
    <s v="Кызылжарский район"/>
    <x v="8"/>
    <x v="0"/>
    <x v="0"/>
    <x v="2396"/>
  </r>
  <r>
    <s v="ТОО"/>
    <s v="KazTransLogisticCompany-2014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5"/>
    <n v="25000000"/>
    <n v="21250000"/>
    <x v="13"/>
    <s v="г.Петропавловск"/>
    <x v="8"/>
    <x v="0"/>
    <x v="0"/>
    <x v="2397"/>
  </r>
  <r>
    <s v="ИП"/>
    <s v="Лидер, в лице Терновой Денис Владимирович"/>
    <x v="0"/>
    <s v="Расширение текущей деятельности"/>
    <x v="2"/>
    <s v="23690-Производство прочих изделий из бетона, строительного гипса и цемента"/>
    <x v="3"/>
    <n v="15000000"/>
    <n v="12750000"/>
    <x v="13"/>
    <s v="ПЕТРОПАВЛОВСК Г.А."/>
    <x v="8"/>
    <x v="0"/>
    <x v="0"/>
    <x v="2398"/>
  </r>
  <r>
    <s v="ИП"/>
    <s v="Котлинский П.В., в лице Котлинского Петра Викто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3"/>
    <n v="50000000"/>
    <n v="7127900"/>
    <x v="13"/>
    <s v="Тайыншинский район"/>
    <x v="8"/>
    <x v="0"/>
    <x v="0"/>
    <x v="2399"/>
  </r>
  <r>
    <s v="ИП"/>
    <s v="Бухмиллер Юрий Владимирович"/>
    <x v="0"/>
    <s v="Развитие деятельности грузоперевозок"/>
    <x v="3"/>
    <s v="49410-Деятельность грузового автомобильного транспорта"/>
    <x v="3"/>
    <n v="50000000"/>
    <n v="42500000"/>
    <x v="13"/>
    <s v="Аккайынский район"/>
    <x v="8"/>
    <x v="0"/>
    <x v="0"/>
    <x v="2400"/>
  </r>
  <r>
    <s v="ИП"/>
    <s v="ШАРИПОВ РУСТАМ ШАМИЛЬЕВИЧ"/>
    <x v="0"/>
    <s v="Расширение текущей деятельности"/>
    <x v="3"/>
    <s v="49410-Деятельность грузового автомобильного транспорта"/>
    <x v="3"/>
    <n v="21770000"/>
    <n v="8708000"/>
    <x v="13"/>
    <s v="ПЕТРОПАВЛОВСК Г.А."/>
    <x v="8"/>
    <x v="0"/>
    <x v="0"/>
    <x v="2401"/>
  </r>
  <r>
    <s v="ИП"/>
    <s v="ИЛЮХИН СЕРГЕЙ АЛЕКСАНДРОВИЧ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2"/>
    <n v="50000000"/>
    <n v="42500000"/>
    <x v="13"/>
    <s v="Аккайынский район"/>
    <x v="8"/>
    <x v="0"/>
    <x v="0"/>
    <x v="2402"/>
  </r>
  <r>
    <s v="ИП"/>
    <s v="ЧИНЧЕНКО С.Д."/>
    <x v="0"/>
    <s v="Расширение текущей деятельности"/>
    <x v="3"/>
    <s v="49410-Деятельность грузового автомобильного транспорта"/>
    <x v="3"/>
    <n v="25000000"/>
    <n v="12500000"/>
    <x v="13"/>
    <s v="ЕСИЛЬСКИЙ РАЙОН"/>
    <x v="8"/>
    <x v="0"/>
    <x v="0"/>
    <x v="2403"/>
  </r>
  <r>
    <s v="ИП"/>
    <s v="Сиара"/>
    <x v="0"/>
    <s v="Организация деятельности по аренде жилой недвижимости"/>
    <x v="5"/>
    <s v="68201-Аренда (субаренда) и управление собственной или арендованной жилой недвижимостью"/>
    <x v="4"/>
    <n v="20000000"/>
    <n v="17000000"/>
    <x v="13"/>
    <s v="г.Петропавловск"/>
    <x v="8"/>
    <x v="0"/>
    <x v="0"/>
    <x v="2404"/>
  </r>
  <r>
    <s v="ИП"/>
    <s v="Даиржанов С.С., в лице Даиржанова Сабита Сейсенбаевича"/>
    <x v="1"/>
    <s v="Расширение деятельности по распиловки и строганию древесины"/>
    <x v="2"/>
    <s v="16101-Распиловка и строгание древесины"/>
    <x v="5"/>
    <n v="100000000"/>
    <n v="45350000"/>
    <x v="13"/>
    <s v="г.Петропавловск"/>
    <x v="8"/>
    <x v="0"/>
    <x v="0"/>
    <x v="2405"/>
  </r>
  <r>
    <s v="ТОО"/>
    <s v="ЭГ-Транс"/>
    <x v="0"/>
    <s v="Развитие деятельности грузового автомобильного транспорта"/>
    <x v="3"/>
    <s v="49410-Деятельность грузового автомобильного транспорта"/>
    <x v="3"/>
    <n v="60000000"/>
    <n v="41997176"/>
    <x v="13"/>
    <s v="г.Петропавловск"/>
    <x v="8"/>
    <x v="1"/>
    <x v="0"/>
    <x v="2406"/>
  </r>
  <r>
    <s v="ТОО"/>
    <s v="GrainSphere"/>
    <x v="1"/>
    <s v="Организация деятельности оптовой торговля зерном, семенами и кормами для животных"/>
    <x v="0"/>
    <s v="46211-Оптовая торговля зерном, семенами и кормами для животных"/>
    <x v="3"/>
    <n v="150000000"/>
    <n v="94772400"/>
    <x v="13"/>
    <s v="г.Петропавловск"/>
    <x v="8"/>
    <x v="0"/>
    <x v="0"/>
    <x v="2407"/>
  </r>
  <r>
    <s v="ИП"/>
    <s v="Шефер, в лице Шевер Анастасия Александровна"/>
    <x v="0"/>
    <s v="Расширение текущей деятельности"/>
    <x v="2"/>
    <s v="31090-Производство прочей мебели"/>
    <x v="3"/>
    <n v="9280000"/>
    <n v="7888000"/>
    <x v="13"/>
    <s v="ПЕТРОПАВЛОВСК Г.А."/>
    <x v="8"/>
    <x v="0"/>
    <x v="0"/>
    <x v="2408"/>
  </r>
  <r>
    <s v="ТОО"/>
    <s v="AGROFARM СК"/>
    <x v="0"/>
    <s v="Развитие деятельности по складированию и хранению зерна"/>
    <x v="3"/>
    <s v="52101-Складирование и хранение зерна"/>
    <x v="3"/>
    <n v="170000000"/>
    <n v="62815000"/>
    <x v="13"/>
    <s v="Район имени Габита Мусрепова"/>
    <x v="8"/>
    <x v="2"/>
    <x v="0"/>
    <x v="2409"/>
  </r>
  <r>
    <s v="ИП"/>
    <s v="Огарков А.В.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3"/>
    <s v="ПЕТРОПАВЛОВСК Г.А."/>
    <x v="8"/>
    <x v="0"/>
    <x v="0"/>
    <x v="2410"/>
  </r>
  <r>
    <s v="ТОО"/>
    <s v="SMK-A"/>
    <x v="0"/>
    <s v="Расширение деятельности складирования и хранение зерна"/>
    <x v="3"/>
    <s v="52101-Складирование и хранение зерна"/>
    <x v="3"/>
    <n v="200000000"/>
    <n v="149758763"/>
    <x v="13"/>
    <s v="Айыртауский район"/>
    <x v="8"/>
    <x v="1"/>
    <x v="0"/>
    <x v="2411"/>
  </r>
  <r>
    <s v="ИП"/>
    <s v="Бахар в лице Икрамовой Гузалим Шириновны"/>
    <x v="0"/>
    <s v="Приобретение грузового автотранспорта марки MercedesBenz, не ранее 2020 года выпуска (в кол-ве 1 ед.) и на приобретение рефрижератора марки Mercedes-Benz, не ранее 2002 года выпуска (в кол-ве 1 ед.)"/>
    <x v="2"/>
    <s v="10512-Производство молочных консервов"/>
    <x v="1"/>
    <n v="30000000"/>
    <n v="11400000"/>
    <x v="14"/>
    <s v="Жетысайский район"/>
    <x v="17"/>
    <x v="0"/>
    <x v="0"/>
    <x v="2412"/>
  </r>
  <r>
    <s v="ИП"/>
    <s v="Калдыгоз в лице Қалдыкөз Мәдияр  Бақытжанұлы"/>
    <x v="0"/>
    <s v="Приобретение оборудования для открытие компьтерного клуба"/>
    <x v="11"/>
    <s v="93299-Прочие виды деятельности по организации отдыха и развлечений"/>
    <x v="1"/>
    <n v="90000000"/>
    <n v="34151000"/>
    <x v="14"/>
    <s v="г.Кентау"/>
    <x v="17"/>
    <x v="0"/>
    <x v="0"/>
    <x v="2413"/>
  </r>
  <r>
    <s v="ТОО"/>
    <s v="Детский ясли сад &quot;Ханболат&quot;"/>
    <x v="0"/>
    <s v="Строительство детского сада"/>
    <x v="7"/>
    <s v="85100-Дошкольное образование"/>
    <x v="1"/>
    <n v="54400000"/>
    <n v="27200000"/>
    <x v="14"/>
    <s v="г.Сарыагаш"/>
    <x v="17"/>
    <x v="1"/>
    <x v="0"/>
    <x v="2414"/>
  </r>
  <r>
    <s v="ИП"/>
    <s v="АГАБЕКОВ АСКАТ САРЫБАЕВИЧ"/>
    <x v="0"/>
    <s v="Приобретение колесного экскаватора, для дальнейшей сдачи в аренду"/>
    <x v="10"/>
    <s v="43993-Аренда строительного оборудования с оператором"/>
    <x v="1"/>
    <n v="40000000"/>
    <n v="12000000"/>
    <x v="14"/>
    <s v="Сайрамский район"/>
    <x v="17"/>
    <x v="0"/>
    <x v="0"/>
    <x v="2415"/>
  </r>
  <r>
    <s v="ИП"/>
    <s v="Айгерим в лице Мәмбет Айгерім Әуесханқызы"/>
    <x v="0"/>
    <s v="Косметический ремонт нежилого здани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0000000"/>
    <n v="4250000"/>
    <x v="14"/>
    <s v="Жетысайский район"/>
    <x v="17"/>
    <x v="0"/>
    <x v="0"/>
    <x v="2416"/>
  </r>
  <r>
    <s v="ИП"/>
    <s v="БЕГАЛИЕВ в лице Бегалиева Талгат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0000000"/>
    <n v="4800000"/>
    <x v="14"/>
    <s v="Сайрамский район"/>
    <x v="17"/>
    <x v="0"/>
    <x v="0"/>
    <x v="2417"/>
  </r>
  <r>
    <s v="ИП"/>
    <s v="Yakuda в лице Якуда Балнұр Сайрамбайқызы"/>
    <x v="0"/>
    <s v="Приобретение основных средств  для реабилитационного центра"/>
    <x v="1"/>
    <s v="86909-Прочая деятельность в области здравоохранения, не включенная в другие группировки"/>
    <x v="1"/>
    <n v="80000000"/>
    <n v="40000000"/>
    <x v="14"/>
    <s v="Сайрамский район"/>
    <x v="17"/>
    <x v="0"/>
    <x v="0"/>
    <x v="2418"/>
  </r>
  <r>
    <s v="ИП"/>
    <s v="ЭШМУРАТОВ в лице Эшмуратова Муроджан Алишерович"/>
    <x v="0"/>
    <s v="Приобретение грузового автотранспорта"/>
    <x v="3"/>
    <s v="49410-Деятельность грузового автомобильного транспорта"/>
    <x v="1"/>
    <n v="32000000"/>
    <n v="10800000"/>
    <x v="14"/>
    <s v="Сайрамский район"/>
    <x v="17"/>
    <x v="0"/>
    <x v="0"/>
    <x v="2419"/>
  </r>
  <r>
    <s v="ИП"/>
    <s v="Акерке в лице Байсалбаевой Ақерке Оразалиқызы"/>
    <x v="0"/>
    <s v="Приобретение грузового автотранспорта"/>
    <x v="3"/>
    <s v="49410-Деятельность грузового автомобильного транспорта"/>
    <x v="1"/>
    <n v="22800000"/>
    <n v="11400000"/>
    <x v="14"/>
    <s v="г.Кентау"/>
    <x v="17"/>
    <x v="0"/>
    <x v="0"/>
    <x v="2420"/>
  </r>
  <r>
    <s v="ТОО"/>
    <s v="&quot;NRK CONSTRUCTION&quot;"/>
    <x v="0"/>
    <s v="Приобретение спецтехники для сдачи в аренду"/>
    <x v="14"/>
    <s v="77321-Аренда строительных машин и оборудования "/>
    <x v="1"/>
    <n v="30000000"/>
    <n v="14700000"/>
    <x v="14"/>
    <s v="Тюлькубасский район"/>
    <x v="17"/>
    <x v="0"/>
    <x v="0"/>
    <x v="2421"/>
  </r>
  <r>
    <s v="ТОО"/>
    <s v="Технотел"/>
    <x v="0"/>
    <s v="Приобретение земельного участка, строительство АЗС и приобретение основных средств для АЗС"/>
    <x v="0"/>
    <s v="47301-Розничная торговля моторным топливом в специализированных магазинах, за исключением находящихся на придорожной полосе"/>
    <x v="3"/>
    <n v="97000000"/>
    <n v="48448700"/>
    <x v="14"/>
    <s v="Сарыагашский район"/>
    <x v="17"/>
    <x v="0"/>
    <x v="0"/>
    <x v="2422"/>
  </r>
  <r>
    <s v="ТОО"/>
    <s v="TS Oil Group"/>
    <x v="1"/>
    <s v="Расширение деятельности по реализации моторных масел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76800000"/>
    <n v="23033000"/>
    <x v="14"/>
    <s v="Сузакский район"/>
    <x v="17"/>
    <x v="1"/>
    <x v="0"/>
    <x v="2423"/>
  </r>
  <r>
    <s v="ИП"/>
    <s v="МАХМУТОВА АЙГУЛЬ ХОЛДАРБЕККЫЗЫ"/>
    <x v="0"/>
    <s v="Приобретение двух тягачей марки DAF/VOLVO/Scania и 1 автовоза-прицепа марки Lohr/Ultima/Ultima plus"/>
    <x v="3"/>
    <s v="49410-Деятельность грузового автомобильного транспорта"/>
    <x v="1"/>
    <n v="95000000"/>
    <n v="27397500"/>
    <x v="14"/>
    <s v="Сарыагашский район"/>
    <x v="17"/>
    <x v="0"/>
    <x v="0"/>
    <x v="2424"/>
  </r>
  <r>
    <s v="ТОО"/>
    <s v="Grain Trade Export"/>
    <x v="1"/>
    <s v="Пополнение оборотных средств для сельскохозяйственных работ"/>
    <x v="6"/>
    <s v="01111-Выращивание зерновых и зернобобовых культур, включая семеноводство"/>
    <x v="4"/>
    <n v="150000000"/>
    <n v="110375000"/>
    <x v="14"/>
    <s v="Казыгуртский район"/>
    <x v="17"/>
    <x v="1"/>
    <x v="0"/>
    <x v="2425"/>
  </r>
  <r>
    <s v="ИП"/>
    <s v="Жаңбыр в лице Жаңбыр Алтыншаш Дүйсенқызы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55000000"/>
    <n v="42350000"/>
    <x v="14"/>
    <s v="Ордабасынский район"/>
    <x v="17"/>
    <x v="0"/>
    <x v="0"/>
    <x v="2426"/>
  </r>
  <r>
    <s v="ИП"/>
    <s v="Калиев в лице Калиева Серикжана Есенгелдиевича"/>
    <x v="0"/>
    <s v="Организация деятельности по грузовым перевозкам"/>
    <x v="3"/>
    <s v="49410-Деятельность грузового автомобильного транспорта"/>
    <x v="1"/>
    <n v="68000000"/>
    <n v="34000000"/>
    <x v="14"/>
    <s v="г.Туркестан"/>
    <x v="17"/>
    <x v="0"/>
    <x v="0"/>
    <x v="2427"/>
  </r>
  <r>
    <s v="ИП"/>
    <s v="Айсултан в лице Бижигитова Нурбол Анхабековича"/>
    <x v="0"/>
    <s v="Приобретение оборудования для создания цеха по производству пластиковых изделий"/>
    <x v="2"/>
    <s v="22231-Производство пластмассовых изделий, используемых в строительстве"/>
    <x v="1"/>
    <n v="100000000"/>
    <n v="7600000"/>
    <x v="14"/>
    <s v="Сауранский район"/>
    <x v="17"/>
    <x v="0"/>
    <x v="0"/>
    <x v="2428"/>
  </r>
  <r>
    <s v="ИП"/>
    <s v="Нурамбекова в лице Нурамбековой Гулмиры Мухумжанқызы"/>
    <x v="1"/>
    <s v="Расширение торговой деятельности по реализации продуктов питания"/>
    <x v="0"/>
    <s v="47892-Розничная торговля прочими товарами на рынках"/>
    <x v="1"/>
    <n v="30000000"/>
    <n v="12300000"/>
    <x v="14"/>
    <s v="г.Арыс"/>
    <x v="17"/>
    <x v="0"/>
    <x v="0"/>
    <x v="2429"/>
  </r>
  <r>
    <s v="КХ"/>
    <s v="Қажымұхан-78 шаруа қожалығы"/>
    <x v="0"/>
    <s v="Приобретение КРС для увеличение поголовья"/>
    <x v="6"/>
    <s v="01420-Разведение прочего крупного рогатого скота и буйволов"/>
    <x v="4"/>
    <n v="250000000"/>
    <n v="65200000"/>
    <x v="14"/>
    <s v="Ордабасынский район"/>
    <x v="17"/>
    <x v="0"/>
    <x v="0"/>
    <x v="2430"/>
  </r>
  <r>
    <s v="ИП"/>
    <s v="Ергешов в лице Ергешова Мургафура Мирзарахимович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30000000"/>
    <n v="13200000"/>
    <x v="14"/>
    <s v="Сайрамский район"/>
    <x v="17"/>
    <x v="0"/>
    <x v="0"/>
    <x v="2431"/>
  </r>
  <r>
    <s v="ИП"/>
    <s v="ШАПУЛАТОВА в лице Шапулатовой Жулдыз Мошхаловны"/>
    <x v="1"/>
    <s v="Расширение торговой деятельности в сфере реализации дверной продукции.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95000000"/>
    <n v="38000000"/>
    <x v="14"/>
    <s v="г.Сарыагаш"/>
    <x v="17"/>
    <x v="1"/>
    <x v="0"/>
    <x v="2432"/>
  </r>
  <r>
    <s v="ИП"/>
    <s v="Айтжан в лице Айтжан Ұлбеке Жұмағалиқызы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2000000"/>
    <n v="11100000"/>
    <x v="14"/>
    <s v="Сайрамский район"/>
    <x v="17"/>
    <x v="0"/>
    <x v="0"/>
    <x v="2433"/>
  </r>
  <r>
    <s v="ИП"/>
    <s v="Амина в лице Куанышова Мадина Есимжановна"/>
    <x v="0"/>
    <s v="Приобретение грузового автотранспорта для грузоперевозок"/>
    <x v="3"/>
    <s v="49410-Деятельность грузового автомобильного транспорта"/>
    <x v="1"/>
    <n v="25000000"/>
    <n v="8300000"/>
    <x v="14"/>
    <s v="Сарыагашский район"/>
    <x v="17"/>
    <x v="0"/>
    <x v="0"/>
    <x v="2434"/>
  </r>
  <r>
    <s v="ИП"/>
    <s v="РИТА в лице Досимбетовой Рита Абдиганиевны"/>
    <x v="0"/>
    <s v="Приобретение грузового автотранспорта "/>
    <x v="3"/>
    <s v="49410-Деятельность грузового автомобильного транспорта"/>
    <x v="1"/>
    <n v="32000000"/>
    <n v="15680000"/>
    <x v="14"/>
    <s v="Жетысайский район"/>
    <x v="17"/>
    <x v="0"/>
    <x v="0"/>
    <x v="2435"/>
  </r>
  <r>
    <s v="ИП"/>
    <s v="БАЙБОЛОВА КУЛЬМИРА в лице Байболовой Кульмиры Кистаубаевны"/>
    <x v="0"/>
    <s v="Приобретение грузового автотранспорта "/>
    <x v="3"/>
    <s v="49410-Деятельность грузового автомобильного транспорта"/>
    <x v="3"/>
    <n v="80000000"/>
    <n v="33214030"/>
    <x v="14"/>
    <s v="г.Туркестан"/>
    <x v="17"/>
    <x v="0"/>
    <x v="0"/>
    <x v="2436"/>
  </r>
  <r>
    <s v="ИП"/>
    <s v="ИСАНОВА Ж.А в лице Исановой Жамила Аманкызы "/>
    <x v="0"/>
    <s v="Приобретение коммерческой недвижимости "/>
    <x v="9"/>
    <s v="96020-Предоставление услуг парикмахерскими и салонами красоты"/>
    <x v="1"/>
    <n v="30000000"/>
    <n v="13535000"/>
    <x v="14"/>
    <s v="Толебийский район"/>
    <x v="17"/>
    <x v="0"/>
    <x v="0"/>
    <x v="2437"/>
  </r>
  <r>
    <s v="ИП"/>
    <s v="Bolat-Metal в лице Бекжанова Болатбек Данабековича"/>
    <x v="0"/>
    <s v="Приобретение оборудования для производства металлических дверей и окон"/>
    <x v="2"/>
    <s v="25120-Производство металлических дверей и окон"/>
    <x v="4"/>
    <n v="100000000"/>
    <n v="30000000"/>
    <x v="14"/>
    <s v="г.Туркестан"/>
    <x v="17"/>
    <x v="0"/>
    <x v="0"/>
    <x v="2438"/>
  </r>
  <r>
    <s v="ИП"/>
    <s v="Тутаева в лице Тутаевой Гульмиры Копбаевны"/>
    <x v="0"/>
    <s v="Приобретение лошадей для их дальнейшего разведения в Сайрамском районе"/>
    <x v="6"/>
    <s v="01431-Разведение лошадей"/>
    <x v="1"/>
    <n v="200000000"/>
    <n v="100000000"/>
    <x v="14"/>
    <s v="Сайрамский район"/>
    <x v="17"/>
    <x v="0"/>
    <x v="0"/>
    <x v="2439"/>
  </r>
  <r>
    <s v="ИП"/>
    <s v="ЕРЛАН-НАН в лице Ахметова Ерлан Калдарбековича"/>
    <x v="0"/>
    <s v="Приобретение оборудования для производство мучных изделии"/>
    <x v="2"/>
    <s v="10710-Производство хлебобулочных и мучных кондитерских изделий недлительного хранения"/>
    <x v="1"/>
    <n v="20000000"/>
    <n v="17000000"/>
    <x v="14"/>
    <s v="Тюлькубасский район"/>
    <x v="17"/>
    <x v="0"/>
    <x v="0"/>
    <x v="2440"/>
  </r>
  <r>
    <s v="ТОО"/>
    <s v="Қарқын-2030"/>
    <x v="0"/>
    <s v="Строительство цехов и складских помещений в рамках расширения/реконструкции производства колбасных изделий (оплата за строительные материалы/услуги СМР; приобретение оборудования)"/>
    <x v="2"/>
    <s v="10130-Производство продуктов из мяса и мяса сельскохозяйственной птицы"/>
    <x v="3"/>
    <n v="835000000"/>
    <n v="417500000"/>
    <x v="14"/>
    <s v="Казыгуртский район"/>
    <x v="17"/>
    <x v="3"/>
    <x v="0"/>
    <x v="2441"/>
  </r>
  <r>
    <s v="ТОО"/>
    <s v="Қарқын-2030"/>
    <x v="1"/>
    <s v="Расширение деятельности по производству колбасных изделий "/>
    <x v="2"/>
    <s v="10130-Производство продуктов из мяса и мяса сельскохозяйственной птицы"/>
    <x v="3"/>
    <n v="2300000000"/>
    <n v="1150000000"/>
    <x v="14"/>
    <s v="Казыгуртский район"/>
    <x v="17"/>
    <x v="3"/>
    <x v="0"/>
    <x v="2442"/>
  </r>
  <r>
    <s v="ИП"/>
    <s v="Asia Brend в лице Абишева Уйгына Ибрагимовича"/>
    <x v="1"/>
    <s v="Закуп сырья для производства мебели"/>
    <x v="2"/>
    <s v="31090-Производство прочей мебели"/>
    <x v="3"/>
    <n v="500000000"/>
    <n v="250000000"/>
    <x v="14"/>
    <s v="г.Туркестан"/>
    <x v="17"/>
    <x v="2"/>
    <x v="0"/>
    <x v="2443"/>
  </r>
  <r>
    <s v="ТОО"/>
    <s v="Қарқын-2030"/>
    <x v="0"/>
    <s v="Строительство откормочной площадки для крупного рогатого скота по адресу: Туркестанская обл., Казыгуртский р-он, с.о. Какпакский (оплата за строительные материалы/услуги СМР; приобретение оборудования/основных средств)"/>
    <x v="2"/>
    <s v="10130-Производство продуктов из мяса и мяса сельскохозяйственной птицы"/>
    <x v="3"/>
    <n v="1250000000"/>
    <n v="625000000"/>
    <x v="14"/>
    <s v="Казыгуртский район"/>
    <x v="17"/>
    <x v="3"/>
    <x v="0"/>
    <x v="2444"/>
  </r>
  <r>
    <s v="ИП"/>
    <s v="Start в лице Нұрмахан Бейбарыс Райсұлы"/>
    <x v="0"/>
    <s v="Приобретение грузового автотранспорта"/>
    <x v="3"/>
    <s v="49410-Деятельность грузового автомобильного транспорта"/>
    <x v="1"/>
    <n v="50000000"/>
    <n v="26500000"/>
    <x v="14"/>
    <s v="г.Арыс"/>
    <x v="17"/>
    <x v="0"/>
    <x v="0"/>
    <x v="2445"/>
  </r>
  <r>
    <s v="ИП"/>
    <s v="Айлин в лице Аманова Бексултана Озганбаевича"/>
    <x v="1"/>
    <s v="Расширение деятельности по реализации ТНП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7000000"/>
    <n v="18500000"/>
    <x v="14"/>
    <s v="г.Жетысай"/>
    <x v="17"/>
    <x v="0"/>
    <x v="0"/>
    <x v="2446"/>
  </r>
  <r>
    <s v="ИП"/>
    <s v="Сейдахметұлы Талғат"/>
    <x v="0"/>
    <s v="Завершение строительства ресторана, по адресу: обл. Туркестанская, р-н Сузакский, с.о. Шолаккорганский, с. Шолаккорган, ул. Жибек Жолы, уч. 3503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0"/>
    <n v="252236790"/>
    <x v="14"/>
    <s v="Сузакский район"/>
    <x v="17"/>
    <x v="0"/>
    <x v="0"/>
    <x v="2447"/>
  </r>
  <r>
    <s v="ТОО"/>
    <s v="Damdi service"/>
    <x v="0"/>
    <s v="Приобретение оборудования для производство готовых пищевых продуктов в г. Туркестан"/>
    <x v="2"/>
    <s v="10850-Производство готовых пищевых продуктов"/>
    <x v="1"/>
    <n v="90000000"/>
    <n v="45000000"/>
    <x v="14"/>
    <s v="г.Туркестан"/>
    <x v="17"/>
    <x v="1"/>
    <x v="0"/>
    <x v="2448"/>
  </r>
  <r>
    <s v="ИП"/>
    <s v="ҚАЙНАРОВА в лице Қайнаровой Амина Нуркенқызы"/>
    <x v="0"/>
    <s v="Строительство торгового центра в Сайрамском районе "/>
    <x v="5"/>
    <s v="68204-Аренда и управление собственной торговой недвижимостью и многофункциональными комплексами в торговой деятельности"/>
    <x v="1"/>
    <n v="180000000"/>
    <n v="77657088"/>
    <x v="14"/>
    <s v="Сайрамский район"/>
    <x v="17"/>
    <x v="0"/>
    <x v="0"/>
    <x v="2449"/>
  </r>
  <r>
    <s v="ТОО"/>
    <s v="Ясли-сад Балбөбек-1"/>
    <x v="0"/>
    <s v="Приобретение оборудования/основных средств для медицинского центра"/>
    <x v="1"/>
    <s v="86909-Прочая деятельность в области здравоохранения, не включенная в другие группировки"/>
    <x v="3"/>
    <n v="100000000"/>
    <n v="50189300"/>
    <x v="14"/>
    <s v="Тюлькубасский район"/>
    <x v="17"/>
    <x v="1"/>
    <x v="0"/>
    <x v="2450"/>
  </r>
  <r>
    <s v="ИП"/>
    <s v="BEU в лице Жауғашарова Әділет Жеңісұлы"/>
    <x v="0"/>
    <s v="Приобретение лошадей для дальнейшего разведения"/>
    <x v="6"/>
    <s v="01431-Разведение лошадей"/>
    <x v="1"/>
    <n v="40000000"/>
    <n v="16800000"/>
    <x v="14"/>
    <s v="Толебийский район"/>
    <x v="17"/>
    <x v="0"/>
    <x v="0"/>
    <x v="2451"/>
  </r>
  <r>
    <s v="ТОО"/>
    <s v="Зираш"/>
    <x v="0"/>
    <s v="Строительство медицинского центра в г.Туркестан"/>
    <x v="1"/>
    <s v="86210-Общая врачебная практика"/>
    <x v="4"/>
    <n v="1800000000"/>
    <n v="1150000000"/>
    <x v="14"/>
    <s v="г.Туркестан"/>
    <x v="17"/>
    <x v="0"/>
    <x v="0"/>
    <x v="2452"/>
  </r>
  <r>
    <s v="ИП"/>
    <s v="Димаш в лице Саритаева Исабек Бекмуратовича"/>
    <x v="1"/>
    <s v="Расширение торговой деятельности по реализации строительных материал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43000000"/>
    <n v="21500000"/>
    <x v="14"/>
    <s v="г.Жетысай"/>
    <x v="17"/>
    <x v="0"/>
    <x v="0"/>
    <x v="2453"/>
  </r>
  <r>
    <s v="ТОО"/>
    <s v="ЯСЛИ-САД БЕКЕТ АТА"/>
    <x v="0"/>
    <s v="Приобретение основных средств для организации детского сада "/>
    <x v="7"/>
    <s v="85100-Дошкольное образование"/>
    <x v="5"/>
    <n v="70000000"/>
    <n v="32676700"/>
    <x v="14"/>
    <s v="Шардаринский район"/>
    <x v="17"/>
    <x v="0"/>
    <x v="0"/>
    <x v="2454"/>
  </r>
  <r>
    <s v="ТОО"/>
    <s v="детский ясли-сад &quot;KINDERLAND&quot;"/>
    <x v="0"/>
    <s v="Приобретение нежилого недвижимого имущества для детского сада"/>
    <x v="7"/>
    <s v="85100-Дошкольное образование"/>
    <x v="3"/>
    <n v="280000000"/>
    <n v="116379900"/>
    <x v="14"/>
    <s v="г.Туркестан"/>
    <x v="17"/>
    <x v="0"/>
    <x v="0"/>
    <x v="2455"/>
  </r>
  <r>
    <s v="ИП"/>
    <s v="ЕСЕНБЕКОВА Б.С. в лице Есенбековой Багилы Сагынтаевны"/>
    <x v="4"/>
    <s v="Завершение строительства многоместного общежития и рефинансирование ссудной задолженности "/>
    <x v="4"/>
    <s v="55902-Предоставление услуг студенческими общежитиями"/>
    <x v="0"/>
    <n v="96832899"/>
    <n v="41500000"/>
    <x v="14"/>
    <s v="г.Сарыагаш"/>
    <x v="17"/>
    <x v="0"/>
    <x v="0"/>
    <x v="2456"/>
  </r>
  <r>
    <s v="ИП"/>
    <s v="SHAVOZ в лице Тажиев Шохмардан Шавкатович"/>
    <x v="0"/>
    <s v="Приобретение оборудования для цеха по производству слоеного теста"/>
    <x v="2"/>
    <s v="10899-Производство прочих пищевых продуктов, не включенных в другие группировки"/>
    <x v="1"/>
    <n v="35000000"/>
    <n v="10500000"/>
    <x v="14"/>
    <s v="Сайрамский район"/>
    <x v="17"/>
    <x v="0"/>
    <x v="0"/>
    <x v="2457"/>
  </r>
  <r>
    <s v="ИП"/>
    <s v="Рахимов А.Ж. в лице Рахимова Аската Жамалбековича"/>
    <x v="1"/>
    <s v="Расширение торговой деятельности по реализации муки и отруби"/>
    <x v="0"/>
    <s v="46909-Оптовая торговля широким ассортиментом товаров без какой-либо конкретизации"/>
    <x v="2"/>
    <n v="100000000"/>
    <n v="43000000"/>
    <x v="14"/>
    <s v="г.Сарыагаш"/>
    <x v="17"/>
    <x v="1"/>
    <x v="0"/>
    <x v="2458"/>
  </r>
  <r>
    <s v="ТОО"/>
    <s v="Нұр-Қазына-Бай"/>
    <x v="0"/>
    <s v="Приобретение нежилого здания для ведение бизнеса по производству круп"/>
    <x v="2"/>
    <s v="10612-Производство круп"/>
    <x v="4"/>
    <n v="200000000"/>
    <n v="148000000"/>
    <x v="14"/>
    <s v="Ордабасынский район"/>
    <x v="17"/>
    <x v="0"/>
    <x v="0"/>
    <x v="2459"/>
  </r>
  <r>
    <s v="ТОО"/>
    <s v="Ясли детский сад AMANAT-BILIM"/>
    <x v="0"/>
    <s v="Завершение и реконструкция здания детского сада"/>
    <x v="7"/>
    <s v="85100-Дошкольное образование"/>
    <x v="2"/>
    <n v="100000000"/>
    <n v="43000000"/>
    <x v="14"/>
    <s v="Сауранский район"/>
    <x v="17"/>
    <x v="0"/>
    <x v="0"/>
    <x v="2460"/>
  </r>
  <r>
    <s v="ИП"/>
    <s v="АРҒЫМАҚ в лице Алимкулова Раушан Аманкуловна"/>
    <x v="1"/>
    <s v="Расширение деятельности по производству прочей мебели"/>
    <x v="2"/>
    <s v="31090-Производство прочей мебели"/>
    <x v="0"/>
    <n v="20000000"/>
    <n v="17000000"/>
    <x v="14"/>
    <s v="Жетысайский район"/>
    <x v="17"/>
    <x v="0"/>
    <x v="0"/>
    <x v="2461"/>
  </r>
  <r>
    <s v="ИП"/>
    <s v="SHAX GROUP в лице Раметов Шахрух Марипжанұлы"/>
    <x v="0"/>
    <s v="Приобретение оборудования для производства мебели"/>
    <x v="2"/>
    <s v="31090-Производство прочей мебели"/>
    <x v="1"/>
    <n v="40000000"/>
    <n v="16400000"/>
    <x v="14"/>
    <s v="г.Туркестан"/>
    <x v="17"/>
    <x v="0"/>
    <x v="0"/>
    <x v="2462"/>
  </r>
  <r>
    <s v="ИП"/>
    <s v="АЛИБЕК в лице Авелбеков Алибек Жулдасбекович"/>
    <x v="0"/>
    <s v="Организация деятельности по грузовым перевозкам"/>
    <x v="3"/>
    <s v="49410-Деятельность грузового автомобильного транспорта"/>
    <x v="5"/>
    <n v="70000000"/>
    <n v="42135500"/>
    <x v="14"/>
    <s v="Ордабасынский район"/>
    <x v="17"/>
    <x v="0"/>
    <x v="0"/>
    <x v="2463"/>
  </r>
  <r>
    <s v="ИП"/>
    <s v=" ӘЛСЕЙІТ НҰРЛАН в лице Әлсейіт Нұрлан Сәтбайұлы"/>
    <x v="0"/>
    <s v="Приобретение спецтехники (Трактор МТЗ-80, Комбайн немка 303, Пресс-подборщик TUKAN )"/>
    <x v="6"/>
    <s v="01500-Смешанное сельское хозяйство"/>
    <x v="1"/>
    <n v="25000000"/>
    <n v="5000000"/>
    <x v="14"/>
    <s v="Отрарский район"/>
    <x v="17"/>
    <x v="0"/>
    <x v="0"/>
    <x v="2464"/>
  </r>
  <r>
    <s v="ТОО"/>
    <s v="Ленгерское Ностальгия"/>
    <x v="0"/>
    <s v="Приобретение оборудования для производство мороженого"/>
    <x v="2"/>
    <s v="10520-Производство мороженого"/>
    <x v="4"/>
    <n v="850000000"/>
    <n v="500000000"/>
    <x v="14"/>
    <s v="Толебийский район"/>
    <x v="17"/>
    <x v="0"/>
    <x v="0"/>
    <x v="2465"/>
  </r>
  <r>
    <s v="ИП"/>
    <s v="ЕМКУЛОВА Р. А в лице Емкулова Райса Алифбаевна"/>
    <x v="1"/>
    <s v="Расширение деятельности по производству прочих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50000000"/>
    <n v="16500000"/>
    <x v="14"/>
    <s v="Казыгуртский район"/>
    <x v="17"/>
    <x v="0"/>
    <x v="0"/>
    <x v="2466"/>
  </r>
  <r>
    <s v="ИП"/>
    <s v="Абдихаликов И в лице Абдихаликова Илхамжан Нишанбаевича"/>
    <x v="1"/>
    <s v="Закуп сырья для производства муки"/>
    <x v="2"/>
    <s v="10611-Производство муки"/>
    <x v="1"/>
    <n v="246000000"/>
    <n v="71441201"/>
    <x v="14"/>
    <s v="Сайрамский район"/>
    <x v="17"/>
    <x v="1"/>
    <x v="0"/>
    <x v="2467"/>
  </r>
  <r>
    <s v="ИП"/>
    <s v="ELYOR в лице Исмаилова Абдукодир Абдирашимовича"/>
    <x v="0"/>
    <s v="Приобретение грузового автотранспорта "/>
    <x v="3"/>
    <s v="49410-Деятельность грузового автомобильного транспорта"/>
    <x v="1"/>
    <n v="79000000"/>
    <n v="39170000"/>
    <x v="14"/>
    <s v="г.Туркестан"/>
    <x v="17"/>
    <x v="0"/>
    <x v="0"/>
    <x v="2468"/>
  </r>
  <r>
    <s v="ТОО"/>
    <s v="QAS - STROY BUILDING"/>
    <x v="1"/>
    <s v="Расширение деятельности по производству кирпича (закуп угля, ГСМ и суглинок)"/>
    <x v="2"/>
    <s v="23320-Производство кирпича, черепицы и прочих строительных изделий из обожженной глины"/>
    <x v="7"/>
    <n v="100000000"/>
    <n v="52000000"/>
    <x v="14"/>
    <s v="Ордабасынский район"/>
    <x v="17"/>
    <x v="0"/>
    <x v="0"/>
    <x v="2469"/>
  </r>
  <r>
    <s v="ТОО"/>
    <s v="Aiteke-bi"/>
    <x v="0"/>
    <s v="Приобретение оборудования для начальной школы"/>
    <x v="7"/>
    <s v="85200-Начальное образование (1-й уровень)"/>
    <x v="0"/>
    <n v="20000000"/>
    <n v="17000000"/>
    <x v="14"/>
    <s v="Сарыагашский район"/>
    <x v="17"/>
    <x v="1"/>
    <x v="0"/>
    <x v="2470"/>
  </r>
  <r>
    <s v="ТОО"/>
    <s v="Айболған бөбекжай балабақшасы"/>
    <x v="0"/>
    <s v="Строительство здания детского сада "/>
    <x v="7"/>
    <s v="85100-Дошкольное образование"/>
    <x v="3"/>
    <n v="150000000"/>
    <n v="107518400"/>
    <x v="14"/>
    <s v="Казыгуртский район"/>
    <x v="17"/>
    <x v="1"/>
    <x v="0"/>
    <x v="2471"/>
  </r>
  <r>
    <s v="ТОО"/>
    <s v="Ызғырық-С"/>
    <x v="0"/>
    <s v="Приобретение основных средств для организации и дальнейшего функционирования частной школы"/>
    <x v="7"/>
    <s v="85310-Основное и общее среднее образование"/>
    <x v="0"/>
    <n v="20000000"/>
    <n v="17000000"/>
    <x v="14"/>
    <s v="г.Сарыагаш"/>
    <x v="17"/>
    <x v="1"/>
    <x v="0"/>
    <x v="2472"/>
  </r>
  <r>
    <s v="ТОО"/>
    <s v="ШКОЛА НОВЫЙ ИКАН"/>
    <x v="1"/>
    <s v="Пополнение оборотных средств для начисления (зачисления) заработной платы"/>
    <x v="7"/>
    <s v="85310-Основное и общее среднее образование"/>
    <x v="3"/>
    <n v="100000000"/>
    <n v="85000000"/>
    <x v="14"/>
    <s v="Сауранский район"/>
    <x v="17"/>
    <x v="2"/>
    <x v="0"/>
    <x v="2473"/>
  </r>
  <r>
    <s v="ИП"/>
    <s v="Заилов Е.П. в лице Заилов Еркін Пердалыұлы"/>
    <x v="0"/>
    <s v="Приобретение фронтального погрузчика"/>
    <x v="10"/>
    <s v="43121-Земляные работы"/>
    <x v="0"/>
    <n v="20000000"/>
    <n v="17000000"/>
    <x v="14"/>
    <s v="Байдибекский район"/>
    <x v="17"/>
    <x v="0"/>
    <x v="0"/>
    <x v="2474"/>
  </r>
  <r>
    <s v="ИП"/>
    <s v="ҚАСЫМОВА НУРПАТША ТАЛҒАТҚЫЗЫ"/>
    <x v="0"/>
    <s v="Приобретение грузового автотранспорта в количестве 3-х единиц для грузовых перевозок "/>
    <x v="3"/>
    <s v="49410-Деятельность грузового автомобильного транспорта"/>
    <x v="1"/>
    <n v="135000000"/>
    <n v="20250000"/>
    <x v="14"/>
    <s v="г.Туркестан"/>
    <x v="17"/>
    <x v="0"/>
    <x v="0"/>
    <x v="2475"/>
  </r>
  <r>
    <s v="ТОО"/>
    <s v="Бес Қара"/>
    <x v="1"/>
    <s v="Расширение деятельности по переработке и консервированию мяса"/>
    <x v="2"/>
    <s v="10110-Переработка и консервирование мяса"/>
    <x v="1"/>
    <n v="1500000000"/>
    <n v="750000000"/>
    <x v="14"/>
    <s v="Сарыагашский район"/>
    <x v="17"/>
    <x v="2"/>
    <x v="0"/>
    <x v="2476"/>
  </r>
  <r>
    <s v="ТОО"/>
    <s v="Кәусар Рабат"/>
    <x v="0"/>
    <s v="Организация деятельности детского сада"/>
    <x v="7"/>
    <s v="85100-Дошкольное образование"/>
    <x v="1"/>
    <n v="120000000"/>
    <n v="49490000"/>
    <x v="14"/>
    <s v="Казыгуртский район"/>
    <x v="17"/>
    <x v="0"/>
    <x v="0"/>
    <x v="2477"/>
  </r>
  <r>
    <s v="ТОО"/>
    <s v="Ленгерское Ностальгия"/>
    <x v="0"/>
    <s v="Приобретение транспортных средств для перевозки готовой продукции"/>
    <x v="2"/>
    <s v="10520-Производство мороженого"/>
    <x v="3"/>
    <n v="1000000000"/>
    <n v="500000000"/>
    <x v="14"/>
    <s v="Толебийский район"/>
    <x v="17"/>
    <x v="0"/>
    <x v="0"/>
    <x v="2478"/>
  </r>
  <r>
    <s v="ИП"/>
    <s v="Mir Stroy в лице Мирхамидова Мирагзам Мирсабировича"/>
    <x v="0"/>
    <s v="Ремонт коммерческого здания и приобретение основных средст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85000000"/>
    <n v="42500000"/>
    <x v="14"/>
    <s v="Сайрамский район"/>
    <x v="17"/>
    <x v="0"/>
    <x v="0"/>
    <x v="2479"/>
  </r>
  <r>
    <s v="ТОО"/>
    <s v="Ақниет-2007"/>
    <x v="1"/>
    <s v="Расширение деятельности по производству алюминия"/>
    <x v="2"/>
    <s v="24420-Производство алюминия"/>
    <x v="6"/>
    <n v="55500000"/>
    <n v="33425478.800000001"/>
    <x v="14"/>
    <s v="Сайрамский район"/>
    <x v="17"/>
    <x v="1"/>
    <x v="0"/>
    <x v="2480"/>
  </r>
  <r>
    <s v="ТОО"/>
    <s v="Жолаушы"/>
    <x v="0"/>
    <s v="Приобретение 24 единиц пассажирских автобусов для перевозки "/>
    <x v="3"/>
    <s v="49311-Перевозки автобусами"/>
    <x v="3"/>
    <n v="1300000000"/>
    <n v="700000000"/>
    <x v="14"/>
    <s v="г.Туркестан"/>
    <x v="17"/>
    <x v="3"/>
    <x v="0"/>
    <x v="2481"/>
  </r>
  <r>
    <s v="ТОО"/>
    <s v="Идеал Туркестан"/>
    <x v="0"/>
    <s v="Приобретение оборудование для производства мебели"/>
    <x v="2"/>
    <s v="31090-Производство прочей мебели"/>
    <x v="3"/>
    <n v="250000000"/>
    <n v="188804600"/>
    <x v="14"/>
    <s v="Сауранский район"/>
    <x v="17"/>
    <x v="2"/>
    <x v="0"/>
    <x v="2482"/>
  </r>
  <r>
    <s v="ИП"/>
    <s v="EMMAR group в лице Кабулова Ерсина Шаншаровича"/>
    <x v="0"/>
    <s v="Приобретение грузового автотранспорта для грузоперевозки"/>
    <x v="3"/>
    <s v="49410-Деятельность грузового автомобильного транспорта"/>
    <x v="3"/>
    <n v="30000000"/>
    <n v="9367080"/>
    <x v="14"/>
    <s v="г.Арыс"/>
    <x v="17"/>
    <x v="0"/>
    <x v="0"/>
    <x v="2483"/>
  </r>
  <r>
    <s v="ТОО"/>
    <s v="Ақ-Су Групп"/>
    <x v="1"/>
    <s v="Пополнение оборотных средств для производства изделий из битума и аналогичных материалов"/>
    <x v="2"/>
    <s v="23995-Производство изделий из битума и аналогичных материалов"/>
    <x v="6"/>
    <n v="59000000"/>
    <n v="49000000"/>
    <x v="14"/>
    <s v="Сайрамский район"/>
    <x v="17"/>
    <x v="1"/>
    <x v="0"/>
    <x v="2484"/>
  </r>
  <r>
    <s v="ТОО"/>
    <s v="ALTAIR KAR"/>
    <x v="0"/>
    <s v="Приобретение автотранспорта для грузоперевозок"/>
    <x v="3"/>
    <s v="49410-Деятельность грузового автомобильного транспорта"/>
    <x v="3"/>
    <n v="52000000"/>
    <n v="34077760"/>
    <x v="14"/>
    <s v="Сарыагашский район"/>
    <x v="17"/>
    <x v="1"/>
    <x v="0"/>
    <x v="2485"/>
  </r>
  <r>
    <s v="ТОО"/>
    <s v="ҰЛЫ ДАЛА ТҰРМЫСЫ"/>
    <x v="0"/>
    <s v="Приобретение мусоровоза для предоставления услуг по санитарной очистке"/>
    <x v="12"/>
    <s v="38110-Сбор неопасных отходов"/>
    <x v="0"/>
    <n v="20000000"/>
    <n v="17000000"/>
    <x v="14"/>
    <s v="Жетысайский район"/>
    <x v="17"/>
    <x v="0"/>
    <x v="0"/>
    <x v="2486"/>
  </r>
  <r>
    <s v="ТОО"/>
    <s v="Kaztor Ltd"/>
    <x v="1"/>
    <s v="Закуп сырья для производства изделии из проволки"/>
    <x v="2"/>
    <s v="25931-Производство изделий из проволоки"/>
    <x v="3"/>
    <n v="150000000"/>
    <n v="127500000"/>
    <x v="14"/>
    <s v="г.Туркестан"/>
    <x v="17"/>
    <x v="1"/>
    <x v="0"/>
    <x v="2487"/>
  </r>
  <r>
    <s v="ИП"/>
    <s v="Зикиров Марат в лице Зикирова Марат Куанышовича"/>
    <x v="1"/>
    <s v="Закуп сырья для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27000000"/>
    <n v="13230000"/>
    <x v="14"/>
    <s v="Жетысайский район"/>
    <x v="17"/>
    <x v="0"/>
    <x v="0"/>
    <x v="2488"/>
  </r>
  <r>
    <s v="ИП"/>
    <s v="Лаззат в лице Парымбекова Лаззат Пернебековна"/>
    <x v="0"/>
    <s v="Приобретение грузового автотранспорта для грузоперевозки"/>
    <x v="3"/>
    <s v="49410-Деятельность грузового автомобильного транспорта"/>
    <x v="1"/>
    <n v="70000000"/>
    <n v="35000000"/>
    <x v="14"/>
    <s v="Ордабасынский район"/>
    <x v="17"/>
    <x v="0"/>
    <x v="0"/>
    <x v="2489"/>
  </r>
  <r>
    <s v="ИП"/>
    <s v="Ибрагимходжаев Илхамжан Ахатович"/>
    <x v="1"/>
    <s v="Пополнение оборотных средств для производства керамических покрытий и плит"/>
    <x v="2"/>
    <s v="23310-Производство керамических покрытий и плит"/>
    <x v="3"/>
    <n v="100000000"/>
    <n v="85000000"/>
    <x v="14"/>
    <s v="г.Туркестан"/>
    <x v="17"/>
    <x v="1"/>
    <x v="0"/>
    <x v="2490"/>
  </r>
  <r>
    <s v="ТОО"/>
    <s v="Санаторий “Baiken Resort&quot;"/>
    <x v="0"/>
    <s v="Завершение строительства санатория и приобретение  основных средств"/>
    <x v="1"/>
    <s v="86103-Деятельность санаторно-курортных учреждений"/>
    <x v="3"/>
    <n v="250000000"/>
    <n v="212147500"/>
    <x v="14"/>
    <s v="Сарыагашский район"/>
    <x v="17"/>
    <x v="0"/>
    <x v="0"/>
    <x v="2491"/>
  </r>
  <r>
    <s v="ТОО"/>
    <s v="Бірлік НС"/>
    <x v="1"/>
    <s v="Закуп сырья для строительства автомагистралей"/>
    <x v="10"/>
    <s v="42111-Строительство дорог и автомагистралей"/>
    <x v="2"/>
    <n v="150000000"/>
    <n v="127500000"/>
    <x v="14"/>
    <s v="Сайрамский район"/>
    <x v="17"/>
    <x v="1"/>
    <x v="0"/>
    <x v="2492"/>
  </r>
  <r>
    <s v="ИП"/>
    <s v="&quot;НАМ В.О&quot; в лице НАМ ВЯЧЕСЛАВ ОЛЕГОВИЧ"/>
    <x v="0"/>
    <s v="Приобретение грузового автотранспорта для грузоперевозок"/>
    <x v="3"/>
    <s v="49410-Деятельность грузового автомобильного транспорта"/>
    <x v="0"/>
    <n v="20000000"/>
    <n v="17000000"/>
    <x v="14"/>
    <s v="Мактааральский район"/>
    <x v="17"/>
    <x v="0"/>
    <x v="0"/>
    <x v="2493"/>
  </r>
  <r>
    <s v="ИП"/>
    <s v="Налибаев в лице Налибаев Еркебулан Батырханович"/>
    <x v="0"/>
    <s v="Приобретение спецтехники для оказания услуг"/>
    <x v="3"/>
    <s v="52240-Транспортная обработка грузов"/>
    <x v="3"/>
    <n v="15000000"/>
    <n v="12000000"/>
    <x v="14"/>
    <s v="КЕНТАУ Г.А."/>
    <x v="17"/>
    <x v="0"/>
    <x v="0"/>
    <x v="2494"/>
  </r>
  <r>
    <s v="ИП"/>
    <s v="АЙТЖАНОВ К в лице АЙТЖАНОВА ҚАЗЫБЕК ЕРЛАНҰЛЫ"/>
    <x v="0"/>
    <s v="Организация деятельности по грузовым перевозкам "/>
    <x v="3"/>
    <s v="49410-Деятельность грузового автомобильного транспорта"/>
    <x v="3"/>
    <n v="30000000"/>
    <n v="25500000"/>
    <x v="14"/>
    <s v="Келесский район"/>
    <x v="17"/>
    <x v="0"/>
    <x v="0"/>
    <x v="2495"/>
  </r>
  <r>
    <s v="ТОО"/>
    <s v="Doc Farm"/>
    <x v="0"/>
    <s v="Приобретение оборудования для стоматологии "/>
    <x v="1"/>
    <s v="86230-Стоматологическая деятельность"/>
    <x v="0"/>
    <n v="20000000"/>
    <n v="17000000"/>
    <x v="14"/>
    <s v="г.Кентау"/>
    <x v="17"/>
    <x v="0"/>
    <x v="0"/>
    <x v="2496"/>
  </r>
  <r>
    <s v="ИП"/>
    <s v="SEM-BRAND в лице Абилова Бабыра Шерехановича"/>
    <x v="1"/>
    <s v="Расширение деятельности по призводству прочей мебели"/>
    <x v="2"/>
    <s v="31090-Производство прочей мебели"/>
    <x v="3"/>
    <n v="200000000"/>
    <n v="149346600"/>
    <x v="14"/>
    <s v="Сауранский район"/>
    <x v="17"/>
    <x v="2"/>
    <x v="0"/>
    <x v="2497"/>
  </r>
  <r>
    <s v="ИП"/>
    <s v="Мутан в лице Мамасалиева Джумадулла Мутановича"/>
    <x v="0"/>
    <s v="Организация деятельности по грузовым перевозкам "/>
    <x v="3"/>
    <s v="49410-Деятельность грузового автомобильного транспорта"/>
    <x v="0"/>
    <n v="20000000"/>
    <n v="17000000"/>
    <x v="14"/>
    <s v="г.Кентау"/>
    <x v="17"/>
    <x v="0"/>
    <x v="0"/>
    <x v="2498"/>
  </r>
  <r>
    <s v="ТОО"/>
    <s v="Ясли-сад Нұрлы жол"/>
    <x v="0"/>
    <s v="Приобретение основных средств для детского сада"/>
    <x v="7"/>
    <s v="85100-Дошкольное образование"/>
    <x v="0"/>
    <n v="20000000"/>
    <n v="17000000"/>
    <x v="14"/>
    <s v="Мактааральский район"/>
    <x v="17"/>
    <x v="0"/>
    <x v="0"/>
    <x v="2499"/>
  </r>
  <r>
    <s v="ИП"/>
    <s v="Батих в лице Есенбаева Алмата Дюсембековича"/>
    <x v="0"/>
    <s v="Строительство фермы по разведению лошадей и КРС"/>
    <x v="6"/>
    <s v="01420-Разведение прочего крупного рогатого скота и буйволов"/>
    <x v="1"/>
    <n v="50000000"/>
    <n v="856966.67"/>
    <x v="15"/>
    <s v="Улытауский район"/>
    <x v="19"/>
    <x v="0"/>
    <x v="0"/>
    <x v="2500"/>
  </r>
  <r>
    <s v="ИП"/>
    <s v="ЖАРЫЛҚАС Қ.А. в лице Жарылқас Қайрат Аминжанұлы"/>
    <x v="1"/>
    <s v="Расширения ассортимента реализуемой мясной продукции в сети магазинов &quot;AL BARAKAT&quot; в г.Сатпаев 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1"/>
    <n v="35000000"/>
    <n v="17010000"/>
    <x v="15"/>
    <s v="г.Сатпаев"/>
    <x v="19"/>
    <x v="0"/>
    <x v="0"/>
    <x v="2501"/>
  </r>
  <r>
    <s v="ИП"/>
    <s v="БАЙКАСИНОВА ГАУХАР АЙТЖАНОВНА"/>
    <x v="0"/>
    <s v="Приобретение  и  ремонт/реконструкция коммерческой недвижимости"/>
    <x v="9"/>
    <s v="96040-Деятельность по обеспечению физического комфорта"/>
    <x v="3"/>
    <n v="65000000"/>
    <n v="27177800"/>
    <x v="15"/>
    <s v="г.Сатпаев"/>
    <x v="19"/>
    <x v="0"/>
    <x v="0"/>
    <x v="2502"/>
  </r>
  <r>
    <s v="ИП"/>
    <s v="ШЕРХАН в лице Тембай Ілдария Нұрхамитқызы"/>
    <x v="0"/>
    <s v="Приобретение  автозаправочной станции (АЗС) для дальнейшего сноса и строительства автомойки на территории АЗС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3"/>
    <n v="32198600"/>
    <n v="18830944"/>
    <x v="15"/>
    <s v="г.Сатпаев"/>
    <x v="19"/>
    <x v="0"/>
    <x v="0"/>
    <x v="2503"/>
  </r>
  <r>
    <s v="ИП"/>
    <s v="ШЕРХАН в лице Тембай Ілдария Нұрхамитқызы"/>
    <x v="0"/>
    <s v="Приобретение спец.техники - экскаватор погрузчик "/>
    <x v="10"/>
    <s v="43993-Аренда строительного оборудования с оператором"/>
    <x v="3"/>
    <n v="25285000"/>
    <n v="12642300"/>
    <x v="15"/>
    <s v="г.Сатпаев"/>
    <x v="19"/>
    <x v="0"/>
    <x v="0"/>
    <x v="2504"/>
  </r>
  <r>
    <s v="ИП"/>
    <s v="КОНУРБАЕВА в лице Конурбаевой Зуры Ашурматовны"/>
    <x v="0"/>
    <s v="Приобретение теплицы по выращиванию овощей и цветов "/>
    <x v="6"/>
    <s v="01132-Выращивание овощей, их семян и рассады"/>
    <x v="1"/>
    <n v="40000000"/>
    <n v="20000000"/>
    <x v="15"/>
    <s v="г.Жезказган"/>
    <x v="19"/>
    <x v="0"/>
    <x v="0"/>
    <x v="2505"/>
  </r>
  <r>
    <s v="ИП"/>
    <s v="Шульц А.А. в лице Шульц Аркадия Аркадьевича"/>
    <x v="1"/>
    <s v="Развитие текущей деятельности в сфере производства хлебобулочных изделии и производства продуктов из мяса и мяса сельскохозяйственной птицы"/>
    <x v="2"/>
    <s v="10710-Производство хлебобулочных и мучных кондитерских изделий недлительного хранения"/>
    <x v="1"/>
    <n v="50000000"/>
    <n v="25000000"/>
    <x v="15"/>
    <s v="г.Жезказган"/>
    <x v="19"/>
    <x v="0"/>
    <x v="0"/>
    <x v="2506"/>
  </r>
  <r>
    <s v="ПК"/>
    <s v="Дорожник"/>
    <x v="0"/>
    <s v="Приобретение оборудования (дробилка) для производства изделий из битума и аналогичных материалов"/>
    <x v="2"/>
    <s v="23995-Производство изделий из битума и аналогичных материалов"/>
    <x v="3"/>
    <n v="75000000"/>
    <n v="19921970"/>
    <x v="15"/>
    <s v="г.Жезказган"/>
    <x v="19"/>
    <x v="1"/>
    <x v="0"/>
    <x v="2507"/>
  </r>
  <r>
    <s v="ТОО"/>
    <s v="NAUAT Group"/>
    <x v="0"/>
    <s v="Ремонт коммерческой недвижимости а также приобретение оборудования, мебели для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"/>
    <n v="19925400"/>
    <x v="15"/>
    <s v="г.Сатпаев"/>
    <x v="19"/>
    <x v="0"/>
    <x v="0"/>
    <x v="2508"/>
  </r>
  <r>
    <s v="ИП"/>
    <s v="ИП Авто электрик в лице Нашкеновой Бекзат Болатовны"/>
    <x v="0"/>
    <s v="Приобретение двух транспортных средств HOWO и КамАЗ"/>
    <x v="3"/>
    <s v="49410-Деятельность грузового автомобильного транспорта"/>
    <x v="1"/>
    <n v="30000000"/>
    <n v="9000000"/>
    <x v="15"/>
    <s v="г.Жезказган"/>
    <x v="19"/>
    <x v="0"/>
    <x v="0"/>
    <x v="2509"/>
  </r>
  <r>
    <s v="ИП"/>
    <s v="Мейрманова Р. в лице Мейрмановой Розы Иманалиевны"/>
    <x v="0"/>
    <s v="Расширение деятельности кафе в г.Сатпаев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43000000"/>
    <n v="12040000"/>
    <x v="15"/>
    <s v="г.Сатпаев"/>
    <x v="19"/>
    <x v="0"/>
    <x v="0"/>
    <x v="2510"/>
  </r>
  <r>
    <s v="ТОО"/>
    <s v="BOLASHAK CAPITAL"/>
    <x v="1"/>
    <s v="Развитие текущей деятельности в сфере торговли"/>
    <x v="0"/>
    <s v="46909-Оптовая торговля широким ассортиментом товаров без какой-либо конкретизации"/>
    <x v="1"/>
    <n v="100000000"/>
    <n v="22000000"/>
    <x v="15"/>
    <s v="г.Жезказган"/>
    <x v="19"/>
    <x v="1"/>
    <x v="0"/>
    <x v="2511"/>
  </r>
  <r>
    <s v="ИП"/>
    <s v="Мейірбек АЖ в лице Мейірбек Аяулым Жанұллақызы"/>
    <x v="1"/>
    <s v="Развитие текущей деятельности в сфере торговли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1"/>
    <n v="100000000"/>
    <n v="13000000"/>
    <x v="15"/>
    <s v="г.Сатпаев"/>
    <x v="19"/>
    <x v="0"/>
    <x v="0"/>
    <x v="2512"/>
  </r>
  <r>
    <s v="ТОО"/>
    <s v="Манас KZ"/>
    <x v="1"/>
    <s v="Развитие текущей деятельности в сфере производства металлических дверей о окон"/>
    <x v="2"/>
    <s v="25120-Производство металлических дверей и окон"/>
    <x v="1"/>
    <n v="150000000"/>
    <n v="41000000"/>
    <x v="15"/>
    <s v="г.Жезказган"/>
    <x v="19"/>
    <x v="0"/>
    <x v="0"/>
    <x v="2513"/>
  </r>
  <r>
    <s v="ИП"/>
    <s v="Төлеуғазина С.Н в лице Төлеуғазина Сая Нұрланқызы"/>
    <x v="0"/>
    <s v="Приобретение жилого дома с целью сдачи в аренду по адресу область Ұлытау, г. Сатпаев, ул. С. Асатова, д.50               "/>
    <x v="5"/>
    <s v="68201-Аренда (субаренда) и управление собственной или арендованной жилой недвижимостью"/>
    <x v="3"/>
    <n v="80000000"/>
    <n v="38697200"/>
    <x v="15"/>
    <s v="г.Сатпаев"/>
    <x v="19"/>
    <x v="0"/>
    <x v="0"/>
    <x v="2514"/>
  </r>
  <r>
    <s v="ИП"/>
    <s v="CHAMPION в лице Отиншин Береке Аскербекович"/>
    <x v="0"/>
    <s v="Ремонт коммерческой недвижимости, приобретение оборудование "/>
    <x v="7"/>
    <s v="85510-Образование в области спорта и отдыха"/>
    <x v="3"/>
    <n v="110000000"/>
    <n v="43354259"/>
    <x v="15"/>
    <s v="г.Жезказган"/>
    <x v="19"/>
    <x v="0"/>
    <x v="0"/>
    <x v="2515"/>
  </r>
  <r>
    <s v="ИП"/>
    <s v="КАЙСАРОВА Т.Б. в лице Кайсаровой Толкын Бейсековны"/>
    <x v="0"/>
    <s v="Строительство пристройки к бизнес-столовой &quot;Хюгге Фудс&quot; в г.Сатпаев"/>
    <x v="4"/>
    <s v="56299-Прочая деятельность по обеспечению питанием, не включенная в другие группировки"/>
    <x v="1"/>
    <n v="30000000"/>
    <n v="15000000"/>
    <x v="15"/>
    <s v="г.Сатпаев"/>
    <x v="19"/>
    <x v="0"/>
    <x v="0"/>
    <x v="2516"/>
  </r>
  <r>
    <s v="ТОО"/>
    <s v="Ұлытау Строй Сервис"/>
    <x v="0"/>
    <s v="Приобретение оборудования для осуществления текущей деятельности в сфере строительства"/>
    <x v="10"/>
    <s v="43330-Покрытие полов и облицовка стен"/>
    <x v="1"/>
    <n v="40000000"/>
    <n v="10005000"/>
    <x v="15"/>
    <s v="г.Сатпаев"/>
    <x v="19"/>
    <x v="1"/>
    <x v="0"/>
    <x v="2517"/>
  </r>
  <r>
    <s v="ТОО"/>
    <s v="Altina Technology Казахстан"/>
    <x v="1"/>
    <s v="Развитие текущей деятельности в сфере торговли"/>
    <x v="0"/>
    <s v="46909-Оптовая торговля широким ассортиментом товаров без какой-либо конкретизации"/>
    <x v="1"/>
    <n v="100000000"/>
    <n v="20000000"/>
    <x v="15"/>
    <s v="г.Жезказган"/>
    <x v="19"/>
    <x v="1"/>
    <x v="0"/>
    <x v="2518"/>
  </r>
  <r>
    <s v="ИП"/>
    <s v="КОНУРБАЕВА в лице Конурбаевой Зуры Ашурматовны"/>
    <x v="0"/>
    <s v="Проведение ремонтных работ в тепличном комплексе"/>
    <x v="6"/>
    <s v="01132-Выращивание овощей, их семян и рассады"/>
    <x v="1"/>
    <n v="19500000"/>
    <n v="10000000"/>
    <x v="15"/>
    <s v="г.Сатпаев"/>
    <x v="19"/>
    <x v="0"/>
    <x v="0"/>
    <x v="2519"/>
  </r>
  <r>
    <s v="ТОО"/>
    <s v="Компания Элит Құрылыс"/>
    <x v="0"/>
    <s v="Приобретение вилочного погрузчика и приобретение оборудования для производства изделий из бетона "/>
    <x v="2"/>
    <s v="23611-Производство сборных железобетонных и бетонных конструкций и изделий"/>
    <x v="3"/>
    <n v="61100000"/>
    <n v="16548500"/>
    <x v="15"/>
    <s v="г.Жезказган"/>
    <x v="19"/>
    <x v="0"/>
    <x v="0"/>
    <x v="2520"/>
  </r>
  <r>
    <s v="ИП"/>
    <s v="Рустемов А.А."/>
    <x v="1"/>
    <s v="Развитие деятельности по производству шлакоблоков и вибропрессованных брусчаток"/>
    <x v="2"/>
    <s v="23310-Производство керамических покрытий и плит"/>
    <x v="3"/>
    <n v="100000000"/>
    <n v="77813500"/>
    <x v="15"/>
    <s v="г.Жезказган"/>
    <x v="19"/>
    <x v="0"/>
    <x v="0"/>
    <x v="2521"/>
  </r>
  <r>
    <s v="ИП"/>
    <s v="IP Akhashov"/>
    <x v="0"/>
    <s v="Строительство складского помещения для дальнейшей сдачи в аренду"/>
    <x v="5"/>
    <s v="68208-Аренда (субаренда) и управление собственными или арендованными складскими помещениями"/>
    <x v="3"/>
    <n v="300000000"/>
    <n v="164703650"/>
    <x v="15"/>
    <s v="г.Жезказган"/>
    <x v="19"/>
    <x v="0"/>
    <x v="0"/>
    <x v="2522"/>
  </r>
  <r>
    <s v="ИП"/>
    <s v="KOREAN FOOD"/>
    <x v="0"/>
    <s v="Приобретение коммерческого помещения для открытия ресторана в г.Сатпае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37000000"/>
    <n v="51547000"/>
    <x v="15"/>
    <s v="г.Сатпаев"/>
    <x v="19"/>
    <x v="0"/>
    <x v="0"/>
    <x v="2523"/>
  </r>
  <r>
    <s v="ИП"/>
    <s v="Байменова в лице Байменовой Айгуль Куанышбаевны"/>
    <x v="0"/>
    <s v="Приобретение нежилого помещения для организации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20900000"/>
    <n v="10450000"/>
    <x v="15"/>
    <s v="г.Сатпаев"/>
    <x v="19"/>
    <x v="0"/>
    <x v="0"/>
    <x v="2524"/>
  </r>
  <r>
    <s v="ИП"/>
    <s v="Жүсіп  в лице Жүсіп Шолпан Балтабайқызы"/>
    <x v="0"/>
    <s v="Приобретение коммерческих помещений, оборудования и ремонт для открытия компьютерного клуба в г.Жезказган"/>
    <x v="11"/>
    <s v="93299-Прочие виды деятельности по организации отдыха и развлечений"/>
    <x v="1"/>
    <n v="360000000"/>
    <n v="108010886"/>
    <x v="15"/>
    <s v="г.Жезказган"/>
    <x v="19"/>
    <x v="0"/>
    <x v="0"/>
    <x v="2525"/>
  </r>
  <r>
    <s v="ИП"/>
    <s v="Амре в лице Рақымбек Айдана Қуантайқызы"/>
    <x v="0"/>
    <s v="Приобретение грузового автотранспорта в количестве 2 единиц"/>
    <x v="3"/>
    <s v="49410-Деятельность грузового автомобильного транспорта"/>
    <x v="1"/>
    <n v="28000000"/>
    <n v="14000000"/>
    <x v="15"/>
    <s v="САТПАЕВ Г.А."/>
    <x v="19"/>
    <x v="0"/>
    <x v="0"/>
    <x v="2526"/>
  </r>
  <r>
    <s v="ИП"/>
    <s v="Жаналиев в лице Жаналиева Армана Серикпаевича"/>
    <x v="0"/>
    <s v="Приобретение помещения и приобретение оборудования по адресу: обл. Ұлытау, г. Жезказган, ул. Пушкина, зд. 8А"/>
    <x v="2"/>
    <s v="13920-Производство готовых текстильных изделий, кроме одежды"/>
    <x v="1"/>
    <n v="56950000"/>
    <n v="12969446.49"/>
    <x v="15"/>
    <s v="г.Жезказган"/>
    <x v="19"/>
    <x v="0"/>
    <x v="0"/>
    <x v="2527"/>
  </r>
  <r>
    <s v="ИП"/>
    <s v="Сезім в лице Узакова Сайрана Жанбырбаевича"/>
    <x v="0"/>
    <s v="Приобретение оборудования и ремонт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7000000"/>
    <n v="8500000"/>
    <x v="15"/>
    <s v="г.Жезказган"/>
    <x v="19"/>
    <x v="0"/>
    <x v="0"/>
    <x v="2528"/>
  </r>
  <r>
    <s v="ТОО"/>
    <s v="Бозай KZ"/>
    <x v="0"/>
    <s v="Организация деятельности асфальтобетонного завода (АБЗ) модульного типа"/>
    <x v="2"/>
    <s v="23995-Производство изделий из битума и аналогичных материалов"/>
    <x v="1"/>
    <n v="250000000"/>
    <n v="200000000"/>
    <x v="15"/>
    <s v="г.Жезказган"/>
    <x v="19"/>
    <x v="0"/>
    <x v="0"/>
    <x v="2529"/>
  </r>
  <r>
    <s v="ТОО"/>
    <s v="Промтестплюс"/>
    <x v="1"/>
    <s v="Развитие текущей деятельности в сфере производства электромонтажных устройств"/>
    <x v="2"/>
    <s v="27330-Производство электромонтажных устройств"/>
    <x v="1"/>
    <n v="143000000"/>
    <n v="80000000"/>
    <x v="15"/>
    <s v="г.Жезказган"/>
    <x v="19"/>
    <x v="1"/>
    <x v="0"/>
    <x v="2530"/>
  </r>
  <r>
    <s v="ИП"/>
    <s v="АСАИНОВ МАНАС РУСЛАНОВИЧ"/>
    <x v="1"/>
    <s v="Развитие текущей деятельности по производству стеновых блоков"/>
    <x v="2"/>
    <s v="23612-Производство стеновых блоков"/>
    <x v="1"/>
    <n v="469000000"/>
    <n v="332000000"/>
    <x v="15"/>
    <s v="г.Жезказган"/>
    <x v="19"/>
    <x v="2"/>
    <x v="0"/>
    <x v="2531"/>
  </r>
  <r>
    <s v="ИП"/>
    <s v="Абдрахманова ЖА"/>
    <x v="0"/>
    <s v="Приобретение стеллажей для оборудования складов в г. Жезказган"/>
    <x v="5"/>
    <s v="68208-Аренда (субаренда) и управление собственными или арендованными складскими помещениями"/>
    <x v="3"/>
    <n v="40000000"/>
    <n v="23888870"/>
    <x v="15"/>
    <s v="г.Жезказган"/>
    <x v="19"/>
    <x v="0"/>
    <x v="0"/>
    <x v="2532"/>
  </r>
  <r>
    <s v="ТОО"/>
    <s v="Master Group TN"/>
    <x v="5"/>
    <s v="Приобретение спец.техники и оборудования а также развитие деятельности мебельного цеха "/>
    <x v="2"/>
    <s v="31090-Производство прочей мебели"/>
    <x v="3"/>
    <n v="55000000"/>
    <n v="26960100"/>
    <x v="15"/>
    <s v="г.Жезказган"/>
    <x v="19"/>
    <x v="0"/>
    <x v="0"/>
    <x v="2533"/>
  </r>
  <r>
    <s v="КХ"/>
    <s v="КХ  &quot;Таскудык&quot;"/>
    <x v="0"/>
    <s v="Проведение ремонтных работ в здании убойного цеха и хоз построек"/>
    <x v="6"/>
    <s v="01431-Разведение лошадей"/>
    <x v="3"/>
    <n v="21340000"/>
    <n v="9603000"/>
    <x v="15"/>
    <s v="ЖЕЗКАЗГАН Г.А."/>
    <x v="19"/>
    <x v="0"/>
    <x v="0"/>
    <x v="2534"/>
  </r>
  <r>
    <s v="ИП"/>
    <s v="Даниярова в лице Данияровой Динары Дулатовны"/>
    <x v="0"/>
    <s v="Приобретение грузового автомобиля DAF для развития транспортной деятельности"/>
    <x v="3"/>
    <s v="49410-Деятельность грузового автомобильного транспорта"/>
    <x v="1"/>
    <n v="17000000"/>
    <n v="1020000"/>
    <x v="15"/>
    <s v="г.Жезказган"/>
    <x v="19"/>
    <x v="0"/>
    <x v="0"/>
    <x v="2535"/>
  </r>
  <r>
    <s v="ИП"/>
    <s v="РАҚЫМБЕК АЛМАС ҚУАНТАЙҰЛЫ"/>
    <x v="0"/>
    <s v="Приобретение самосвала марки SHACMAN, не ранее 2016 г.в."/>
    <x v="3"/>
    <s v="49410-Деятельность грузового автомобильного транспорта"/>
    <x v="1"/>
    <n v="29700000"/>
    <n v="6237000"/>
    <x v="15"/>
    <s v="г.Жезказган"/>
    <x v="19"/>
    <x v="0"/>
    <x v="0"/>
    <x v="2536"/>
  </r>
  <r>
    <s v="ИП"/>
    <s v="Шарипов в лице Шарипова Бауржана Сактагановича"/>
    <x v="0"/>
    <s v="Приобретение коммерческого помещения для открытия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40000000"/>
    <n v="78649900"/>
    <x v="15"/>
    <s v="г.Жезказган"/>
    <x v="19"/>
    <x v="0"/>
    <x v="0"/>
    <x v="2537"/>
  </r>
  <r>
    <s v="ТОО"/>
    <s v="Мектеп-Студиясы &quot;Қарақат&quot;"/>
    <x v="0"/>
    <s v="Приобретение коммерческой недвижимости в г.Жезказган"/>
    <x v="7"/>
    <s v="85520-Образование в области культуры"/>
    <x v="3"/>
    <n v="110000000"/>
    <n v="53664700"/>
    <x v="15"/>
    <s v="г.Жезказган"/>
    <x v="19"/>
    <x v="0"/>
    <x v="0"/>
    <x v="2538"/>
  </r>
  <r>
    <s v="ИП"/>
    <s v="ИП У Нуржана"/>
    <x v="0"/>
    <s v="Приобретение автотранспорта"/>
    <x v="3"/>
    <s v="49410-Деятельность грузового автомобильного транспорта"/>
    <x v="3"/>
    <n v="12220000"/>
    <n v="8554000"/>
    <x v="15"/>
    <s v="г.Каражал"/>
    <x v="19"/>
    <x v="0"/>
    <x v="0"/>
    <x v="2539"/>
  </r>
  <r>
    <s v="ИП"/>
    <s v="ИП Сыдиков"/>
    <x v="0"/>
    <s v="Приобретение автотранспорта"/>
    <x v="6"/>
    <s v="01410-Разведение крупного рогатого скота молочного направления"/>
    <x v="3"/>
    <n v="6320000"/>
    <n v="5056000"/>
    <x v="15"/>
    <s v="КАРАЖАЛ Г.А."/>
    <x v="19"/>
    <x v="0"/>
    <x v="0"/>
    <x v="2540"/>
  </r>
  <r>
    <s v="ИП"/>
    <s v="ИП Алан"/>
    <x v="0"/>
    <s v="Приобретение спецтехники Камаз 55111"/>
    <x v="3"/>
    <s v="49410-Деятельность грузового автомобильного транспорта"/>
    <x v="3"/>
    <n v="14580000"/>
    <n v="10206000"/>
    <x v="15"/>
    <s v="КАРАЖАЛ Г.А."/>
    <x v="19"/>
    <x v="0"/>
    <x v="0"/>
    <x v="2541"/>
  </r>
  <r>
    <s v="ИП"/>
    <s v="ИП  Асылжан"/>
    <x v="0"/>
    <s v="Приобретение спецтехники HOWO ZZ3251M3641W"/>
    <x v="3"/>
    <s v="49410-Деятельность грузового автомобильного транспорта"/>
    <x v="3"/>
    <n v="9930000"/>
    <n v="3972000"/>
    <x v="15"/>
    <s v="КАРАЖАЛ Г.А."/>
    <x v="19"/>
    <x v="0"/>
    <x v="0"/>
    <x v="2542"/>
  </r>
  <r>
    <s v="ИП"/>
    <s v="ҚАЙНАР в лице Құсаинова Қайнара Жанғабылұл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40000000"/>
    <n v="17000000"/>
    <x v="16"/>
    <s v="Шемонаихинский район"/>
    <x v="4"/>
    <x v="0"/>
    <x v="0"/>
    <x v="2543"/>
  </r>
  <r>
    <s v="ИП"/>
    <s v="Ибраева в лице Ибраевой Магиры Аскербековной"/>
    <x v="0"/>
    <s v="Приобретение поголовья лошадей"/>
    <x v="6"/>
    <s v="01431-Разведение лошадей"/>
    <x v="1"/>
    <n v="20000000"/>
    <n v="16716670"/>
    <x v="16"/>
    <s v="г.Усть-Каменогорск"/>
    <x v="4"/>
    <x v="0"/>
    <x v="0"/>
    <x v="2544"/>
  </r>
  <r>
    <s v="ИП"/>
    <s v="ТУРГУМБАЕВ в лице ТУРГУМБАЕВ РАУАН ОМИРХАНОВИЧ"/>
    <x v="0"/>
    <s v="Приобретение помещения магазина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9700000"/>
    <n v="6698000"/>
    <x v="16"/>
    <s v="г.Усть-Каменогорск"/>
    <x v="4"/>
    <x v="0"/>
    <x v="0"/>
    <x v="2545"/>
  </r>
  <r>
    <s v="ИП"/>
    <s v="САДЫҚБАЕВ в лице САДЫҚБАЕВ МАҚСАТ ҚУАНЫШБЕКҰЛЫ"/>
    <x v="1"/>
    <s v="Приобретение сырья для расширение деятельности по производству стеновых блоков  "/>
    <x v="2"/>
    <s v="23612-Производство стеновых блоков"/>
    <x v="1"/>
    <n v="2000000"/>
    <n v="593333"/>
    <x v="16"/>
    <s v="г.Усть-Каменогорск"/>
    <x v="4"/>
    <x v="0"/>
    <x v="0"/>
    <x v="2546"/>
  </r>
  <r>
    <s v="ИП"/>
    <s v="Тулегенов Хамит Жумагалиевич"/>
    <x v="0"/>
    <s v="Приобретение грузового автомобильного транспорта для расширения грузоперевозок"/>
    <x v="3"/>
    <s v="49410-Деятельность грузового автомобильного транспорта"/>
    <x v="1"/>
    <n v="20000000"/>
    <n v="10000000"/>
    <x v="16"/>
    <s v="г.Риддер"/>
    <x v="4"/>
    <x v="0"/>
    <x v="0"/>
    <x v="2547"/>
  </r>
  <r>
    <s v="ИП"/>
    <s v="СЛӘМОВ МАРЛАН ҚАЛИҰЛЫ"/>
    <x v="0"/>
    <s v="Приобретение спецтехники для организации деятельности грузоперевозок "/>
    <x v="3"/>
    <s v="49410-Деятельность грузового автомобильного транспорта"/>
    <x v="1"/>
    <n v="13000000"/>
    <n v="6370000"/>
    <x v="16"/>
    <s v="Уланский район"/>
    <x v="4"/>
    <x v="0"/>
    <x v="0"/>
    <x v="2548"/>
  </r>
  <r>
    <s v="ИП"/>
    <s v="Рахимбаев Серикбол Ержакыпович"/>
    <x v="0"/>
    <s v="Приобретение спецтехники для организации деятельности грузоперевозок "/>
    <x v="3"/>
    <s v="49410-Деятельность грузового автомобильного транспорта"/>
    <x v="3"/>
    <n v="35000000"/>
    <n v="15979250"/>
    <x v="16"/>
    <s v="г.Усть-Каменогорск"/>
    <x v="4"/>
    <x v="0"/>
    <x v="0"/>
    <x v="2549"/>
  </r>
  <r>
    <s v="ИП"/>
    <s v="Фомина Любовь Михайловна "/>
    <x v="0"/>
    <s v="Расширение деятельности по производству кухонной мебели"/>
    <x v="2"/>
    <s v="31020-Производство кухонной мебели"/>
    <x v="1"/>
    <n v="11600000"/>
    <n v="1339417"/>
    <x v="16"/>
    <s v="г.Усть-Каменогорск"/>
    <x v="4"/>
    <x v="0"/>
    <x v="0"/>
    <x v="2550"/>
  </r>
  <r>
    <s v="ИП"/>
    <s v="DASUS в лице Харасовой Татьяны Александровны"/>
    <x v="0"/>
    <s v="Приобретение недвижимости для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37500000"/>
    <n v="14100000"/>
    <x v="16"/>
    <s v="г.Усть-Каменогорск"/>
    <x v="4"/>
    <x v="0"/>
    <x v="0"/>
    <x v="2551"/>
  </r>
  <r>
    <s v="ТОО"/>
    <s v="Normal Work"/>
    <x v="1"/>
    <s v="Пополнение оборотных средств для расширения деятельности по производству муки и прочих зерновых культур "/>
    <x v="2"/>
    <s v="10611-Производство муки"/>
    <x v="1"/>
    <n v="80000000"/>
    <n v="20500000"/>
    <x v="16"/>
    <s v="г.Усть-Каменогорск"/>
    <x v="4"/>
    <x v="1"/>
    <x v="0"/>
    <x v="2552"/>
  </r>
  <r>
    <s v="ИП"/>
    <s v="Жанибек в лице Жанибек Дастана"/>
    <x v="0"/>
    <s v="Организация ресторанной деятельности на придорожной полосе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0000000"/>
    <n v="14200000"/>
    <x v="16"/>
    <s v="Курчумский район"/>
    <x v="4"/>
    <x v="0"/>
    <x v="0"/>
    <x v="2553"/>
  </r>
  <r>
    <s v="ИП"/>
    <s v="Мухаметгалиева, в лице Мухаметгалиевой Карлыгаш Ораловны"/>
    <x v="0"/>
    <s v="Приобретение автотранспорта марки DAF"/>
    <x v="3"/>
    <s v="49410-Деятельность грузового автомобильного транспорта"/>
    <x v="1"/>
    <n v="22000000"/>
    <n v="10780000"/>
    <x v="16"/>
    <s v="Глубоковский район"/>
    <x v="4"/>
    <x v="0"/>
    <x v="0"/>
    <x v="2554"/>
  </r>
  <r>
    <s v="ТОО"/>
    <s v="ABZ TAU"/>
    <x v="0"/>
    <s v="Расширение деятельности по производству товарного бетона "/>
    <x v="2"/>
    <s v="23630-Производство товарного бетона"/>
    <x v="1"/>
    <n v="200000000"/>
    <n v="92875984"/>
    <x v="16"/>
    <s v="г.Усть-Каменогорск"/>
    <x v="4"/>
    <x v="2"/>
    <x v="0"/>
    <x v="2555"/>
  </r>
  <r>
    <s v="ИП"/>
    <s v="SUAN в лице БАЙХАНОВОЙ ӘНЕЛ ҚАЛИХАНҚЫЗЫ"/>
    <x v="0"/>
    <s v="Приобретение специальной техники для дальнейшей сдачи в аренду"/>
    <x v="14"/>
    <s v="77321-Аренда строительных машин и оборудования "/>
    <x v="1"/>
    <n v="168960000"/>
    <n v="90000000"/>
    <x v="16"/>
    <s v="г.Усть-Каменогорск"/>
    <x v="4"/>
    <x v="0"/>
    <x v="0"/>
    <x v="2556"/>
  </r>
  <r>
    <s v="ТОО"/>
    <s v="Марат-М"/>
    <x v="0"/>
    <s v="Приобретение автобусов для осуществления пассажирских перевозок"/>
    <x v="3"/>
    <s v="49311-Перевозки автобусами"/>
    <x v="7"/>
    <n v="583000000"/>
    <n v="235622000"/>
    <x v="16"/>
    <s v="г.Усть-Каменогорск"/>
    <x v="4"/>
    <x v="2"/>
    <x v="0"/>
    <x v="2557"/>
  </r>
  <r>
    <s v="ИП"/>
    <s v="Нарестин Г.Э. в лице Нарестина Галыма Энгельсулы"/>
    <x v="0"/>
    <s v="Расширения деятельности в области аренды собственной недвижимостью "/>
    <x v="5"/>
    <s v="68201-Аренда (субаренда) и управление собственной или арендованной жилой недвижимостью"/>
    <x v="1"/>
    <n v="25000000"/>
    <n v="5000000"/>
    <x v="16"/>
    <s v="г.Усть-Каменогорск"/>
    <x v="4"/>
    <x v="0"/>
    <x v="0"/>
    <x v="2558"/>
  </r>
  <r>
    <s v="ИП"/>
    <s v="Мархабат в лице Утегеновой Меруерт Еркиновной"/>
    <x v="1"/>
    <s v="Пополнение оборотных средств для строительства школы"/>
    <x v="10"/>
    <s v="41202-Строительство нежилых зданий, за исключением стационарных торговых объектов категорий 1, 2"/>
    <x v="1"/>
    <n v="500000000"/>
    <n v="247547000"/>
    <x v="16"/>
    <s v="г.Усть-Каменогорск"/>
    <x v="4"/>
    <x v="1"/>
    <x v="0"/>
    <x v="2559"/>
  </r>
  <r>
    <s v="ТОО"/>
    <s v="TURIN JOL1"/>
    <x v="0"/>
    <s v="Организация деятельности грузоперевозок "/>
    <x v="3"/>
    <s v="49410-Деятельность грузового автомобильного транспорта"/>
    <x v="8"/>
    <n v="130000000"/>
    <n v="69876954"/>
    <x v="16"/>
    <s v="район Самар"/>
    <x v="4"/>
    <x v="0"/>
    <x v="0"/>
    <x v="2560"/>
  </r>
  <r>
    <s v="ИП"/>
    <s v="SUN DAN в лице Дандыбаева Дамира Жанузаковича"/>
    <x v="0"/>
    <s v="Строительство домов для организации деятельности гостиничного комплекса"/>
    <x v="4"/>
    <s v="55104-Предоставление услуг гостиницами, находящимися на придорожной полосе"/>
    <x v="1"/>
    <n v="40000000"/>
    <n v="20000000"/>
    <x v="16"/>
    <s v="Катон-Карагайский район"/>
    <x v="4"/>
    <x v="0"/>
    <x v="0"/>
    <x v="2561"/>
  </r>
  <r>
    <s v="ТОО"/>
    <s v="ПМК Алтайремстрой"/>
    <x v="1"/>
    <s v="Пополнение оборотных средств для расширения строительной деятельности "/>
    <x v="10"/>
    <s v="41202-Строительство нежилых зданий, за исключением стационарных торговых объектов категорий 1, 2"/>
    <x v="5"/>
    <n v="180000000"/>
    <n v="68500000"/>
    <x v="16"/>
    <s v="г.Усть-Каменогорск"/>
    <x v="4"/>
    <x v="1"/>
    <x v="0"/>
    <x v="2562"/>
  </r>
  <r>
    <s v="ТОО"/>
    <s v="Авангард УКА"/>
    <x v="0"/>
    <s v="Приобретение основных средств для расширения деятельности металлургического производства"/>
    <x v="2"/>
    <s v="24540-Литье прочих цветных металлов"/>
    <x v="4"/>
    <n v="170000000"/>
    <n v="144500000"/>
    <x v="16"/>
    <s v="г.Усть-Каменогорск"/>
    <x v="4"/>
    <x v="2"/>
    <x v="0"/>
    <x v="2563"/>
  </r>
  <r>
    <s v="ТОО"/>
    <s v="Kaz-Hostel"/>
    <x v="0"/>
    <s v="Приобретение недвижимости для организации деятельности хостела"/>
    <x v="4"/>
    <s v="55200-Предоставление жилья на выходные дни и прочие периоды краткосрочного проживания"/>
    <x v="8"/>
    <n v="130000000"/>
    <n v="110500000"/>
    <x v="16"/>
    <s v="г.Усть-Каменогорск"/>
    <x v="4"/>
    <x v="0"/>
    <x v="0"/>
    <x v="2564"/>
  </r>
  <r>
    <s v="ТОО"/>
    <s v="ВОСТОКРЕМСТРОЙМОНТАЖ"/>
    <x v="0"/>
    <s v="Приобретение оборудования для расширения производства резинотехнических изделий "/>
    <x v="2"/>
    <s v="22191-Производство резинотехнических изделий"/>
    <x v="1"/>
    <n v="159727107"/>
    <n v="53298714"/>
    <x v="16"/>
    <s v="г.Усть-Каменогорск"/>
    <x v="4"/>
    <x v="2"/>
    <x v="0"/>
    <x v="2565"/>
  </r>
  <r>
    <s v="ТОО"/>
    <s v="Eurasian Fashion School"/>
    <x v="0"/>
    <s v="Приобретение основных средств и ремонт помещения для открытия модельной школы"/>
    <x v="7"/>
    <s v="85520-Образование в области культуры"/>
    <x v="1"/>
    <n v="38000000"/>
    <n v="20076000"/>
    <x v="16"/>
    <s v="г.Усть-Каменогорск"/>
    <x v="4"/>
    <x v="0"/>
    <x v="0"/>
    <x v="2566"/>
  </r>
  <r>
    <s v="ТОО"/>
    <s v="Tumar Gas"/>
    <x v="0"/>
    <s v="Приобретение автоматической линии заправки газовых баллончиков и автоматической линии по производству аэрозольных баллончиков"/>
    <x v="2"/>
    <s v="25290-Производство прочих металлических цистерн, резервуаров и контейнеров"/>
    <x v="8"/>
    <n v="245645000"/>
    <n v="208798250"/>
    <x v="16"/>
    <s v="г.Усть-Каменогорск"/>
    <x v="4"/>
    <x v="0"/>
    <x v="0"/>
    <x v="2567"/>
  </r>
  <r>
    <s v="ИП"/>
    <s v="АЛҚАНОВ ДУМАН МАРҚАБЕКҰЛЫ"/>
    <x v="0"/>
    <s v="Организация деятельности туристической базы отдыха "/>
    <x v="4"/>
    <s v="55104-Предоставление услуг гостиницами, находящимися на придорожной полосе"/>
    <x v="1"/>
    <n v="33500000"/>
    <n v="9380000"/>
    <x v="16"/>
    <s v="Катон-Карагайский район"/>
    <x v="4"/>
    <x v="0"/>
    <x v="0"/>
    <x v="2568"/>
  </r>
  <r>
    <s v="ИП"/>
    <s v="ШАРИПОВА ӘСЕЛ АЙДЫНБЕКҚЫЗЫ"/>
    <x v="0"/>
    <s v="Расширение деятельности по аренде строительного оборудования "/>
    <x v="10"/>
    <s v="43993-Аренда строительного оборудования с оператором"/>
    <x v="1"/>
    <n v="41600000"/>
    <n v="3000000"/>
    <x v="16"/>
    <s v="Уланский район"/>
    <x v="4"/>
    <x v="0"/>
    <x v="0"/>
    <x v="2569"/>
  </r>
  <r>
    <s v="ТОО"/>
    <s v="Астана Агропартнер"/>
    <x v="1"/>
    <s v="Пополнение оборотных средств для деятельности по оптовой торговле сельскохозяйственной техникой, оборудованием, деталями и принадлежностями к ним"/>
    <x v="0"/>
    <s v="46610-Оптовая торговля сельскохозяйственной техникой, оборудованием, деталями и принадлежностями к ним"/>
    <x v="3"/>
    <n v="2400000000"/>
    <n v="400000000"/>
    <x v="16"/>
    <s v="г.Астана"/>
    <x v="1"/>
    <x v="2"/>
    <x v="0"/>
    <x v="2570"/>
  </r>
  <r>
    <s v="ИП"/>
    <s v="Курмангалиева Г.Г. в лице Курмангалиевой Гульнары Газизовной"/>
    <x v="0"/>
    <s v="Приобретение коммерческой недвижимости"/>
    <x v="4"/>
    <s v="55200-Предоставление жилья на выходные дни и прочие периоды краткосрочного проживания"/>
    <x v="8"/>
    <n v="500000000"/>
    <n v="188424270"/>
    <x v="16"/>
    <s v="г.Усть-Каменогорск"/>
    <x v="4"/>
    <x v="1"/>
    <x v="0"/>
    <x v="2571"/>
  </r>
  <r>
    <s v="ТОО"/>
    <s v="Rating"/>
    <x v="1"/>
    <s v="Пополнение оборотных средств"/>
    <x v="8"/>
    <s v="61109-Прочая проводная телекоммуникационная связь"/>
    <x v="3"/>
    <n v="350000000"/>
    <n v="296214000"/>
    <x v="16"/>
    <s v="г.Усть-Каменогорск"/>
    <x v="4"/>
    <x v="2"/>
    <x v="0"/>
    <x v="2572"/>
  </r>
  <r>
    <s v="ИП"/>
    <s v="ӨКІСХАНОВА МӘСТУРӘ ҚАЖЫГЕРЕЙҚЫЗЫ"/>
    <x v="1"/>
    <s v="Расширение деятельности по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8000000"/>
    <n v="8775000"/>
    <x v="16"/>
    <s v="Зайсанский район"/>
    <x v="4"/>
    <x v="0"/>
    <x v="0"/>
    <x v="2573"/>
  </r>
  <r>
    <s v="ТОО"/>
    <s v="Тексти-Лайн Сервис"/>
    <x v="1"/>
    <s v="Пополнение оборотных средств для производства одежды"/>
    <x v="2"/>
    <s v="14120-Производство спецодежды"/>
    <x v="3"/>
    <n v="500000000"/>
    <n v="250000000"/>
    <x v="16"/>
    <s v="г.Риддер"/>
    <x v="4"/>
    <x v="2"/>
    <x v="0"/>
    <x v="2574"/>
  </r>
  <r>
    <s v="ИП"/>
    <s v="Кумарова в лице Аймурза Салтанат Аймурзановны"/>
    <x v="0"/>
    <s v="Приоберетние коммерческого помещения для организации прочей медицинской деятельности"/>
    <x v="1"/>
    <s v="86220-Специальная врачебная практика"/>
    <x v="8"/>
    <n v="40000000"/>
    <n v="20927050"/>
    <x v="16"/>
    <s v="г.Усть-Каменогорск"/>
    <x v="4"/>
    <x v="0"/>
    <x v="0"/>
    <x v="2575"/>
  </r>
  <r>
    <s v="ИП"/>
    <s v="Кудияров Ержан Мамутханович"/>
    <x v="0"/>
    <s v="Приобретение коммерческой недвижимости и оборудования для производства кирпича и прочих строительных изделий"/>
    <x v="2"/>
    <s v="23320-Производство кирпича, черепицы и прочих строительных изделий из обожженной глины"/>
    <x v="5"/>
    <n v="650000000"/>
    <n v="313232800"/>
    <x v="16"/>
    <s v="г.Усть-Каменогорск"/>
    <x v="4"/>
    <x v="2"/>
    <x v="0"/>
    <x v="2576"/>
  </r>
  <r>
    <s v="ТОО"/>
    <s v="EMAAR GROUPS"/>
    <x v="0"/>
    <s v="Приобретение асфальтобетонного завода с оборудованием"/>
    <x v="2"/>
    <s v="23995-Производство изделий из битума и аналогичных материалов"/>
    <x v="8"/>
    <n v="193125000"/>
    <n v="164156250"/>
    <x v="16"/>
    <s v="Уланский район"/>
    <x v="4"/>
    <x v="0"/>
    <x v="0"/>
    <x v="2577"/>
  </r>
  <r>
    <s v="ИП"/>
    <s v="Мукушев в лице Мукушева Марата Ануарбековича"/>
    <x v="0"/>
    <s v="Приобретение спецтехники для осуществления услуг по грузоперевозке"/>
    <x v="3"/>
    <s v="49410-Деятельность грузового автомобильного транспорта"/>
    <x v="1"/>
    <n v="30000000"/>
    <n v="15000000"/>
    <x v="16"/>
    <s v="Уланский район"/>
    <x v="4"/>
    <x v="0"/>
    <x v="0"/>
    <x v="2578"/>
  </r>
  <r>
    <s v="ТОО"/>
    <s v="УСТЬ-КАМЕНОГОРСКИЙ МАСЛО-ЭКСТРАКЦИОННЫЙ КОМПЛЕКС"/>
    <x v="1"/>
    <s v="Пополнение оборотных средств для деятельности масло-экстракционного комплекса"/>
    <x v="2"/>
    <s v="10411-Производство неочищенных масел и жиров"/>
    <x v="7"/>
    <n v="342779000"/>
    <n v="179500000"/>
    <x v="16"/>
    <s v="г.Усть-Каменогорск"/>
    <x v="4"/>
    <x v="2"/>
    <x v="0"/>
    <x v="2579"/>
  </r>
  <r>
    <s v="ИП"/>
    <s v="Спецтехаренда в лице Литвинова Игоря Алексеевича"/>
    <x v="0"/>
    <s v="Строительство холодильного склада "/>
    <x v="5"/>
    <s v="68208-Аренда (субаренда) и управление собственными или арендованными складскими помещениями"/>
    <x v="1"/>
    <n v="1300000000"/>
    <n v="470000000"/>
    <x v="16"/>
    <s v="г.Усть-Каменогорск"/>
    <x v="4"/>
    <x v="1"/>
    <x v="0"/>
    <x v="2580"/>
  </r>
  <r>
    <s v="ТОО"/>
    <s v="BIRINSHI KZ"/>
    <x v="0"/>
    <s v="Строительство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6"/>
    <n v="96000000"/>
    <n v="64320000"/>
    <x v="16"/>
    <s v="г.Усть-Каменогорск"/>
    <x v="4"/>
    <x v="1"/>
    <x v="0"/>
    <x v="2581"/>
  </r>
  <r>
    <s v="ИП"/>
    <s v="Советова С.Д. в лице Советовой Салтанат Даулетхановной"/>
    <x v="0"/>
    <s v="Приобретение КРС для дальнейшего разведения"/>
    <x v="6"/>
    <s v="01410-Разведение крупного рогатого скота молочного направления"/>
    <x v="1"/>
    <n v="30000000"/>
    <n v="15000000"/>
    <x v="16"/>
    <s v="район Самар"/>
    <x v="4"/>
    <x v="0"/>
    <x v="0"/>
    <x v="2582"/>
  </r>
  <r>
    <s v="ИП"/>
    <s v="Мурзагалиев в лице Мурзагалиева Аслана Нурмолдаулы"/>
    <x v="0"/>
    <s v="Приобретение коммерческой недвижимости для осуществления деятельности по предоставлению жилья"/>
    <x v="4"/>
    <s v="55200-Предоставление жилья на выходные дни и прочие периоды краткосрочного проживания"/>
    <x v="8"/>
    <n v="180000000"/>
    <n v="60010000"/>
    <x v="16"/>
    <s v="г.Усть-Каменогорск"/>
    <x v="4"/>
    <x v="0"/>
    <x v="0"/>
    <x v="2583"/>
  </r>
  <r>
    <s v="ИП"/>
    <s v="CREME "/>
    <x v="0"/>
    <s v="Расширение деятельность ресторанов и предоставление услуг по доставке продуктов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20000000"/>
    <n v="2600000"/>
    <x v="16"/>
    <s v="г.Усть-Каменогорск"/>
    <x v="4"/>
    <x v="0"/>
    <x v="0"/>
    <x v="2584"/>
  </r>
  <r>
    <s v="ТОО"/>
    <s v="ЭЛХОН"/>
    <x v="0"/>
    <s v="Приобретение недвижимого имущества "/>
    <x v="10"/>
    <s v="41202-Строительство нежилых зданий, за исключением стационарных торговых объектов категорий 1, 2"/>
    <x v="3"/>
    <n v="6000000000"/>
    <n v="3500000000"/>
    <x v="16"/>
    <s v="г.Астана"/>
    <x v="1"/>
    <x v="3"/>
    <x v="0"/>
    <x v="2585"/>
  </r>
  <r>
    <s v="ТОО"/>
    <s v="ДИМ ЛОГИСТИК"/>
    <x v="0"/>
    <s v="Приобретение спецтехники для грузоперевозок"/>
    <x v="3"/>
    <s v="49410-Деятельность грузового автомобильного транспорта"/>
    <x v="8"/>
    <n v="191000000"/>
    <n v="55968950"/>
    <x v="16"/>
    <s v="г.Усть-Каменогорск"/>
    <x v="4"/>
    <x v="0"/>
    <x v="0"/>
    <x v="2586"/>
  </r>
  <r>
    <s v="ТОО"/>
    <s v="Mayralift"/>
    <x v="1"/>
    <s v="Расширение деятельности по производству машин и оборудования для производства и переработки продуктов питания"/>
    <x v="2"/>
    <s v="28930-Производство  машин и оборудования для производства и переработки продуктов питания, напитков и табачных изделий"/>
    <x v="1"/>
    <n v="63800000"/>
    <n v="31900000"/>
    <x v="16"/>
    <s v="г.Усть-Каменогорск"/>
    <x v="4"/>
    <x v="1"/>
    <x v="0"/>
    <x v="2587"/>
  </r>
  <r>
    <s v="ТОО"/>
    <s v="NEW FOOD"/>
    <x v="0"/>
    <s v="Приобретение оборудования для производство готовых кормов "/>
    <x v="2"/>
    <s v="10910-Производство готовых кормов для сельскохозяйственных животных"/>
    <x v="8"/>
    <n v="200000000"/>
    <n v="160000000"/>
    <x v="16"/>
    <s v="район Самар"/>
    <x v="4"/>
    <x v="0"/>
    <x v="0"/>
    <x v="2588"/>
  </r>
  <r>
    <s v="ИП"/>
    <s v="ЖК Екпін, в лице Екпін Мұрал"/>
    <x v="0"/>
    <s v="Приобретение тягачей  Volvo FH13"/>
    <x v="3"/>
    <s v="49410-Деятельность грузового автомобильного транспорта"/>
    <x v="1"/>
    <n v="70000000"/>
    <n v="50800000"/>
    <x v="16"/>
    <s v="Уланский район"/>
    <x v="4"/>
    <x v="0"/>
    <x v="0"/>
    <x v="2589"/>
  </r>
  <r>
    <s v="ИП"/>
    <s v="Коник Андрей Юрьевич"/>
    <x v="0"/>
    <s v="Приобретение коммерческой недвижимости для расширения текущей деятельност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5"/>
    <n v="120000000"/>
    <n v="57780400"/>
    <x v="16"/>
    <s v="г.Усть-Каменогорск"/>
    <x v="4"/>
    <x v="0"/>
    <x v="0"/>
    <x v="2590"/>
  </r>
  <r>
    <s v="ИП"/>
    <s v="Кудияров Ержан Мамутханович"/>
    <x v="0"/>
    <s v="Приобретение коммерческой недвижимости и оборудования для производства кирпича"/>
    <x v="2"/>
    <s v="23320-Производство кирпича, черепицы и прочих строительных изделий из обожженной глины"/>
    <x v="5"/>
    <n v="530000000"/>
    <n v="204117637"/>
    <x v="16"/>
    <s v="г.Усть-Каменогорск"/>
    <x v="4"/>
    <x v="2"/>
    <x v="0"/>
    <x v="2591"/>
  </r>
  <r>
    <s v="ТОО"/>
    <s v="Dr. Toktasynov"/>
    <x v="0"/>
    <s v="Приобретение стоматологического оборудования и ремонт помещения для расширения стоматологической деятельности"/>
    <x v="1"/>
    <s v="86230-Стоматологическая деятельность"/>
    <x v="1"/>
    <n v="48000000"/>
    <n v="24000000"/>
    <x v="16"/>
    <s v="г.Усть-Каменогорск"/>
    <x v="4"/>
    <x v="0"/>
    <x v="0"/>
    <x v="2592"/>
  </r>
  <r>
    <s v="ТОО"/>
    <s v="Дуплет-1"/>
    <x v="0"/>
    <s v="Расширения деятельности по организации отдыха и развлечения "/>
    <x v="11"/>
    <s v="93299-Прочие виды деятельности по организации отдыха и развлечений"/>
    <x v="1"/>
    <n v="29700000"/>
    <n v="12000000"/>
    <x v="16"/>
    <s v="г.Усть-Каменогорск"/>
    <x v="4"/>
    <x v="0"/>
    <x v="0"/>
    <x v="2593"/>
  </r>
  <r>
    <s v="ТОО"/>
    <s v="KAZSERVICESDIRECT"/>
    <x v="1"/>
    <s v="Пополнение оборотных средств для оптовой торговле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0"/>
    <n v="16300000"/>
    <n v="8500000"/>
    <x v="16"/>
    <s v="г.Усть-Каменогорск"/>
    <x v="4"/>
    <x v="0"/>
    <x v="0"/>
    <x v="2594"/>
  </r>
  <r>
    <s v="ТОО"/>
    <s v="Аль-Рами"/>
    <x v="1"/>
    <s v="Пополнение оборотных средств для производства изделий из битума"/>
    <x v="2"/>
    <s v="23995-Производство изделий из битума и аналогичных материалов"/>
    <x v="5"/>
    <n v="100000000"/>
    <n v="30518000"/>
    <x v="16"/>
    <s v="г.Усть-Каменогорск"/>
    <x v="4"/>
    <x v="0"/>
    <x v="0"/>
    <x v="2595"/>
  </r>
  <r>
    <s v="ИП"/>
    <s v="Bio Plast в лице Кабылгазина Сымбата Сергазыулы"/>
    <x v="0"/>
    <s v="Производство пластиковых изделий"/>
    <x v="2"/>
    <s v="32999-Производство прочих изделий"/>
    <x v="2"/>
    <n v="22000000"/>
    <n v="18700000"/>
    <x v="16"/>
    <s v="г.Усть-Каменогорск"/>
    <x v="4"/>
    <x v="0"/>
    <x v="0"/>
    <x v="2596"/>
  </r>
  <r>
    <s v="ИП"/>
    <s v="Дисунова О.Г. в лице Дисуновой Оксаны Георгиевны"/>
    <x v="0"/>
    <s v="Ремонт действующей базы отдыха"/>
    <x v="11"/>
    <s v="93299-Прочие виды деятельности по организации отдыха и развлечений"/>
    <x v="3"/>
    <n v="35000000"/>
    <n v="14906297"/>
    <x v="16"/>
    <s v="г.Усть-Каменогорск"/>
    <x v="4"/>
    <x v="0"/>
    <x v="0"/>
    <x v="2597"/>
  </r>
  <r>
    <s v="ИП"/>
    <s v="Қайыркенова Шуақ Тұрсынханқызы"/>
    <x v="0"/>
    <s v="Приобретение основных средств для деятельности ресторанов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2"/>
    <n v="30000000"/>
    <n v="25500000"/>
    <x v="16"/>
    <s v="г.Усть-Каменогорск"/>
    <x v="4"/>
    <x v="0"/>
    <x v="0"/>
    <x v="2598"/>
  </r>
  <r>
    <s v="ИП"/>
    <s v="ТЛЕМИСОВА ЖАНСАЯ МҰРАТҚЫЗЫ"/>
    <x v="0"/>
    <s v="Приобретение оборудования для автомойки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2"/>
    <n v="30000000"/>
    <n v="25500000"/>
    <x v="16"/>
    <s v="Абайский район"/>
    <x v="16"/>
    <x v="0"/>
    <x v="0"/>
    <x v="2599"/>
  </r>
  <r>
    <s v="ИП"/>
    <s v="ОКУНЬКИ  в лице ИБРАЕВА РИНАТА ЕРМЕКОВИЧА"/>
    <x v="0"/>
    <s v="Инвестиции кемпинг-отеля"/>
    <x v="4"/>
    <s v="55200-Предоставление жилья на выходные дни и прочие периоды краткосрочного проживания"/>
    <x v="1"/>
    <n v="120000000"/>
    <n v="102000000"/>
    <x v="16"/>
    <s v="г.Усть-Каменогорск"/>
    <x v="4"/>
    <x v="0"/>
    <x v="0"/>
    <x v="2600"/>
  </r>
  <r>
    <s v="ТОО"/>
    <s v="Шемонаихинский мукомольно-комбикормовый комбинат"/>
    <x v="0"/>
    <s v="Расширение деятельности по производству комбикормов"/>
    <x v="2"/>
    <s v="10910-Производство готовых кормов для сельскохозяйственных животных"/>
    <x v="1"/>
    <n v="1397117574"/>
    <n v="698558787"/>
    <x v="16"/>
    <s v="Шемонаихинский район"/>
    <x v="4"/>
    <x v="2"/>
    <x v="0"/>
    <x v="2601"/>
  </r>
  <r>
    <s v="ТОО"/>
    <s v="Усть-Каменогорский маслозавод"/>
    <x v="1"/>
    <s v="Пополнение оборотных средств (закупа сырья ) для производства масле и жиров"/>
    <x v="2"/>
    <s v="10411-Производство неочищенных масел и жиров"/>
    <x v="1"/>
    <n v="1000000000"/>
    <n v="700000000"/>
    <x v="16"/>
    <s v="г.Усть-Каменогорск"/>
    <x v="4"/>
    <x v="2"/>
    <x v="0"/>
    <x v="2602"/>
  </r>
  <r>
    <s v="ИП"/>
    <s v="ГАРАНИН ЕВГЕНИЙ ВЛАДИМИРОВИЧ"/>
    <x v="0"/>
    <s v="Приобретение недвижимого имущества для деятельности рекламных агентств"/>
    <x v="13"/>
    <s v="73110-Деятельность рекламных агентств"/>
    <x v="0"/>
    <n v="80000000"/>
    <n v="30000000"/>
    <x v="16"/>
    <s v="г.Усть-Каменогорск"/>
    <x v="4"/>
    <x v="0"/>
    <x v="0"/>
    <x v="2603"/>
  </r>
  <r>
    <s v="ИП"/>
    <s v="ЖОЛДАСПЕКОВ в лице Жолдаспекова Ернұра Ерболұлы"/>
    <x v="0"/>
    <s v="Приобретение грузового автотранспорта для осуществления грузовых перевозок"/>
    <x v="3"/>
    <s v="49410-Деятельность грузового автомобильного транспорта"/>
    <x v="3"/>
    <n v="50000000"/>
    <n v="31820160"/>
    <x v="16"/>
    <s v="г.Усть-Каменогорск"/>
    <x v="4"/>
    <x v="0"/>
    <x v="0"/>
    <x v="2604"/>
  </r>
  <r>
    <s v="ТОО"/>
    <s v="Тексти-Лайн Сервис"/>
    <x v="0"/>
    <s v="Приобретение спецтехники"/>
    <x v="2"/>
    <s v="14120-Производство спецодежды"/>
    <x v="3"/>
    <n v="39789000"/>
    <n v="20000000"/>
    <x v="16"/>
    <s v="г.Риддер"/>
    <x v="4"/>
    <x v="2"/>
    <x v="0"/>
    <x v="2605"/>
  </r>
  <r>
    <s v="ИП"/>
    <s v="Исмаилов Б.М. в лице Исмаилова Багдата Мирамовича"/>
    <x v="0"/>
    <s v="Приобретение оборудования для обработки металла"/>
    <x v="2"/>
    <s v="25610-Обработка металлов и нанесение покрытий на металлы"/>
    <x v="2"/>
    <n v="10000000"/>
    <n v="8500000"/>
    <x v="16"/>
    <s v="г.Астана"/>
    <x v="1"/>
    <x v="0"/>
    <x v="0"/>
    <x v="2606"/>
  </r>
  <r>
    <s v="ИП"/>
    <s v="Есимжанова Б. в лице Есимжановой Бакыт Малгаждаровны "/>
    <x v="0"/>
    <s v="Приобретение оборудования для деятельности по розничной торговле продуктами питания"/>
    <x v="0"/>
    <s v="47292-Прочая розничная торговля продуктами питания в специализированных магазинах, являющихся торговыми объектами, с торговой площадью более 2000 кв.м (2000 кв.м и выше)"/>
    <x v="2"/>
    <n v="10000000"/>
    <n v="8500000"/>
    <x v="16"/>
    <s v="г.Семей"/>
    <x v="0"/>
    <x v="0"/>
    <x v="0"/>
    <x v="2607"/>
  </r>
  <r>
    <s v="ТОО"/>
    <s v="Востокспецресурс"/>
    <x v="1"/>
    <s v="Пополнение оборотных средств для деятельности по розничной торговле"/>
    <x v="0"/>
    <s v="47999-Прочая розничная торговля вне магазинов"/>
    <x v="2"/>
    <n v="50000000"/>
    <n v="42500000"/>
    <x v="16"/>
    <s v="г.Усть-Каменогорск"/>
    <x v="4"/>
    <x v="2"/>
    <x v="0"/>
    <x v="2608"/>
  </r>
  <r>
    <s v="ТОО"/>
    <s v="УПАКТРЕЙД"/>
    <x v="0"/>
    <s v="Приобретение оборудования для деятельности по прочим видам печатного производства"/>
    <x v="2"/>
    <s v="18120-Прочие виды печатного производства"/>
    <x v="2"/>
    <n v="64100000"/>
    <n v="54484000"/>
    <x v="16"/>
    <s v="г.Усть-Каменогорск"/>
    <x v="4"/>
    <x v="1"/>
    <x v="0"/>
    <x v="2609"/>
  </r>
  <r>
    <s v="ТОО"/>
    <s v="Востокспецресурс"/>
    <x v="0"/>
    <s v="Приобретение спецтехники"/>
    <x v="0"/>
    <s v="47999-Прочая розничная торговля вне магазинов"/>
    <x v="2"/>
    <n v="27300000"/>
    <n v="23205000"/>
    <x v="16"/>
    <s v="г.Усть-Каменогорск"/>
    <x v="4"/>
    <x v="2"/>
    <x v="0"/>
    <x v="2610"/>
  </r>
  <r>
    <s v="ИП"/>
    <s v="Кулиева Д.Ф. в лице Кулиевой Джамили Фикреткызы "/>
    <x v="0"/>
    <s v="Приобретение недвижим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0800000"/>
    <x v="16"/>
    <s v="г.Усть-Каменогорск"/>
    <x v="4"/>
    <x v="0"/>
    <x v="0"/>
    <x v="2611"/>
  </r>
  <r>
    <s v="ИП"/>
    <s v="SUAN в лице БАЙХАНОВОЙ ӘНЕЛ ҚАЛИХАНҚЫЗ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109500000"/>
    <n v="30000000"/>
    <x v="16"/>
    <s v="Глубоковский район"/>
    <x v="4"/>
    <x v="0"/>
    <x v="0"/>
    <x v="2612"/>
  </r>
  <r>
    <s v="ИП"/>
    <s v="ЗВОНКОВ в лице Звонкова Константина Георгиевича"/>
    <x v="0"/>
    <s v="Строительство цеха и приобретение оборудования для производства мебели"/>
    <x v="2"/>
    <s v="31090-Производство прочей мебели"/>
    <x v="1"/>
    <n v="54000000"/>
    <n v="20088180"/>
    <x v="16"/>
    <s v="г.Усть-Каменогорск"/>
    <x v="4"/>
    <x v="0"/>
    <x v="0"/>
    <x v="2613"/>
  </r>
  <r>
    <s v="ИП"/>
    <s v="ЦЕНТР ОКОН в лице Винс Елена Валерьевна"/>
    <x v="0"/>
    <s v="Приобретение оборудования для производства пластмассовых изделий"/>
    <x v="2"/>
    <s v="22231-Производство пластмассовых изделий, используемых в строительстве"/>
    <x v="2"/>
    <n v="20000000"/>
    <n v="17000000"/>
    <x v="16"/>
    <s v="г.Усть-Каменогорск"/>
    <x v="4"/>
    <x v="0"/>
    <x v="0"/>
    <x v="2614"/>
  </r>
  <r>
    <s v="ТОО"/>
    <s v="Divergent HR"/>
    <x v="0"/>
    <s v="Приобретение основных средств для деятельности в области здравоохранения"/>
    <x v="7"/>
    <s v="85599-Прочая деятельность в области образования, не включенная в другие группировки"/>
    <x v="2"/>
    <n v="20000000"/>
    <n v="17000000"/>
    <x v="16"/>
    <s v="г.Усть-Каменогорск"/>
    <x v="4"/>
    <x v="0"/>
    <x v="0"/>
    <x v="2615"/>
  </r>
  <r>
    <s v="ИП"/>
    <s v="Асанова в лице Асановой Индиры Муратовны"/>
    <x v="0"/>
    <s v="Строительство пансионата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48000000"/>
    <n v="74000000"/>
    <x v="16"/>
    <s v="Зайсанский район"/>
    <x v="4"/>
    <x v="0"/>
    <x v="0"/>
    <x v="2616"/>
  </r>
  <r>
    <s v="ТОО"/>
    <s v="AZIZSTROY"/>
    <x v="0"/>
    <s v="Расширение деятельности по прочим строительным работам "/>
    <x v="10"/>
    <s v="43999-Прочие строительные работы, требующие специальной квалификации"/>
    <x v="2"/>
    <n v="7500000"/>
    <n v="6375000"/>
    <x v="16"/>
    <s v="г.Усть-Каменогорск"/>
    <x v="4"/>
    <x v="0"/>
    <x v="0"/>
    <x v="2617"/>
  </r>
  <r>
    <s v="ТОО"/>
    <s v="ART LLP"/>
    <x v="0"/>
    <s v="Организация деятельности грузоперевозок "/>
    <x v="3"/>
    <s v="49410-Деятельность грузового автомобильного транспорта"/>
    <x v="3"/>
    <n v="30000000"/>
    <n v="19693900"/>
    <x v="16"/>
    <s v="г.Усть-Каменогорск"/>
    <x v="4"/>
    <x v="0"/>
    <x v="0"/>
    <x v="2618"/>
  </r>
  <r>
    <s v="ТОО"/>
    <s v="Белалекс"/>
    <x v="0"/>
    <s v="Приобретение слипового подъемника, двух металлических плавучих понтонов "/>
    <x v="3"/>
    <s v="50300-Деятельность речного пассажирского транспорта"/>
    <x v="3"/>
    <n v="35000000"/>
    <n v="2553554"/>
    <x v="16"/>
    <s v="г.Усть-Каменогорск"/>
    <x v="4"/>
    <x v="0"/>
    <x v="0"/>
    <x v="2619"/>
  </r>
  <r>
    <s v="КХ"/>
    <s v="ИП &quot;НАБИКЕН КАБЫЛБЕК&quot;"/>
    <x v="1"/>
    <s v="Расширение текущей деятельности"/>
    <x v="6"/>
    <s v="01420-Разведение прочего крупного рогатого скота и буйволов"/>
    <x v="3"/>
    <n v="8010000"/>
    <n v="5607000"/>
    <x v="16"/>
    <s v="Зайсанский район"/>
    <x v="4"/>
    <x v="0"/>
    <x v="0"/>
    <x v="2620"/>
  </r>
  <r>
    <s v="ИП"/>
    <s v="ЖК АЛЬМАНСҰР"/>
    <x v="0"/>
    <s v="Расширение текущей деятельности"/>
    <x v="3"/>
    <s v="49410-Деятельность грузового автомобильного транспорта"/>
    <x v="3"/>
    <n v="30000000"/>
    <n v="15000000"/>
    <x v="16"/>
    <s v="Зайсанский район"/>
    <x v="4"/>
    <x v="0"/>
    <x v="0"/>
    <x v="2621"/>
  </r>
  <r>
    <s v="ИП"/>
    <s v="ИП &quot;ХАМИД&quot;"/>
    <x v="0"/>
    <s v="Расширение текущей деятельности"/>
    <x v="3"/>
    <s v="49410-Деятельность грузового автомобильного транспорта"/>
    <x v="3"/>
    <n v="30000000"/>
    <n v="21000000"/>
    <x v="16"/>
    <s v="Зайсанский район"/>
    <x v="4"/>
    <x v="0"/>
    <x v="0"/>
    <x v="2622"/>
  </r>
  <r>
    <s v="ИП"/>
    <s v="АБДЫГАЛИЕВ ДИАС НАЙМАНГАЗЫЕВИЧ"/>
    <x v="0"/>
    <s v="Расширение текущей деятельности"/>
    <x v="4"/>
    <s v="55200-Предоставление жилья на выходные дни и прочие периоды краткосрочного проживания"/>
    <x v="3"/>
    <n v="29730000"/>
    <n v="23784000"/>
    <x v="16"/>
    <s v="Зайсанский район"/>
    <x v="4"/>
    <x v="0"/>
    <x v="0"/>
    <x v="2623"/>
  </r>
  <r>
    <s v="ИП"/>
    <s v="ЖАНГУНОВ АСХАТ в лице Жангунова Асхата Дайырбековича "/>
    <x v="0"/>
    <s v="Расширение текущей деятельности"/>
    <x v="3"/>
    <s v="49410-Деятельность грузового автомобильного транспорта"/>
    <x v="3"/>
    <n v="26290000"/>
    <n v="21032000"/>
    <x v="16"/>
    <s v="Зайсанский район"/>
    <x v="4"/>
    <x v="0"/>
    <x v="0"/>
    <x v="2624"/>
  </r>
  <r>
    <s v="ИП"/>
    <s v="БУЛГАКБАЕВ МУРАТ ИБРАЕВИЧ"/>
    <x v="1"/>
    <s v="Расширение текущей деятельности"/>
    <x v="6"/>
    <s v="01420-Разведение прочего крупного рогатого скота и буйволов"/>
    <x v="3"/>
    <n v="7820000"/>
    <n v="5474000"/>
    <x v="16"/>
    <s v="Зайсанский район"/>
    <x v="4"/>
    <x v="0"/>
    <x v="0"/>
    <x v="2625"/>
  </r>
  <r>
    <s v="ИП"/>
    <s v="Құсаинханова в лице Құсаинхановой Назерке Бақытбекқызы"/>
    <x v="0"/>
    <s v="Приобретение недвижимости по деятельности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44700000"/>
    <n v="37991500"/>
    <x v="16"/>
    <s v="г.Усть-Каменогорск"/>
    <x v="4"/>
    <x v="0"/>
    <x v="0"/>
    <x v="2626"/>
  </r>
  <r>
    <s v="ИП"/>
    <s v="ТАСҚЫНБАЕВА ЖАНСАЯ ҚЫРЫҚБАЙҚЫЗЫ"/>
    <x v="1"/>
    <s v="Расширение текущей деятельности"/>
    <x v="6"/>
    <s v="01420-Разведение прочего крупного рогатого скота и буйволов"/>
    <x v="3"/>
    <n v="4090000"/>
    <n v="3476500"/>
    <x v="16"/>
    <s v="Зайсанский район"/>
    <x v="4"/>
    <x v="0"/>
    <x v="0"/>
    <x v="2627"/>
  </r>
  <r>
    <s v="ТОО"/>
    <s v="ГАЗЦЕНТР ВОСТОК"/>
    <x v="0"/>
    <s v="Расширение деятельности по производству товарного бетона"/>
    <x v="2"/>
    <s v="23630-Производство товарного бетона"/>
    <x v="2"/>
    <n v="200000000"/>
    <n v="170000000"/>
    <x v="16"/>
    <s v="г.Усть-Каменогорск"/>
    <x v="4"/>
    <x v="0"/>
    <x v="0"/>
    <x v="2628"/>
  </r>
  <r>
    <s v="ТОО"/>
    <s v="Марат-М"/>
    <x v="0"/>
    <s v="Строительство гаражных боксов для размещения автобусов"/>
    <x v="3"/>
    <s v="49311-Перевозки автобусами"/>
    <x v="7"/>
    <n v="300000000"/>
    <n v="160000000"/>
    <x v="16"/>
    <s v="г.Усть-Каменогорск"/>
    <x v="4"/>
    <x v="2"/>
    <x v="0"/>
    <x v="2629"/>
  </r>
  <r>
    <s v="КХ"/>
    <s v="ДИАС  шаруа қожалығы"/>
    <x v="1"/>
    <s v="Расширение текущей деятельности"/>
    <x v="6"/>
    <s v="01420-Разведение прочего крупного рогатого скота и буйволов"/>
    <x v="3"/>
    <n v="9190000"/>
    <n v="7352000"/>
    <x v="16"/>
    <s v="Зайсанский район"/>
    <x v="4"/>
    <x v="0"/>
    <x v="0"/>
    <x v="2630"/>
  </r>
  <r>
    <s v="ТОО"/>
    <s v="УСТЬ-КАМЕНОГОРСКАЯ РЫБНАЯ КОМПАНИЯ"/>
    <x v="0"/>
    <s v="Приобретение оборудования для производства продуктов питания"/>
    <x v="2"/>
    <s v="10850-Производство готовых пищевых продуктов"/>
    <x v="3"/>
    <n v="360000000"/>
    <n v="141464900"/>
    <x v="16"/>
    <s v="г.Усть-Каменогорск"/>
    <x v="4"/>
    <x v="0"/>
    <x v="0"/>
    <x v="2631"/>
  </r>
  <r>
    <s v="ИП"/>
    <s v=" &quot;Кумар&quot; Толекова Меруерт Кумаровна "/>
    <x v="0"/>
    <s v="Расширение текущей деятельности"/>
    <x v="3"/>
    <s v="49410-Деятельность грузового автомобильного транспорта"/>
    <x v="3"/>
    <n v="28770000"/>
    <n v="17262000"/>
    <x v="16"/>
    <s v="Зайсанский район"/>
    <x v="4"/>
    <x v="0"/>
    <x v="0"/>
    <x v="2632"/>
  </r>
  <r>
    <s v="ИП"/>
    <s v="АЙЗАТ в лице Байботановой Жансаи Дидарқызы"/>
    <x v="0"/>
    <s v="Расширение текущей деятельности"/>
    <x v="3"/>
    <s v="49410-Деятельность грузового автомобильного транспорта"/>
    <x v="3"/>
    <n v="4470000"/>
    <n v="3576000"/>
    <x v="16"/>
    <s v="Зайсанский район"/>
    <x v="4"/>
    <x v="0"/>
    <x v="0"/>
    <x v="2633"/>
  </r>
  <r>
    <s v="ТОО"/>
    <s v="CHEMPROM LLC (ЧИМПРОМ ЛЛС)"/>
    <x v="0"/>
    <s v="Ремонт коммерческого помещения"/>
    <x v="0"/>
    <s v="46751-Оптовая торговля химическими веществами и химическими продуктами"/>
    <x v="2"/>
    <n v="200000000"/>
    <n v="170000000"/>
    <x v="16"/>
    <s v="г.Алматы"/>
    <x v="3"/>
    <x v="1"/>
    <x v="0"/>
    <x v="2634"/>
  </r>
  <r>
    <s v="ТОО"/>
    <s v="Всё для слуха"/>
    <x v="0"/>
    <s v="Ремонт помещения и приобретение основных средств"/>
    <x v="1"/>
    <s v="86210-Общая врачебная практика"/>
    <x v="3"/>
    <n v="68000000"/>
    <n v="35348581"/>
    <x v="16"/>
    <s v="г.Усть-Каменогорск"/>
    <x v="4"/>
    <x v="0"/>
    <x v="0"/>
    <x v="2635"/>
  </r>
  <r>
    <s v="ИП"/>
    <s v="АХМЕТ в лице ЕНСЕБАЕВА АРХАТА ЕРМУХАНБЕТУЛЫ"/>
    <x v="1"/>
    <s v="Расширение текущей деятельности"/>
    <x v="6"/>
    <s v="01410-Разведение крупного рогатого скота молочного направления"/>
    <x v="3"/>
    <n v="9800000"/>
    <n v="7840000"/>
    <x v="16"/>
    <s v="Зайсанский район"/>
    <x v="4"/>
    <x v="0"/>
    <x v="0"/>
    <x v="2636"/>
  </r>
  <r>
    <s v="ИП"/>
    <s v="ЧЕРГОМБАЕВ ТАЛГАТ ТОКТАРБЕКОВИЧ"/>
    <x v="0"/>
    <s v="Расширение текущей деятельности"/>
    <x v="3"/>
    <s v="49410-Деятельность грузового автомобильного транспорта"/>
    <x v="3"/>
    <n v="7000000"/>
    <n v="4200000"/>
    <x v="16"/>
    <s v="Зайсанский район"/>
    <x v="4"/>
    <x v="0"/>
    <x v="0"/>
    <x v="2637"/>
  </r>
  <r>
    <s v="КХ"/>
    <s v="Амантай в лице САДИРКАН ТАНЖАРЫК"/>
    <x v="1"/>
    <s v="Расширение текущей деятельности"/>
    <x v="6"/>
    <s v="01420-Разведение прочего крупного рогатого скота и буйволов"/>
    <x v="3"/>
    <n v="6000000"/>
    <n v="4200000"/>
    <x v="16"/>
    <s v="Зайсанский район"/>
    <x v="4"/>
    <x v="0"/>
    <x v="0"/>
    <x v="2638"/>
  </r>
  <r>
    <s v="ИП"/>
    <s v="Касенов Алибек Асылханович"/>
    <x v="0"/>
    <s v="Расширение деятельности по транспортной обработки грузов "/>
    <x v="3"/>
    <s v="52240-Транспортная обработка грузов"/>
    <x v="3"/>
    <n v="50000000"/>
    <n v="18122000"/>
    <x v="16"/>
    <s v="г.Усть-Каменогорск"/>
    <x v="4"/>
    <x v="0"/>
    <x v="0"/>
    <x v="2639"/>
  </r>
  <r>
    <s v="ИП"/>
    <s v="ИП ИДРЫШЕВА ДИЛЯРА КАИРБЕКОВНА"/>
    <x v="1"/>
    <s v="Расширение текущей деятельности"/>
    <x v="6"/>
    <s v="01410-Разведение крупного рогатого скота молочного направления"/>
    <x v="3"/>
    <n v="10000000"/>
    <n v="8500000"/>
    <x v="16"/>
    <s v="Зайсанский район"/>
    <x v="4"/>
    <x v="0"/>
    <x v="0"/>
    <x v="2640"/>
  </r>
  <r>
    <s v="ТОО"/>
    <s v="КРЕПЕЖ-ОПК"/>
    <x v="1"/>
    <s v="Пополнение оборотных средств для производства крепежных изделий"/>
    <x v="2"/>
    <s v="25931-Производство изделий из проволоки"/>
    <x v="0"/>
    <n v="300000000"/>
    <n v="120000000"/>
    <x v="16"/>
    <s v="г.Усть-Каменогорск"/>
    <x v="4"/>
    <x v="2"/>
    <x v="0"/>
    <x v="2641"/>
  </r>
  <r>
    <s v="ИП"/>
    <s v="Бокаев Алибек Толегенович "/>
    <x v="0"/>
    <s v="Расширение деятельности по аренде прочих машин, оборудования "/>
    <x v="14"/>
    <s v="77391-Аренда прочих машин, оборудования и материальных активов, не включенных в другие группировки"/>
    <x v="3"/>
    <n v="170000000"/>
    <n v="102000000"/>
    <x v="16"/>
    <s v="г.Усть-Каменогорск"/>
    <x v="4"/>
    <x v="0"/>
    <x v="0"/>
    <x v="2642"/>
  </r>
  <r>
    <s v="ИП"/>
    <s v="Азамат Ибраимов, в лице Ибраимова Азамат Ерлановича"/>
    <x v="0"/>
    <s v="Расширение деятельности прочего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31000000"/>
    <n v="7440000"/>
    <x v="16"/>
    <s v="г.Усть-Каменогорск"/>
    <x v="4"/>
    <x v="0"/>
    <x v="0"/>
    <x v="2643"/>
  </r>
  <r>
    <s v="ТОО"/>
    <s v="WORLD UKA"/>
    <x v="0"/>
    <s v="Ремонт коммерческого помещения"/>
    <x v="11"/>
    <s v="93120-Деятельность спортивных клубов"/>
    <x v="1"/>
    <n v="110000000"/>
    <n v="17000000"/>
    <x v="16"/>
    <s v="г.Усть-Каменогорск"/>
    <x v="4"/>
    <x v="0"/>
    <x v="0"/>
    <x v="2644"/>
  </r>
  <r>
    <s v="ИП"/>
    <s v="Байтикова Анель Бауыржанқызы"/>
    <x v="0"/>
    <s v="Приобретение базы отдыха"/>
    <x v="4"/>
    <s v="55200-Предоставление жилья на выходные дни и прочие периоды краткосрочного проживания"/>
    <x v="5"/>
    <n v="165000000"/>
    <n v="103621200"/>
    <x v="16"/>
    <s v="г.Усть-Каменогорск"/>
    <x v="4"/>
    <x v="0"/>
    <x v="0"/>
    <x v="2645"/>
  </r>
  <r>
    <s v="ИП"/>
    <s v="Панкеев О.В. в лице Панкеева Олега Валерьевича"/>
    <x v="0"/>
    <s v="Расширение производственных мощностей по производству макаронных изделий (лапша жайма)"/>
    <x v="2"/>
    <s v="10730-Производство макаронных изделий"/>
    <x v="1"/>
    <n v="350000000"/>
    <n v="135000000"/>
    <x v="17"/>
    <s v="г.Тараз"/>
    <x v="13"/>
    <x v="1"/>
    <x v="0"/>
    <x v="2646"/>
  </r>
  <r>
    <s v="ИП"/>
    <s v="Марлен в лице Есетовой Гулзат Аманкелдиевны"/>
    <x v="0"/>
    <s v="Разведение овец (МРС)"/>
    <x v="6"/>
    <s v="01500-Смешанное сельское хозяйство"/>
    <x v="1"/>
    <n v="30000000"/>
    <n v="5140850"/>
    <x v="17"/>
    <s v="Байзакский район"/>
    <x v="13"/>
    <x v="0"/>
    <x v="0"/>
    <x v="2647"/>
  </r>
  <r>
    <s v="ИП"/>
    <s v="Орынбаева в лице Орынбаевой Гулжанат Қожағалиқызы"/>
    <x v="1"/>
    <s v="Пополнение оборотных средств"/>
    <x v="0"/>
    <s v="47892-Розничная торговля прочими товарами на рынках"/>
    <x v="1"/>
    <n v="20000000"/>
    <n v="6500000"/>
    <x v="17"/>
    <s v="Сарысуский район"/>
    <x v="13"/>
    <x v="0"/>
    <x v="0"/>
    <x v="2648"/>
  </r>
  <r>
    <s v="ИП"/>
    <s v="Бектибаев в лице Бектибаева Серика Базархановича  "/>
    <x v="1"/>
    <s v="Пополнение оборотных средств"/>
    <x v="2"/>
    <s v="25120-Производство металлических дверей и окон"/>
    <x v="1"/>
    <n v="30000000"/>
    <n v="13926000"/>
    <x v="17"/>
    <s v="г.Тараз"/>
    <x v="13"/>
    <x v="0"/>
    <x v="0"/>
    <x v="2649"/>
  </r>
  <r>
    <s v="ИП"/>
    <s v="ЖУЛЬСАИТОВ БЕКМУРАТ АЯЗБАЕВИЧ"/>
    <x v="1"/>
    <s v="Пополнение оборотных средств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20000000"/>
    <n v="10000000"/>
    <x v="17"/>
    <s v="Таласский район"/>
    <x v="13"/>
    <x v="0"/>
    <x v="0"/>
    <x v="2650"/>
  </r>
  <r>
    <s v="ИП"/>
    <s v="Асыл - Ай в лице Даулетбаева Асхата Бектибаевича"/>
    <x v="3"/>
    <s v="Рефинансирование задолженности ранее направленной на пополнение оборотных средств в торговл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6340000"/>
    <n v="8346000"/>
    <x v="17"/>
    <s v="г.Тараз"/>
    <x v="13"/>
    <x v="0"/>
    <x v="0"/>
    <x v="2651"/>
  </r>
  <r>
    <s v="ИП"/>
    <s v="Бесбаев Д.Ж. в лице Бесбаева Данияра Жапсарбаевича"/>
    <x v="0"/>
    <s v="Инвестиции"/>
    <x v="7"/>
    <s v="85100-Дошкольное образование"/>
    <x v="1"/>
    <n v="49000000"/>
    <n v="24000000"/>
    <x v="17"/>
    <s v="г.Тараз"/>
    <x v="13"/>
    <x v="0"/>
    <x v="0"/>
    <x v="2652"/>
  </r>
  <r>
    <s v="ТОО"/>
    <s v="Аскар-Тау НС"/>
    <x v="1"/>
    <s v="Развит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3"/>
    <n v="88000000"/>
    <n v="44000000"/>
    <x v="17"/>
    <s v="г.Тараз"/>
    <x v="13"/>
    <x v="2"/>
    <x v="0"/>
    <x v="2653"/>
  </r>
  <r>
    <s v="ТОО"/>
    <s v="Taraz Carbon (ранее ТОО &quot;Ferrolabs-KZ&quot;)"/>
    <x v="0"/>
    <s v="Инвестиции, приобретение компьютеров и комплектующих для сдачи в аренду"/>
    <x v="14"/>
    <s v="77331-Аренда компьютерного и периферийного оборудования для инфотелекоммуникационной системы"/>
    <x v="4"/>
    <n v="150000000"/>
    <n v="57849300"/>
    <x v="17"/>
    <s v="г.Тараз"/>
    <x v="13"/>
    <x v="2"/>
    <x v="0"/>
    <x v="2654"/>
  </r>
  <r>
    <s v="ИП"/>
    <s v="Александр Мун в лице Мун Александра Климовича"/>
    <x v="0"/>
    <s v="Инвестиции"/>
    <x v="2"/>
    <s v="10850-Производство готовых пищевых продуктов"/>
    <x v="4"/>
    <n v="48500000"/>
    <n v="25963000"/>
    <x v="17"/>
    <s v="г.Тараз"/>
    <x v="13"/>
    <x v="0"/>
    <x v="0"/>
    <x v="2655"/>
  </r>
  <r>
    <s v="ИП"/>
    <s v="Сарыпбекова Мария Кумисбековна"/>
    <x v="1"/>
    <s v="Пополнение оборотных средств"/>
    <x v="0"/>
    <s v="47301-Розничная торговля моторным топливом в специализированных магазинах, за исключением находящихся на придорожной полосе"/>
    <x v="4"/>
    <n v="60000000"/>
    <n v="30000000"/>
    <x v="17"/>
    <s v="Сарысуский район"/>
    <x v="13"/>
    <x v="2"/>
    <x v="0"/>
    <x v="2656"/>
  </r>
  <r>
    <s v="ИП"/>
    <s v="Асыл - Ай в лице Даулетбаева Асхата Бектибаевича"/>
    <x v="1"/>
    <s v="Пополнение оборотных средств в торговой сфере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1101000"/>
    <n v="6686000"/>
    <x v="17"/>
    <s v="г.Тараз"/>
    <x v="13"/>
    <x v="0"/>
    <x v="0"/>
    <x v="2657"/>
  </r>
  <r>
    <s v="ИП"/>
    <s v="Асыл - Ай в лице Даулетбаева Асхата Бектибаевича"/>
    <x v="0"/>
    <s v="Ремонт арендуемого  торгового помещения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"/>
    <n v="2864500"/>
    <x v="17"/>
    <s v="г.Тараз"/>
    <x v="13"/>
    <x v="0"/>
    <x v="0"/>
    <x v="2658"/>
  </r>
  <r>
    <s v="ИП"/>
    <s v="АДЛЕТ в лице Орманбекова Адлета Бекатаевича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80000000"/>
    <n v="15268224"/>
    <x v="17"/>
    <s v="Район имени Турара Рыскулова"/>
    <x v="13"/>
    <x v="0"/>
    <x v="0"/>
    <x v="2659"/>
  </r>
  <r>
    <s v="ИП"/>
    <s v="АБИШ ӘЙГЕРІМ МЕЙРАМБЕКҚЫЗЫ"/>
    <x v="0"/>
    <s v="Инвестиции (приобретение грузового транспорта Volvo FH не ранее 2011  года и прицеп Krone Profi Liner не ранее 2011 года выпуска)"/>
    <x v="3"/>
    <s v="49410-Деятельность грузового автомобильного транспорта"/>
    <x v="1"/>
    <n v="35000000"/>
    <n v="3850000"/>
    <x v="17"/>
    <s v="г.Тараз"/>
    <x v="13"/>
    <x v="0"/>
    <x v="0"/>
    <x v="2660"/>
  </r>
  <r>
    <s v="ИП"/>
    <s v="УСКЕМБАЕВ в лице Ускембаева Болата Жумабековича"/>
    <x v="0"/>
    <s v="Инвестиции "/>
    <x v="6"/>
    <s v="01431-Разведение лошадей"/>
    <x v="1"/>
    <n v="20000000"/>
    <n v="4320000"/>
    <x v="17"/>
    <s v="Жуалынский район"/>
    <x v="13"/>
    <x v="0"/>
    <x v="0"/>
    <x v="2661"/>
  </r>
  <r>
    <s v="ИП"/>
    <s v="Диана в лице Ильясовой Маи Жумабековны "/>
    <x v="1"/>
    <s v="Пополнение оборотных средст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"/>
    <n v="1600000"/>
    <x v="17"/>
    <s v="Сарысуский район"/>
    <x v="13"/>
    <x v="0"/>
    <x v="0"/>
    <x v="2662"/>
  </r>
  <r>
    <s v="ТОО"/>
    <s v="MN-Clinic"/>
    <x v="0"/>
    <s v="Приобретение оборудования для медицинского центра в г.Тараз"/>
    <x v="1"/>
    <s v="86210-Общая врачебная практика"/>
    <x v="4"/>
    <n v="70000000"/>
    <n v="35000000"/>
    <x v="17"/>
    <s v="г.Тараз"/>
    <x v="13"/>
    <x v="0"/>
    <x v="0"/>
    <x v="2663"/>
  </r>
  <r>
    <s v="ИП"/>
    <s v="МУХАМЕДЖАНОВ ДИМАШ МЫРЗАКЕРИМОВИЧ"/>
    <x v="0"/>
    <s v="Инвестиции: Приобретение движимого имущества (экскаватор),  передвижного пескомоечного комплекса, работа по монтажу/демонтажу и перевозки дробильной установки, приобретение МРС  (овцо-маточное поголовье)."/>
    <x v="15"/>
    <s v="08121-Разработка гравийных и песчаных карьеров"/>
    <x v="3"/>
    <n v="280000000"/>
    <n v="140000000"/>
    <x v="17"/>
    <s v="г.Тараз"/>
    <x v="13"/>
    <x v="1"/>
    <x v="0"/>
    <x v="2664"/>
  </r>
  <r>
    <s v="ИП"/>
    <s v="СТАРЫЙ ЗАМОК в лице Забитовой Кифаят Казимовны"/>
    <x v="1"/>
    <s v="Пополнение оборотных средств"/>
    <x v="4"/>
    <s v="56299-Прочая деятельность по обеспечению питанием, не включенная в другие группировки"/>
    <x v="1"/>
    <n v="15000000"/>
    <n v="4350000"/>
    <x v="17"/>
    <s v="Меркенский район"/>
    <x v="13"/>
    <x v="0"/>
    <x v="0"/>
    <x v="2665"/>
  </r>
  <r>
    <s v="ТОО"/>
    <s v="Жамбыл Рем Сервис"/>
    <x v="1"/>
    <s v="Пополнение оборотных средств"/>
    <x v="2"/>
    <s v="30200-Производство железнодорожных локомотивов и подвижного состава"/>
    <x v="3"/>
    <n v="300000000"/>
    <n v="150000000"/>
    <x v="17"/>
    <s v="г.Тараз"/>
    <x v="13"/>
    <x v="2"/>
    <x v="0"/>
    <x v="2666"/>
  </r>
  <r>
    <s v="ТОО"/>
    <s v="IT INDUSTRY DM"/>
    <x v="1"/>
    <s v="Пополнение оборотных средств для развития деятельности по сборке компьютеров, моноблоков, серверов и интерактивных панелей"/>
    <x v="2"/>
    <s v="26200-Производство компьютеров и периферийного оборудования"/>
    <x v="1"/>
    <n v="21000000"/>
    <n v="6440250"/>
    <x v="17"/>
    <s v="г.Тараз"/>
    <x v="13"/>
    <x v="0"/>
    <x v="0"/>
    <x v="2667"/>
  </r>
  <r>
    <s v="ИП"/>
    <s v="ЖАДЫРА в лице Алибаевой Жадыры Абдимутовны"/>
    <x v="0"/>
    <s v="Инвестиции "/>
    <x v="6"/>
    <s v="01431-Разведение лошадей"/>
    <x v="1"/>
    <n v="17500000"/>
    <n v="6475000"/>
    <x v="17"/>
    <s v="Таласский район"/>
    <x v="13"/>
    <x v="0"/>
    <x v="0"/>
    <x v="2668"/>
  </r>
  <r>
    <s v="ТОО"/>
    <s v="СтройМонтажGroup"/>
    <x v="1"/>
    <s v="Пополнение оборотных средств"/>
    <x v="10"/>
    <s v="42112-Деятельность по организации строительства, реконструкции, ремонта, платного движения и содержания автомобильных дорог (участков) общего пользования международного и республиканского значения"/>
    <x v="3"/>
    <n v="170000000"/>
    <n v="100000000"/>
    <x v="17"/>
    <s v="г.Тараз"/>
    <x v="13"/>
    <x v="2"/>
    <x v="0"/>
    <x v="2669"/>
  </r>
  <r>
    <s v="ИП"/>
    <s v="Смак в лице Исабекова Жасузака Орынбасаровича"/>
    <x v="0"/>
    <s v="Инвестиции"/>
    <x v="1"/>
    <s v="86909-Прочая деятельность в области здравоохранения, не включенная в другие группировки"/>
    <x v="1"/>
    <n v="74000000"/>
    <n v="28120000"/>
    <x v="17"/>
    <s v="г.Тараз"/>
    <x v="13"/>
    <x v="0"/>
    <x v="0"/>
    <x v="2670"/>
  </r>
  <r>
    <s v="ТОО"/>
    <s v="ELLIN SHOES (ЕЛЛИН ШОЕС)"/>
    <x v="0"/>
    <s v="Расширение деятельности по производству обуви в городе Тараз (ремонт и расширение производственного цеха) "/>
    <x v="2"/>
    <s v="15200-Производство обуви"/>
    <x v="4"/>
    <n v="50000000"/>
    <n v="35000000"/>
    <x v="17"/>
    <s v="г.Тараз"/>
    <x v="13"/>
    <x v="0"/>
    <x v="0"/>
    <x v="2671"/>
  </r>
  <r>
    <s v="ТОО"/>
    <s v="Рамазан-К"/>
    <x v="0"/>
    <s v="Инвестиции "/>
    <x v="7"/>
    <s v="85100-Дошкольное образование"/>
    <x v="1"/>
    <n v="25000000"/>
    <n v="7700000"/>
    <x v="17"/>
    <s v="г.Тараз"/>
    <x v="13"/>
    <x v="0"/>
    <x v="0"/>
    <x v="2672"/>
  </r>
  <r>
    <s v="ИП"/>
    <s v="RPOINT.KZ в лице Слан Рамазана Айдарұлы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14700000"/>
    <n v="12495000"/>
    <x v="17"/>
    <s v="г.Тараз"/>
    <x v="13"/>
    <x v="0"/>
    <x v="0"/>
    <x v="2673"/>
  </r>
  <r>
    <s v="ТОО"/>
    <s v="Кремлёвские двери"/>
    <x v="0"/>
    <s v="Инвестиции (Приобретение коммерческой недвижимости по адресу: Жамбылская область, г.Тараз, район Әулиеата, ул.Санырык батыр, дом 45)"/>
    <x v="2"/>
    <s v="16231-Производство деревянных изделий для строительства"/>
    <x v="3"/>
    <n v="58000000"/>
    <n v="14550300"/>
    <x v="17"/>
    <s v="г.Тараз"/>
    <x v="13"/>
    <x v="0"/>
    <x v="0"/>
    <x v="2674"/>
  </r>
  <r>
    <s v="ТОО"/>
    <s v="JS GLASS"/>
    <x v="1"/>
    <s v="Пополнение оборотных средств"/>
    <x v="2"/>
    <s v="23199-Производство стеклянных изделий, не включенных в другие группировки"/>
    <x v="3"/>
    <n v="100000000"/>
    <n v="85000000"/>
    <x v="17"/>
    <s v="г.Тараз"/>
    <x v="13"/>
    <x v="0"/>
    <x v="0"/>
    <x v="2675"/>
  </r>
  <r>
    <s v="ТОО"/>
    <s v="Торговый дом GOOD LOOK"/>
    <x v="0"/>
    <s v="Инвестиции"/>
    <x v="2"/>
    <s v="10910-Производство готовых кормов для сельскохозяйственных животных"/>
    <x v="4"/>
    <n v="200000000"/>
    <n v="50000000"/>
    <x v="17"/>
    <s v="г.Тараз"/>
    <x v="13"/>
    <x v="1"/>
    <x v="0"/>
    <x v="2676"/>
  </r>
  <r>
    <s v="ТОО"/>
    <s v="Taza Tas"/>
    <x v="0"/>
    <s v="Инвестиции"/>
    <x v="15"/>
    <s v="08121-Разработка гравийных и песчаных карьеров"/>
    <x v="1"/>
    <n v="38000000"/>
    <n v="15876100"/>
    <x v="17"/>
    <s v="г.Тараз"/>
    <x v="13"/>
    <x v="0"/>
    <x v="0"/>
    <x v="2677"/>
  </r>
  <r>
    <s v="ТОО"/>
    <s v="Progress Trans Logistics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3"/>
    <n v="70000000"/>
    <n v="59500000"/>
    <x v="17"/>
    <s v="г.Тараз"/>
    <x v="13"/>
    <x v="0"/>
    <x v="0"/>
    <x v="2678"/>
  </r>
  <r>
    <s v="ИП"/>
    <s v="Қайратқызы Айсәуле в лице Қайратқызы Айсәуле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1"/>
    <n v="55000000"/>
    <n v="19250000"/>
    <x v="17"/>
    <s v="г.Шу"/>
    <x v="13"/>
    <x v="0"/>
    <x v="0"/>
    <x v="2679"/>
  </r>
  <r>
    <s v="ИП"/>
    <s v="МОРОЗОВ АЛЕКСАНДР АЛЕКСЕЕВИЧ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4"/>
    <n v="20000000"/>
    <n v="9300000"/>
    <x v="17"/>
    <s v="г.Тараз"/>
    <x v="13"/>
    <x v="0"/>
    <x v="0"/>
    <x v="2680"/>
  </r>
  <r>
    <s v="ТОО"/>
    <s v="ТаразТрансМоторс"/>
    <x v="0"/>
    <s v="Инвестиции "/>
    <x v="3"/>
    <s v="49311-Перевозки автобусами"/>
    <x v="4"/>
    <n v="160000000"/>
    <n v="28000000"/>
    <x v="17"/>
    <s v="г.Тараз"/>
    <x v="13"/>
    <x v="1"/>
    <x v="0"/>
    <x v="2681"/>
  </r>
  <r>
    <s v="ИП"/>
    <s v="Мергенбай АУ в лице Мергенбай Айгүлім  Ұзақбайқызы"/>
    <x v="1"/>
    <s v="Пополнение оборотных средств"/>
    <x v="2"/>
    <s v="31030-Производство матрасов"/>
    <x v="1"/>
    <n v="50000000"/>
    <n v="18358000"/>
    <x v="17"/>
    <s v="г.Тараз"/>
    <x v="13"/>
    <x v="1"/>
    <x v="0"/>
    <x v="2682"/>
  </r>
  <r>
    <s v="ИП"/>
    <s v="Нұрлыхан в лице Мейірхан Нұрлыхан Әмірханұлы"/>
    <x v="0"/>
    <s v="Развитие деятельности рекламного агентства"/>
    <x v="2"/>
    <s v="18120-Прочие виды печатного производства"/>
    <x v="1"/>
    <n v="25000000"/>
    <n v="9637000"/>
    <x v="17"/>
    <s v="Жуалынский район"/>
    <x v="13"/>
    <x v="0"/>
    <x v="0"/>
    <x v="2683"/>
  </r>
  <r>
    <s v="ИП"/>
    <s v="ZHEK TURAN в лице Аббосова Жалила Азимовича"/>
    <x v="0"/>
    <s v="Инвестиции"/>
    <x v="3"/>
    <s v="52105-Складирование и хранение овощей и фруктов"/>
    <x v="5"/>
    <n v="400000000"/>
    <n v="133459000"/>
    <x v="17"/>
    <s v="г.Тараз"/>
    <x v="13"/>
    <x v="1"/>
    <x v="0"/>
    <x v="2684"/>
  </r>
  <r>
    <s v="ИП"/>
    <s v="Югай Юг Такси в лице Югай Павла Георгиевича"/>
    <x v="0"/>
    <s v="Развитие деятельности электротакси в городе Тараз"/>
    <x v="3"/>
    <s v="49320-Деятельность такси"/>
    <x v="4"/>
    <n v="91000000"/>
    <n v="48080000"/>
    <x v="17"/>
    <s v="г.Тараз"/>
    <x v="13"/>
    <x v="0"/>
    <x v="0"/>
    <x v="2685"/>
  </r>
  <r>
    <s v="ИП"/>
    <s v="&quot;Злиха&quot; шаруа қожалығы в лице Бегалы Нуржігіт Мамырұлы"/>
    <x v="1"/>
    <s v="Пополнение оборотных средств"/>
    <x v="6"/>
    <s v="01500-Смешанное сельское хозяйство"/>
    <x v="3"/>
    <n v="70000000"/>
    <n v="59500000"/>
    <x v="17"/>
    <s v="Жуалынский район"/>
    <x v="13"/>
    <x v="0"/>
    <x v="0"/>
    <x v="2686"/>
  </r>
  <r>
    <s v="ТОО"/>
    <s v="South holiday"/>
    <x v="0"/>
    <s v="Развитие деятельности по предоставлению услуг гостиницы в городе Тараз"/>
    <x v="4"/>
    <s v="55101-Предоставление услуг гостиницами с ресторанами, за исключением гостиниц, находящихся на придорожной полосе"/>
    <x v="3"/>
    <n v="500000000"/>
    <n v="400000000"/>
    <x v="17"/>
    <s v="г.Тараз"/>
    <x v="13"/>
    <x v="1"/>
    <x v="0"/>
    <x v="2687"/>
  </r>
  <r>
    <s v="КХ"/>
    <s v="Майлаш в лице Кадырова Артагали Майлашовича"/>
    <x v="1"/>
    <s v="Пополнение оборотных средств"/>
    <x v="6"/>
    <s v="01500-Смешанное сельское хозяйство"/>
    <x v="1"/>
    <n v="60000000"/>
    <n v="21000000"/>
    <x v="17"/>
    <s v="г.Тараз"/>
    <x v="13"/>
    <x v="1"/>
    <x v="0"/>
    <x v="2688"/>
  </r>
  <r>
    <s v="КХ"/>
    <s v="Майлаш в лице Кадырова Артагали Майлашовича"/>
    <x v="0"/>
    <s v="Инвестиции"/>
    <x v="6"/>
    <s v="01500-Смешанное сельское хозяйство"/>
    <x v="1"/>
    <n v="20000000"/>
    <n v="7000000"/>
    <x v="17"/>
    <s v="г.Тараз"/>
    <x v="13"/>
    <x v="1"/>
    <x v="0"/>
    <x v="2689"/>
  </r>
  <r>
    <s v="ИП"/>
    <s v="Саметова А. А. в лице Саметовой Алтынай Айдарбековны"/>
    <x v="0"/>
    <s v="Инвестиции"/>
    <x v="2"/>
    <s v="32120-Производство ювелирных и аналогичных изделий"/>
    <x v="0"/>
    <n v="20000000"/>
    <n v="17000000"/>
    <x v="17"/>
    <s v="г.Шу"/>
    <x v="13"/>
    <x v="0"/>
    <x v="0"/>
    <x v="2690"/>
  </r>
  <r>
    <s v="ИП"/>
    <s v="Саби в лице Махановой Сабины Айдосқызы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691"/>
  </r>
  <r>
    <s v="ИП"/>
    <s v="Укубаев Серик Джанович "/>
    <x v="0"/>
    <s v="Инвестиции"/>
    <x v="2"/>
    <s v="23611-Производство сборных железобетонных и бетонных конструкций и изделий"/>
    <x v="0"/>
    <n v="20000000"/>
    <n v="17000000"/>
    <x v="17"/>
    <s v="г.Тараз"/>
    <x v="13"/>
    <x v="0"/>
    <x v="0"/>
    <x v="2692"/>
  </r>
  <r>
    <s v="ТОО"/>
    <s v="M DEMOKRAT"/>
    <x v="0"/>
    <s v="Инвестиции"/>
    <x v="1"/>
    <s v="86230-Стоматологическая деятельность"/>
    <x v="2"/>
    <n v="50000000"/>
    <n v="25055300"/>
    <x v="17"/>
    <s v="г.Тараз"/>
    <x v="13"/>
    <x v="0"/>
    <x v="0"/>
    <x v="2693"/>
  </r>
  <r>
    <s v="ИП"/>
    <s v="КАЛМАТАЕВА ГУЛЬЖАН  УСЕНОВНА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1500000"/>
    <n v="5750000"/>
    <x v="17"/>
    <s v="г.Тараз"/>
    <x v="13"/>
    <x v="0"/>
    <x v="0"/>
    <x v="2694"/>
  </r>
  <r>
    <s v="ИП"/>
    <s v="Ульянов в лице Солоповой Анны Викторовны"/>
    <x v="0"/>
    <s v="Инвестиции"/>
    <x v="3"/>
    <s v="49410-Деятельность грузового автомобильного транспорта"/>
    <x v="0"/>
    <n v="20000000"/>
    <n v="17000000"/>
    <x v="17"/>
    <s v="Тараз Г.А."/>
    <x v="13"/>
    <x v="0"/>
    <x v="0"/>
    <x v="2695"/>
  </r>
  <r>
    <s v="ИП"/>
    <s v="АҚҚУ в лице Бериковой Камажай Амангельдиевны 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Байзакский район"/>
    <x v="13"/>
    <x v="0"/>
    <x v="0"/>
    <x v="2696"/>
  </r>
  <r>
    <s v="ИП"/>
    <s v="АЛИМБОСЫНОВА АЙГЕРИМ ДУЙСЕНБЕКОВНА"/>
    <x v="1"/>
    <s v=" Пополнение оборотных средств"/>
    <x v="2"/>
    <s v="13920-Производство готовых текстильных изделий, кроме одежды"/>
    <x v="1"/>
    <n v="30000000"/>
    <n v="6000000"/>
    <x v="17"/>
    <s v="г.Тараз"/>
    <x v="13"/>
    <x v="0"/>
    <x v="0"/>
    <x v="2697"/>
  </r>
  <r>
    <s v="ИП"/>
    <s v="Мерей в лице Арыкбаева Бахтияра Лесбековича"/>
    <x v="0"/>
    <s v="Инвестиции "/>
    <x v="3"/>
    <s v="49410-Деятельность грузового автомобильного транспорта"/>
    <x v="1"/>
    <n v="171000000"/>
    <n v="16902000"/>
    <x v="17"/>
    <s v="г.Тараз"/>
    <x v="13"/>
    <x v="0"/>
    <x v="0"/>
    <x v="2698"/>
  </r>
  <r>
    <s v="ИП"/>
    <s v="&quot;ЖК Исаханова Р.Ш.&quot; в лице Исахановой Рахии Шаймергеновны"/>
    <x v="0"/>
    <s v="Инвестици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0"/>
    <n v="20000000"/>
    <n v="17000000"/>
    <x v="17"/>
    <s v="Сарысуский район"/>
    <x v="13"/>
    <x v="0"/>
    <x v="0"/>
    <x v="2699"/>
  </r>
  <r>
    <s v="ИП"/>
    <s v="Ербосын в лице Сәлімбекова Ербосына Нұрмаханұлы"/>
    <x v="0"/>
    <s v="Развитие деятельности по грузовым перевозкам в городе Тараз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00"/>
  </r>
  <r>
    <s v="ИП"/>
    <s v="Демидион в лице Кравченко Николая Игоревич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1"/>
  </r>
  <r>
    <s v="ИП"/>
    <s v="ЛАЗЗАТ в лице Егембердиевой Лаззат Жумабековны "/>
    <x v="0"/>
    <s v="Инвестиции"/>
    <x v="2"/>
    <s v="31011-Производство стульев и другой мебели для сидения"/>
    <x v="0"/>
    <n v="20000000"/>
    <n v="17000000"/>
    <x v="17"/>
    <s v="г.Тараз"/>
    <x v="13"/>
    <x v="0"/>
    <x v="0"/>
    <x v="2702"/>
  </r>
  <r>
    <s v="ИП"/>
    <s v="АЗИЯ HOTEL в лице Комекбаевой Гульмиры Артыкбаевны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0"/>
    <n v="20000000"/>
    <n v="17000000"/>
    <x v="17"/>
    <s v="г.Тараз"/>
    <x v="13"/>
    <x v="0"/>
    <x v="0"/>
    <x v="2703"/>
  </r>
  <r>
    <s v="ИП"/>
    <s v="Europa Asia Holding в лице Хе Дениса Олегович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4"/>
  </r>
  <r>
    <s v="ИП"/>
    <s v="Iris в лице Аппазова Ерната Ғабитұлы"/>
    <x v="0"/>
    <s v="Инвестиции"/>
    <x v="4"/>
    <s v="55102-Предоставление услуг гостиницами без ресторанов, за исключением гостиниц, находящихся на придорожной полосе"/>
    <x v="0"/>
    <n v="20000000"/>
    <n v="17000000"/>
    <x v="17"/>
    <s v="г.Тараз"/>
    <x v="13"/>
    <x v="0"/>
    <x v="0"/>
    <x v="2705"/>
  </r>
  <r>
    <s v="ТОО"/>
    <s v="FT Строй Group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1"/>
    <x v="0"/>
    <x v="2706"/>
  </r>
  <r>
    <s v="ИП"/>
    <s v="Коныров в лице Конырова Ардака Амангельдиевича"/>
    <x v="0"/>
    <s v="Развитие деятельности по грузовым перевозкам в городе Шу"/>
    <x v="3"/>
    <s v="49410-Деятельность грузового автомобильного транспорта"/>
    <x v="0"/>
    <n v="20000000"/>
    <n v="17000000"/>
    <x v="17"/>
    <s v="г.Шу"/>
    <x v="13"/>
    <x v="0"/>
    <x v="0"/>
    <x v="2707"/>
  </r>
  <r>
    <s v="ИП"/>
    <s v="Айзере в лице Мухтаровой Надиры Касымбековны"/>
    <x v="0"/>
    <s v="Инвестиции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08"/>
  </r>
  <r>
    <s v="ИП"/>
    <s v="АМАНБАЕВА ГУЛФАРИЗАТ КУАТОВНА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09"/>
  </r>
  <r>
    <s v="ИП"/>
    <s v="DON TRANS  в лице Уалиевой Шакирзат Куатовны"/>
    <x v="0"/>
    <s v="Инвестиции"/>
    <x v="3"/>
    <s v="49410-Деятельность грузового автомобильного транспорта"/>
    <x v="0"/>
    <n v="20000000"/>
    <n v="17000000"/>
    <x v="17"/>
    <s v="г.Тараз"/>
    <x v="13"/>
    <x v="0"/>
    <x v="0"/>
    <x v="2710"/>
  </r>
  <r>
    <s v="ИП"/>
    <s v="Жумабек в лице Жумабек Сағидин Нуржанұлы"/>
    <x v="0"/>
    <s v="Инвестиции"/>
    <x v="7"/>
    <s v="85200-Начальное образование (1-й уровень)"/>
    <x v="0"/>
    <n v="25000000"/>
    <n v="14843673"/>
    <x v="17"/>
    <s v="Байзакский район"/>
    <x v="13"/>
    <x v="0"/>
    <x v="0"/>
    <x v="2711"/>
  </r>
  <r>
    <s v="КХ"/>
    <s v="Акма-Тараз в лице Ибрагимова Олега Эдуардовича"/>
    <x v="1"/>
    <s v="Пополнение оборотных средств"/>
    <x v="2"/>
    <s v="10110-Переработка и консервирование мяса"/>
    <x v="1"/>
    <n v="210000000"/>
    <n v="160000000"/>
    <x v="17"/>
    <s v="Жамбылский район"/>
    <x v="13"/>
    <x v="1"/>
    <x v="0"/>
    <x v="2712"/>
  </r>
  <r>
    <s v="ИП"/>
    <s v="Дара кәсіпкер Кутпанов Д.А. в лице Кутпанова Даурена Айдаровича"/>
    <x v="0"/>
    <s v="Инвестиции"/>
    <x v="3"/>
    <s v="49410-Деятельность грузового автомобильного транспорта"/>
    <x v="1"/>
    <n v="29360000"/>
    <n v="20520000"/>
    <x v="17"/>
    <s v="Район имени Турара Рыскулова"/>
    <x v="13"/>
    <x v="0"/>
    <x v="0"/>
    <x v="2713"/>
  </r>
  <r>
    <s v="ИП"/>
    <s v="Центр Камня в лице Урекбаевой Гульшат Жалгасовны"/>
    <x v="0"/>
    <s v="Инвестиции"/>
    <x v="2"/>
    <s v="23700-Резка, обработка и отделка камня"/>
    <x v="5"/>
    <n v="25000000"/>
    <n v="7859800"/>
    <x v="17"/>
    <s v="г.Тараз"/>
    <x v="13"/>
    <x v="0"/>
    <x v="0"/>
    <x v="2714"/>
  </r>
  <r>
    <s v="ИП"/>
    <s v="КӘУСӘР БЕРЕКЕ в лице Даулбаева Айтказы Бакбергенулы"/>
    <x v="0"/>
    <s v="Инвестиции (Приобретение самосвалов марки HOWO, 2 единицы) "/>
    <x v="3"/>
    <s v="49410-Деятельность грузового автомобильного транспорта"/>
    <x v="5"/>
    <n v="59400000"/>
    <n v="20109000"/>
    <x v="17"/>
    <s v="г.Тараз"/>
    <x v="13"/>
    <x v="0"/>
    <x v="0"/>
    <x v="2715"/>
  </r>
  <r>
    <s v="ТОО"/>
    <s v="Тараз-Нефтепродукт"/>
    <x v="1"/>
    <s v="Пополнение оборотных средств"/>
    <x v="0"/>
    <s v="46716-Оптовая торговля автомобильным бензином"/>
    <x v="3"/>
    <n v="200000000"/>
    <n v="100000000"/>
    <x v="17"/>
    <s v="г.Тараз"/>
    <x v="13"/>
    <x v="2"/>
    <x v="0"/>
    <x v="2716"/>
  </r>
  <r>
    <s v="ИП"/>
    <s v="Сыздыкбаева Ж. С в лице Сыздыкбаевой Жамал Саметовны"/>
    <x v="1"/>
    <s v="Пополнение оборотных средств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48000000"/>
    <n v="24000000"/>
    <x v="17"/>
    <s v="Жуалынский район"/>
    <x v="13"/>
    <x v="1"/>
    <x v="0"/>
    <x v="2717"/>
  </r>
  <r>
    <s v="ТОО"/>
    <s v="Даниял-Даму"/>
    <x v="1"/>
    <s v="Пополнение оборотных средств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3"/>
    <n v="100000000"/>
    <n v="50000000"/>
    <x v="17"/>
    <s v="г.Тараз"/>
    <x v="13"/>
    <x v="2"/>
    <x v="0"/>
    <x v="2718"/>
  </r>
  <r>
    <s v="ТОО"/>
    <s v="Даниял-Даму"/>
    <x v="0"/>
    <s v="Инвестиции"/>
    <x v="0"/>
    <s v="47192-Прочая розничная торговля в неспециализированных магазинах, являющихся торговыми объектами, с торговой площадью более 2000 кв.м (2000 кв.м и выше)"/>
    <x v="3"/>
    <n v="170000000"/>
    <n v="85000000"/>
    <x v="17"/>
    <s v="г.Тараз"/>
    <x v="13"/>
    <x v="2"/>
    <x v="0"/>
    <x v="2719"/>
  </r>
  <r>
    <s v="ИП"/>
    <s v="Дощанова  в лице Дощановой Кенжекуль Тилеубаевны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9500000"/>
    <n v="11505000"/>
    <x v="17"/>
    <s v="Сарысуский район"/>
    <x v="13"/>
    <x v="0"/>
    <x v="0"/>
    <x v="2720"/>
  </r>
  <r>
    <s v="ТОО"/>
    <s v="Компания Инвест mk"/>
    <x v="0"/>
    <s v="Инвестиции (приобретение производственной базы вместе с основными средствами)"/>
    <x v="15"/>
    <s v="08121-Разработка гравийных и песчаных карьеров"/>
    <x v="3"/>
    <n v="916000000"/>
    <n v="230000000"/>
    <x v="17"/>
    <s v="г.Тараз"/>
    <x v="13"/>
    <x v="1"/>
    <x v="0"/>
    <x v="2721"/>
  </r>
  <r>
    <s v="ИП"/>
    <s v="Агаев в лице Агаева Алима Вагифоглы"/>
    <x v="0"/>
    <s v="Инвестиции"/>
    <x v="6"/>
    <s v="01410-Разведение крупного рогатого скота молочного направления"/>
    <x v="1"/>
    <n v="16800000"/>
    <n v="8400000"/>
    <x v="17"/>
    <s v="Меркенский район"/>
    <x v="13"/>
    <x v="0"/>
    <x v="0"/>
    <x v="2722"/>
  </r>
  <r>
    <s v="ТОО"/>
    <s v="Компания Инвест mk"/>
    <x v="1"/>
    <s v="Пополнение оборотных средств"/>
    <x v="2"/>
    <s v="23995-Производство изделий из битума и аналогичных материалов"/>
    <x v="3"/>
    <n v="584000000"/>
    <n v="295000000"/>
    <x v="17"/>
    <s v="г.Тараз"/>
    <x v="13"/>
    <x v="1"/>
    <x v="0"/>
    <x v="2723"/>
  </r>
  <r>
    <s v="ИП"/>
    <s v="Азимбаев А.А в лице Азимбаева Армана Ауесбековича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0"/>
    <n v="24405000"/>
    <x v="17"/>
    <s v="г.Тараз"/>
    <x v="13"/>
    <x v="0"/>
    <x v="0"/>
    <x v="2724"/>
  </r>
  <r>
    <s v="ИП"/>
    <s v="Бекбатырова в лице Бекбатыровой Раи Копбосыновны"/>
    <x v="0"/>
    <s v="Инвестиции (Приобретение оборудование)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25"/>
  </r>
  <r>
    <s v="ТОО"/>
    <s v="AGROTIMES"/>
    <x v="0"/>
    <s v="Инвестиции"/>
    <x v="6"/>
    <s v="01611-Деятельность, способствующая растениеводству, кроме эксплуатации оросительных систем"/>
    <x v="0"/>
    <n v="20000000"/>
    <n v="17000000"/>
    <x v="17"/>
    <s v="Жуалынский район"/>
    <x v="13"/>
    <x v="1"/>
    <x v="0"/>
    <x v="2726"/>
  </r>
  <r>
    <s v="ИП"/>
    <s v="МУХАМЕДЖАНОВ ДИМАШ МЫРЗАКЕРИМОВИЧ"/>
    <x v="1"/>
    <s v="Пополнение оборотных средств"/>
    <x v="2"/>
    <s v="23996-Производство изделий из неметаллических руд"/>
    <x v="3"/>
    <n v="150000000"/>
    <n v="75000000"/>
    <x v="17"/>
    <s v="г.Тараз"/>
    <x v="13"/>
    <x v="1"/>
    <x v="0"/>
    <x v="2727"/>
  </r>
  <r>
    <s v="ИП"/>
    <s v="МУХАМЕДЖАНОВ ДИМАШ МЫРЗАКЕРИМОВИЧ"/>
    <x v="0"/>
    <s v="Инвестиции (приобретение оборудования)"/>
    <x v="2"/>
    <s v="23996-Производство изделий из неметаллических руд"/>
    <x v="3"/>
    <n v="50000000"/>
    <n v="25000000"/>
    <x v="17"/>
    <s v="г.Тараз"/>
    <x v="13"/>
    <x v="1"/>
    <x v="0"/>
    <x v="2728"/>
  </r>
  <r>
    <s v="ИП"/>
    <s v="ЮНГА в лице Бабенко Юлии Николаевны"/>
    <x v="0"/>
    <s v="Инвестиции"/>
    <x v="11"/>
    <s v="93110-Эксплуатация спортивных сооружений"/>
    <x v="0"/>
    <n v="20000000"/>
    <n v="17000000"/>
    <x v="17"/>
    <s v="г.Тараз"/>
    <x v="13"/>
    <x v="0"/>
    <x v="0"/>
    <x v="2729"/>
  </r>
  <r>
    <s v="ИП"/>
    <s v="Қадыр в лице Қадыр Нұргүл Жолдыбекқызы"/>
    <x v="0"/>
    <s v="Инвестиции (приобретение основных средств)"/>
    <x v="2"/>
    <s v="10130-Производство продуктов из мяса и мяса сельскохозяйственной птицы"/>
    <x v="0"/>
    <n v="20000000"/>
    <n v="17000000"/>
    <x v="17"/>
    <s v="Шуский район"/>
    <x v="13"/>
    <x v="0"/>
    <x v="0"/>
    <x v="2730"/>
  </r>
  <r>
    <s v="ИП"/>
    <s v="Айтқұлова Ләззат Ержігітқызы"/>
    <x v="0"/>
    <s v="Инвестиции"/>
    <x v="2"/>
    <s v="13920-Производство готовых текстильных изделий, кроме одежды"/>
    <x v="0"/>
    <n v="20000000"/>
    <n v="17000000"/>
    <x v="17"/>
    <s v="г.Тараз"/>
    <x v="13"/>
    <x v="0"/>
    <x v="0"/>
    <x v="2731"/>
  </r>
  <r>
    <s v="ТОО"/>
    <s v="Детский ясли-сад &quot;Айбике KZ&quot;"/>
    <x v="0"/>
    <s v="Инвестиции"/>
    <x v="7"/>
    <s v="85100-Дошкольное образование"/>
    <x v="3"/>
    <n v="100000000"/>
    <n v="62955860"/>
    <x v="17"/>
    <s v="Жамбылский район"/>
    <x v="13"/>
    <x v="0"/>
    <x v="0"/>
    <x v="2732"/>
  </r>
  <r>
    <s v="ТОО"/>
    <s v="Ясли - сад &quot;Айгөлек&quot;"/>
    <x v="0"/>
    <s v="Инвестиции (ремонт и приобретение основных средств)"/>
    <x v="7"/>
    <s v="85100-Дошкольное образование"/>
    <x v="0"/>
    <n v="20000000"/>
    <n v="17000000"/>
    <x v="17"/>
    <s v="г.Тараз"/>
    <x v="13"/>
    <x v="1"/>
    <x v="0"/>
    <x v="2733"/>
  </r>
  <r>
    <s v="ИП"/>
    <s v="Расул в лице Тымбаевой Жансаи Омирзаковны"/>
    <x v="0"/>
    <s v="Инвестиции"/>
    <x v="6"/>
    <s v="01410-Разведение крупного рогатого скота молочного направления"/>
    <x v="1"/>
    <n v="31000000"/>
    <n v="1860000"/>
    <x v="17"/>
    <s v="Байзакский район"/>
    <x v="13"/>
    <x v="0"/>
    <x v="0"/>
    <x v="2734"/>
  </r>
  <r>
    <s v="ТОО"/>
    <s v="АЛЬФА-ГЕНИЙ"/>
    <x v="0"/>
    <s v="Инвестиции"/>
    <x v="7"/>
    <s v="85200-Начальное образование (1-й уровень)"/>
    <x v="1"/>
    <n v="222000000"/>
    <n v="94450910"/>
    <x v="17"/>
    <s v="г.Тараз"/>
    <x v="13"/>
    <x v="0"/>
    <x v="0"/>
    <x v="2735"/>
  </r>
  <r>
    <s v="ИП"/>
    <s v="Данярова в лице Даняровой Ақботы Данабекқызы"/>
    <x v="0"/>
    <s v="Инвестиции"/>
    <x v="1"/>
    <s v="86909-Прочая деятельность в области здравоохранения, не включенная в другие группировки"/>
    <x v="0"/>
    <n v="20000000"/>
    <n v="17000000"/>
    <x v="17"/>
    <s v="г.Тараз"/>
    <x v="13"/>
    <x v="0"/>
    <x v="0"/>
    <x v="2736"/>
  </r>
  <r>
    <s v="ТОО"/>
    <s v="Jeti bulaq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5"/>
    <n v="123000000"/>
    <n v="68522500"/>
    <x v="17"/>
    <s v="г.Тараз"/>
    <x v="13"/>
    <x v="1"/>
    <x v="0"/>
    <x v="2737"/>
  </r>
  <r>
    <s v="ИП"/>
    <s v="Кенжебекова А в лице Кенжебековой Айгуль Джаксылыковны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3"/>
    <n v="250000000"/>
    <n v="212500000"/>
    <x v="17"/>
    <s v="Шуский район"/>
    <x v="13"/>
    <x v="0"/>
    <x v="0"/>
    <x v="2738"/>
  </r>
  <r>
    <s v="ТОО"/>
    <s v="Ясли-сад &quot;Адемай&quot;"/>
    <x v="0"/>
    <s v="Инвестиции"/>
    <x v="7"/>
    <s v="85100-Дошкольное образование"/>
    <x v="0"/>
    <n v="20000000"/>
    <n v="17000000"/>
    <x v="17"/>
    <s v="г.Тараз"/>
    <x v="13"/>
    <x v="1"/>
    <x v="0"/>
    <x v="2739"/>
  </r>
  <r>
    <s v="ИП"/>
    <s v="Тансикбаев Ахмедияр в лице Тансикбаева Ахмедияра Садуахасовича"/>
    <x v="1"/>
    <s v="Пополнение оборотных средств"/>
    <x v="2"/>
    <s v="10130-Производство продуктов из мяса и мяса сельскохозяйственной птицы"/>
    <x v="3"/>
    <n v="120000000"/>
    <n v="102000000"/>
    <x v="17"/>
    <s v="г.Тараз"/>
    <x v="13"/>
    <x v="1"/>
    <x v="0"/>
    <x v="2740"/>
  </r>
  <r>
    <s v="ТОО"/>
    <s v="ВЭЛТОП 08"/>
    <x v="0"/>
    <s v="Инвестиции (приобретение складских помещений)"/>
    <x v="5"/>
    <s v="68208-Аренда (субаренда) и управление собственными или арендованными складскими помещениями"/>
    <x v="4"/>
    <n v="300000000"/>
    <n v="181000000"/>
    <x v="17"/>
    <s v="г.Тараз"/>
    <x v="13"/>
    <x v="0"/>
    <x v="0"/>
    <x v="2741"/>
  </r>
  <r>
    <s v="ИП"/>
    <s v="Турсынбаева Айгуль Расилхановна"/>
    <x v="1"/>
    <s v="Инвестиции"/>
    <x v="0"/>
    <s v="47892-Розничная торговля прочими товарами на рынках"/>
    <x v="3"/>
    <n v="30000000"/>
    <n v="13404130"/>
    <x v="17"/>
    <s v="г.Тараз"/>
    <x v="13"/>
    <x v="0"/>
    <x v="0"/>
    <x v="2742"/>
  </r>
  <r>
    <s v="ИП"/>
    <s v="ГУЛНАЗ в лице Касеновой Гульназ  Турсыновны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0000000"/>
    <n v="18290413.329999998"/>
    <x v="17"/>
    <s v="Район имени Турара Рыскулова"/>
    <x v="13"/>
    <x v="0"/>
    <x v="0"/>
    <x v="2743"/>
  </r>
  <r>
    <s v="ИП"/>
    <s v="Исмазова Наргиза Шакировна"/>
    <x v="0"/>
    <s v="Инвестиции"/>
    <x v="5"/>
    <s v="68208-Аренда (субаренда) и управление собственными или арендованными складскими помещениями"/>
    <x v="4"/>
    <n v="75000000"/>
    <n v="18900000"/>
    <x v="17"/>
    <s v="г.Тараз"/>
    <x v="13"/>
    <x v="0"/>
    <x v="0"/>
    <x v="2744"/>
  </r>
  <r>
    <s v="ИП"/>
    <s v="АлмакомПромВент в лице Maйлыбaевa Pyслaнa Уcенoвичa"/>
    <x v="0"/>
    <s v="Инвестиции"/>
    <x v="4"/>
    <s v="55102-Предоставление услуг гостиницами без ресторанов, за исключением гостиниц, находящихся на придорожной полосе"/>
    <x v="3"/>
    <n v="150000000"/>
    <n v="122245500"/>
    <x v="17"/>
    <s v="г.Тараз"/>
    <x v="13"/>
    <x v="0"/>
    <x v="0"/>
    <x v="2745"/>
  </r>
  <r>
    <s v="КХ"/>
    <s v="Акма-Тараз в лице Ибрагимова Олега Эдуардовича"/>
    <x v="1"/>
    <s v="Пополнение оборотных средств"/>
    <x v="2"/>
    <s v="10110-Переработка и консервирование мяса"/>
    <x v="4"/>
    <n v="150000000"/>
    <n v="123500000"/>
    <x v="17"/>
    <s v="г.Тараз"/>
    <x v="13"/>
    <x v="1"/>
    <x v="0"/>
    <x v="2746"/>
  </r>
  <r>
    <s v="ИП"/>
    <s v="Усербаев в лице Усербаева Камилжона Фахриддиновича"/>
    <x v="0"/>
    <s v="Инвестиции"/>
    <x v="3"/>
    <s v="49410-Деятельность грузового автомобильного транспорта"/>
    <x v="0"/>
    <n v="10000000"/>
    <n v="8500000"/>
    <x v="17"/>
    <s v="г.Тараз"/>
    <x v="13"/>
    <x v="0"/>
    <x v="0"/>
    <x v="2747"/>
  </r>
  <r>
    <s v="ТОО"/>
    <s v="Bauyrsaq QZ"/>
    <x v="0"/>
    <s v="Инвестиции (строительство гостиничного комплекса)"/>
    <x v="4"/>
    <s v="55104-Предоставление услуг гостиницами, находящимися на придорожной полосе"/>
    <x v="1"/>
    <n v="850000000"/>
    <n v="455000000"/>
    <x v="17"/>
    <s v="Район имени Турара Рыскулова"/>
    <x v="13"/>
    <x v="0"/>
    <x v="0"/>
    <x v="2748"/>
  </r>
  <r>
    <s v="ИП"/>
    <s v="Чукаев С.М. в лице Чукаева Серика Муратовича"/>
    <x v="0"/>
    <s v="Инвестиции (приобретение грузового автотранспорта (тягач 2 ед.и полуприцеп 2 ед.марки DAF и/или Volvo"/>
    <x v="3"/>
    <s v="49410-Деятельность грузового автомобильного транспорта"/>
    <x v="3"/>
    <n v="70000000"/>
    <n v="38264590"/>
    <x v="17"/>
    <s v="г.Тараз"/>
    <x v="13"/>
    <x v="0"/>
    <x v="0"/>
    <x v="2749"/>
  </r>
  <r>
    <s v="ИП"/>
    <s v="Тажимбетова в лице Тажимбетовой Айжан Абдуллаевны"/>
    <x v="0"/>
    <s v="Инвестиции"/>
    <x v="3"/>
    <s v="49410-Деятельность грузового автомобильного транспорта"/>
    <x v="1"/>
    <n v="29000000"/>
    <n v="13050000"/>
    <x v="17"/>
    <s v="г.Тараз"/>
    <x v="13"/>
    <x v="0"/>
    <x v="0"/>
    <x v="2750"/>
  </r>
  <r>
    <s v="ИП"/>
    <s v="КАРИМБАЕВА в лице Каримбаевой Бақтыгүл Сәкенқызы"/>
    <x v="0"/>
    <s v="Инвестиции"/>
    <x v="3"/>
    <s v="49390-Деятельность  прочего пассажирского сухопутного транспорта, не включенного в другие группировки"/>
    <x v="1"/>
    <n v="15000000"/>
    <n v="5700000"/>
    <x v="17"/>
    <s v="Байзакский район"/>
    <x v="13"/>
    <x v="0"/>
    <x v="0"/>
    <x v="2751"/>
  </r>
  <r>
    <s v="ИП"/>
    <s v="GOODWILL в лице Ауельбаевой Жибек Мамбетовны"/>
    <x v="0"/>
    <s v="Инвестиции (приобретение основных средств)"/>
    <x v="7"/>
    <s v="85520-Образование в области культуры"/>
    <x v="0"/>
    <n v="20000000"/>
    <n v="17000000"/>
    <x v="17"/>
    <s v="г.Тараз"/>
    <x v="13"/>
    <x v="0"/>
    <x v="0"/>
    <x v="2752"/>
  </r>
  <r>
    <s v="ИП"/>
    <s v="Сапарбай в лице Сапарбай Мәдина Маратқызы"/>
    <x v="1"/>
    <s v="Пополнение оборотных средств"/>
    <x v="6"/>
    <s v="01620-Деятельность, способствующая животноводству"/>
    <x v="0"/>
    <n v="20000000"/>
    <n v="17000000"/>
    <x v="17"/>
    <s v="Байзакский район"/>
    <x v="13"/>
    <x v="0"/>
    <x v="0"/>
    <x v="2753"/>
  </r>
  <r>
    <s v="ИП"/>
    <s v="Шығармашылық академия в лице Сатова Ербола Шолпаналиевича"/>
    <x v="0"/>
    <s v="Инвестиции(строительство, ремонт и приобретение основных средств)"/>
    <x v="7"/>
    <s v="85520-Образование в области культуры"/>
    <x v="2"/>
    <n v="50000000"/>
    <n v="22677400"/>
    <x v="17"/>
    <s v="Кордайский район"/>
    <x v="13"/>
    <x v="0"/>
    <x v="0"/>
    <x v="2754"/>
  </r>
  <r>
    <s v="ИП"/>
    <s v="Ахметова в лице Ахметовой Меруерт Ахметкаримовны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6000000"/>
    <n v="13000000"/>
    <x v="17"/>
    <s v="г.Тараз"/>
    <x v="13"/>
    <x v="0"/>
    <x v="0"/>
    <x v="2755"/>
  </r>
  <r>
    <s v="ТОО"/>
    <s v="SCT - SERVICE TARAZ"/>
    <x v="0"/>
    <s v="Инвестици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120000000"/>
    <n v="102000000"/>
    <x v="17"/>
    <s v="г.Тараз"/>
    <x v="13"/>
    <x v="0"/>
    <x v="0"/>
    <x v="2756"/>
  </r>
  <r>
    <s v="ИП"/>
    <s v="Tubash в лице Тубашова Есмухана Сеилханулы "/>
    <x v="0"/>
    <s v="Инвестиции: приобретение оборудования для производства мебели"/>
    <x v="2"/>
    <s v="31090-Производство прочей мебели"/>
    <x v="3"/>
    <n v="30000000"/>
    <n v="10120822"/>
    <x v="17"/>
    <s v="г.Тараз"/>
    <x v="13"/>
    <x v="0"/>
    <x v="0"/>
    <x v="2757"/>
  </r>
  <r>
    <s v="ТОО"/>
    <s v="South holiday"/>
    <x v="0"/>
    <s v="Инвестиции (завершение СМР - гостиничного и оздоровительного комплекса)"/>
    <x v="4"/>
    <s v="55101-Предоставление услуг гостиницами с ресторанами, за исключением гостиниц, находящихся на придорожной полосе"/>
    <x v="3"/>
    <n v="570000000"/>
    <n v="300000000"/>
    <x v="17"/>
    <s v="г.Тараз"/>
    <x v="13"/>
    <x v="1"/>
    <x v="0"/>
    <x v="2758"/>
  </r>
  <r>
    <s v="ИП"/>
    <s v="АЙТЖАН МАДИЯР в лице АЙТЖАН МАДИЯР БАҚЫТЖАНҰЛЫ"/>
    <x v="1"/>
    <s v="Пополнение оборотных средств 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3"/>
    <n v="31000000"/>
    <n v="9273626"/>
    <x v="17"/>
    <s v="г.Тараз"/>
    <x v="13"/>
    <x v="0"/>
    <x v="0"/>
    <x v="2759"/>
  </r>
  <r>
    <s v="КХ"/>
    <s v=" Жангир в лице Максутбекова Батыра Бахытовича"/>
    <x v="0"/>
    <s v="Инвестиции (приобретение лошадей для разведения)"/>
    <x v="6"/>
    <s v="01431-Разведение лошадей"/>
    <x v="0"/>
    <n v="12000000"/>
    <n v="10200000"/>
    <x v="17"/>
    <s v="Жамбылский район"/>
    <x v="13"/>
    <x v="0"/>
    <x v="0"/>
    <x v="2760"/>
  </r>
  <r>
    <s v="ТОО"/>
    <s v="JS GLASS"/>
    <x v="1"/>
    <s v="Пополнение оборотных средств "/>
    <x v="2"/>
    <s v="23199-Производство стеклянных изделий, не включенных в другие группировки"/>
    <x v="3"/>
    <n v="130000000"/>
    <n v="67467100"/>
    <x v="17"/>
    <s v="г.Тараз"/>
    <x v="13"/>
    <x v="0"/>
    <x v="0"/>
    <x v="2761"/>
  </r>
  <r>
    <s v="ИП"/>
    <s v="ИСАЕВА А. Т. в лице Исаевой Акмарал Тураровны"/>
    <x v="0"/>
    <s v="Инвестиции (приобретение оборудования)"/>
    <x v="2"/>
    <s v="10130-Производство продуктов из мяса и мяса сельскохозяйственной птицы"/>
    <x v="0"/>
    <n v="20000000"/>
    <n v="17000000"/>
    <x v="17"/>
    <s v="Шуский район"/>
    <x v="13"/>
    <x v="0"/>
    <x v="0"/>
    <x v="2762"/>
  </r>
  <r>
    <s v="ТОО"/>
    <s v="Жансо"/>
    <x v="4"/>
    <s v="Инвестиции.Приобретение оборудования для расширения производства пластиковой одноразовой посуды.Рефинансирование с АО Народный Банк Казахстана"/>
    <x v="2"/>
    <s v="22290-Производство прочих пластмассовых изделий"/>
    <x v="1"/>
    <n v="140000000"/>
    <n v="108000000"/>
    <x v="17"/>
    <s v="г.Тараз"/>
    <x v="13"/>
    <x v="0"/>
    <x v="0"/>
    <x v="2763"/>
  </r>
  <r>
    <s v="ИП"/>
    <s v="MID в лице Медьяровой Лауры Нургисакызы"/>
    <x v="0"/>
    <s v="Инвестици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n v="20000000"/>
    <n v="17000000"/>
    <x v="17"/>
    <s v="г.Тараз"/>
    <x v="13"/>
    <x v="1"/>
    <x v="0"/>
    <x v="2764"/>
  </r>
  <r>
    <s v="ИП"/>
    <s v="Жиляк Дмитрий Юрьевич"/>
    <x v="0"/>
    <s v="Инвестиции"/>
    <x v="3"/>
    <s v="49410-Деятельность грузового автомобильного транспорта"/>
    <x v="5"/>
    <n v="12000000"/>
    <n v="1637500"/>
    <x v="17"/>
    <s v="г.Тараз"/>
    <x v="13"/>
    <x v="0"/>
    <x v="0"/>
    <x v="2765"/>
  </r>
  <r>
    <s v="ТОО"/>
    <s v="Жомарт-ТоргСтрой"/>
    <x v="0"/>
    <s v="Инвестиции (на строительство производственного цеха)"/>
    <x v="2"/>
    <s v="25111-Производство строительных стальных конструкций"/>
    <x v="3"/>
    <n v="150000000"/>
    <n v="87140000"/>
    <x v="17"/>
    <s v="г.Тараз"/>
    <x v="13"/>
    <x v="1"/>
    <x v="0"/>
    <x v="2766"/>
  </r>
  <r>
    <s v="ТОО"/>
    <s v="BALAZAMAN"/>
    <x v="0"/>
    <s v="Инвестиции"/>
    <x v="7"/>
    <s v="85100-Дошкольное образование"/>
    <x v="5"/>
    <n v="100000000"/>
    <n v="81241200"/>
    <x v="17"/>
    <s v="Шуский район"/>
    <x v="13"/>
    <x v="0"/>
    <x v="0"/>
    <x v="2767"/>
  </r>
  <r>
    <s v="ИП"/>
    <s v="Косубаков Исламбек в лице Қосубаков Исламбек Тілеубекұлы"/>
    <x v="0"/>
    <s v="Инвестиции (приобретение коммерческой недвижимости)"/>
    <x v="2"/>
    <s v="25111-Производство строительных стальных конструкций"/>
    <x v="8"/>
    <n v="40000000"/>
    <n v="9615800"/>
    <x v="17"/>
    <s v="г.Тараз"/>
    <x v="13"/>
    <x v="0"/>
    <x v="0"/>
    <x v="2768"/>
  </r>
  <r>
    <s v="ИП"/>
    <s v="Еркебаев Ербол Жалгасович"/>
    <x v="0"/>
    <s v="Инвестиции"/>
    <x v="15"/>
    <s v="08121-Разработка гравийных и песчаных карьеров"/>
    <x v="0"/>
    <n v="20000000"/>
    <n v="17000000"/>
    <x v="17"/>
    <s v="Меркенский район"/>
    <x v="13"/>
    <x v="0"/>
    <x v="0"/>
    <x v="2769"/>
  </r>
  <r>
    <s v="ИП"/>
    <s v="Кулсериков Мадияр Касымович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70"/>
  </r>
  <r>
    <s v="ИП"/>
    <s v="Хан в лице Хан Никиты Илларионовича "/>
    <x v="0"/>
    <s v="Инвестиции "/>
    <x v="2"/>
    <s v="10720-Производство сухарей и печенья, мучных кондитерских изделий длительного хранения"/>
    <x v="0"/>
    <n v="20000000"/>
    <n v="17000000"/>
    <x v="17"/>
    <s v="г.Тараз"/>
    <x v="13"/>
    <x v="0"/>
    <x v="0"/>
    <x v="2771"/>
  </r>
  <r>
    <s v="ИП"/>
    <s v="Ферматиди К.Г. в лице Ферматиди Константина Григорьевичавича"/>
    <x v="0"/>
    <s v="Инвестиции"/>
    <x v="2"/>
    <s v="10710-Производство хлебобулочных и мучных кондитерских изделий недлительного хранения"/>
    <x v="0"/>
    <n v="20000000"/>
    <n v="17000000"/>
    <x v="17"/>
    <s v="г.Тараз"/>
    <x v="13"/>
    <x v="0"/>
    <x v="0"/>
    <x v="2772"/>
  </r>
  <r>
    <s v="ИП"/>
    <s v="Досалы в лице Белхожаева Айбола Досалыұлы "/>
    <x v="0"/>
    <s v="Инвестиции"/>
    <x v="6"/>
    <s v="01410-Разведение крупного рогатого скота молочного направления"/>
    <x v="1"/>
    <n v="15000000"/>
    <n v="2100000"/>
    <x v="17"/>
    <s v="Таласский район"/>
    <x v="13"/>
    <x v="0"/>
    <x v="0"/>
    <x v="2773"/>
  </r>
  <r>
    <s v="ТОО"/>
    <s v="Qulan Daryn High  School"/>
    <x v="0"/>
    <s v="Инвестиции (приобретение оборудование и школьного инвентаря)"/>
    <x v="7"/>
    <s v="85310-Основное и общее среднее образование"/>
    <x v="1"/>
    <n v="200000000"/>
    <n v="100000000"/>
    <x v="17"/>
    <s v="Район имени Турара Рыскулова"/>
    <x v="13"/>
    <x v="0"/>
    <x v="0"/>
    <x v="2774"/>
  </r>
  <r>
    <s v="ИП"/>
    <s v="Даркенбаев К.Ж. в лице Даркенбаева Кадирбая Желеуовича"/>
    <x v="1"/>
    <s v="Пополнение оборотных средств 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120000000"/>
    <n v="38800770"/>
    <x v="17"/>
    <s v="Шуский район"/>
    <x v="13"/>
    <x v="0"/>
    <x v="0"/>
    <x v="2775"/>
  </r>
  <r>
    <s v="ИП"/>
    <s v="ГУЛАЛИЕВ ЖАРАСБАЙ БЕРАЛИЕВИЧ"/>
    <x v="1"/>
    <s v="Расширение текущей деятельности"/>
    <x v="2"/>
    <s v="23690-Производство прочих изделий из бетона, строительного гипса и цемента"/>
    <x v="3"/>
    <n v="4640000"/>
    <n v="2087999"/>
    <x v="17"/>
    <s v="Район имени Турара Рыскулова"/>
    <x v="13"/>
    <x v="0"/>
    <x v="0"/>
    <x v="2776"/>
  </r>
  <r>
    <s v="ИП"/>
    <s v="КУМАРГАЛИЕВА Г.М. в лице Кумаргалиевой Гульмиры Мухтаровны "/>
    <x v="0"/>
    <s v="Инвестиции (Завершение строительства коммерческой недвижимости по адресу: г.Тараз, ул.Ниеткалиева 1)"/>
    <x v="9"/>
    <s v="96040-Деятельность по обеспечению физического комфорта"/>
    <x v="3"/>
    <n v="290000000"/>
    <n v="213600000"/>
    <x v="17"/>
    <s v="г.Тараз"/>
    <x v="13"/>
    <x v="0"/>
    <x v="0"/>
    <x v="2777"/>
  </r>
  <r>
    <s v="ИП"/>
    <s v="ИП Орынбасар ЖБ в лице Умарова Сырыма Джумартовича"/>
    <x v="1"/>
    <s v="Расширение текущей деятельности"/>
    <x v="6"/>
    <s v="01420-Разведение прочего крупного рогатого скота и буйволов"/>
    <x v="3"/>
    <n v="4780000"/>
    <n v="2390000"/>
    <x v="17"/>
    <s v="Шуский район"/>
    <x v="13"/>
    <x v="0"/>
    <x v="0"/>
    <x v="2778"/>
  </r>
  <r>
    <s v="ТОО"/>
    <s v="ПРОМИНГРУПП"/>
    <x v="1"/>
    <s v="Пополнение оборотных средств"/>
    <x v="2"/>
    <s v="23630-Производство товарного бетона"/>
    <x v="3"/>
    <n v="430000000"/>
    <n v="220000000"/>
    <x v="17"/>
    <s v="г.Тараз"/>
    <x v="13"/>
    <x v="1"/>
    <x v="0"/>
    <x v="2779"/>
  </r>
  <r>
    <s v="ТОО"/>
    <s v="БАСТАУ СНАБ"/>
    <x v="0"/>
    <s v="Инвестиции"/>
    <x v="2"/>
    <s v="10511-Переработка молока, кроме консервирования, и производство сыров"/>
    <x v="5"/>
    <n v="200000000"/>
    <n v="169660300"/>
    <x v="17"/>
    <s v="г.Тараз"/>
    <x v="13"/>
    <x v="2"/>
    <x v="0"/>
    <x v="2780"/>
  </r>
  <r>
    <s v="КХ"/>
    <s v="Сәтті в лице Бекбулатова Алибека Ануаровича"/>
    <x v="0"/>
    <s v="Инвестиции приобретение маточного поголовья МРС - 1 000 голов  "/>
    <x v="6"/>
    <s v="01500-Смешанное сельское хозяйство"/>
    <x v="3"/>
    <n v="120000000"/>
    <n v="70240080"/>
    <x v="17"/>
    <s v="Байзакский район"/>
    <x v="13"/>
    <x v="0"/>
    <x v="0"/>
    <x v="2781"/>
  </r>
  <r>
    <s v="ИП"/>
    <s v="Кулсериков Мадияр Касымович"/>
    <x v="0"/>
    <s v="Инвестиции"/>
    <x v="2"/>
    <s v="10710-Производство хлебобулочных и мучных кондитерских изделий недлительного хранения"/>
    <x v="1"/>
    <n v="15000000"/>
    <n v="4950000"/>
    <x v="17"/>
    <s v="г.Тараз"/>
    <x v="13"/>
    <x v="0"/>
    <x v="0"/>
    <x v="2782"/>
  </r>
  <r>
    <s v="ИП"/>
    <s v="ГУЛАЛИЕВ ЖАРАСБАЙ БЕРАЛИЕВИЧ"/>
    <x v="1"/>
    <s v="Расширение текущей деятельности"/>
    <x v="2"/>
    <s v="23690-Производство прочих изделий из бетона, строительного гипса и цемента"/>
    <x v="3"/>
    <n v="4980000"/>
    <n v="3486000"/>
    <x v="17"/>
    <s v="Район имени Турара Рыскулова"/>
    <x v="13"/>
    <x v="0"/>
    <x v="0"/>
    <x v="2783"/>
  </r>
  <r>
    <s v="ИП"/>
    <s v=" ALTYN-SAY в лице Сайдазимова Рустамжона Бахрамжановича"/>
    <x v="1"/>
    <s v="Расширение текущей деятельности"/>
    <x v="2"/>
    <s v="10130-Производство продуктов из мяса и мяса сельскохозяйственной птицы"/>
    <x v="3"/>
    <n v="28000000"/>
    <n v="22400000"/>
    <x v="17"/>
    <s v="ТАРАЗ Г.А."/>
    <x v="13"/>
    <x v="1"/>
    <x v="0"/>
    <x v="2784"/>
  </r>
  <r>
    <s v="КХ"/>
    <s v="Баглан в лице Танатовой Зухры Джумагалиевны "/>
    <x v="0"/>
    <s v="Расширение текущей деятельности"/>
    <x v="3"/>
    <s v="49410-Деятельность грузового автомобильного транспорта"/>
    <x v="3"/>
    <n v="20000000"/>
    <n v="14000000"/>
    <x v="17"/>
    <s v="Район имени Турара Рыскулова"/>
    <x v="13"/>
    <x v="0"/>
    <x v="0"/>
    <x v="2785"/>
  </r>
  <r>
    <s v="ИП"/>
    <s v="ИП Нұр-Аза в лице Шалкарова Азамата Нуртаевич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7"/>
    <s v="ТАРАЗ Г.А."/>
    <x v="13"/>
    <x v="0"/>
    <x v="0"/>
    <x v="2786"/>
  </r>
  <r>
    <s v="ИП"/>
    <s v="ип Райымбеков "/>
    <x v="0"/>
    <s v="Расширение текущей деятельности"/>
    <x v="3"/>
    <s v="49410-Деятельность грузового автомобильного транспорта"/>
    <x v="3"/>
    <n v="4800000"/>
    <n v="4080000"/>
    <x v="17"/>
    <s v="ТАРАЗ Г.А."/>
    <x v="13"/>
    <x v="0"/>
    <x v="0"/>
    <x v="2787"/>
  </r>
  <r>
    <s v="ИП"/>
    <s v="Исматов Б.П. в лице Исматова Батыра Паркотовича"/>
    <x v="0"/>
    <s v="Инвестиции"/>
    <x v="2"/>
    <s v="31090-Производство прочей мебели"/>
    <x v="3"/>
    <n v="40000000"/>
    <n v="9706820"/>
    <x v="17"/>
    <s v="г.Тараз"/>
    <x v="13"/>
    <x v="0"/>
    <x v="0"/>
    <x v="2788"/>
  </r>
  <r>
    <s v="ТОО"/>
    <s v="КАПИТАЛ СТРОЙ 2050"/>
    <x v="0"/>
    <s v="Инвестиции "/>
    <x v="2"/>
    <s v="23612-Производство стеновых блоков"/>
    <x v="1"/>
    <n v="140000000"/>
    <n v="110000000"/>
    <x v="17"/>
    <s v="Район имени Турара Рыскулова"/>
    <x v="13"/>
    <x v="1"/>
    <x v="0"/>
    <x v="2789"/>
  </r>
  <r>
    <s v="ИП"/>
    <s v="SULU-TOR в лице НАМЕТОВА НУРБОЛА НУРМАХАНБЕТОВИЧА"/>
    <x v="0"/>
    <s v="Расширение текущей деятельности"/>
    <x v="3"/>
    <s v="49410-Деятельность грузового автомобильного транспорта"/>
    <x v="3"/>
    <n v="10000000"/>
    <n v="8000000"/>
    <x v="17"/>
    <s v="Кордайский район"/>
    <x v="13"/>
    <x v="0"/>
    <x v="0"/>
    <x v="2790"/>
  </r>
  <r>
    <s v="ТОО"/>
    <s v="Тараз-Нефтепродукт"/>
    <x v="1"/>
    <s v="Пополнение оборотных средств"/>
    <x v="0"/>
    <s v="46716-Оптовая торговля автомобильным бензином"/>
    <x v="3"/>
    <n v="150000000"/>
    <n v="127500000"/>
    <x v="17"/>
    <s v="г.Тараз"/>
    <x v="13"/>
    <x v="2"/>
    <x v="0"/>
    <x v="2791"/>
  </r>
  <r>
    <s v="ИП"/>
    <s v="ИП Мырзахан Нуржан в лице Мырзахан Нұржан Габидуллаұлы"/>
    <x v="0"/>
    <s v="Расширение текущей деятельности"/>
    <x v="3"/>
    <s v="49410-Деятельность грузового автомобильного транспорта"/>
    <x v="3"/>
    <n v="6000000"/>
    <n v="5100000"/>
    <x v="17"/>
    <s v="ТАРАЗ Г.А."/>
    <x v="13"/>
    <x v="0"/>
    <x v="0"/>
    <x v="2792"/>
  </r>
  <r>
    <s v="ИП"/>
    <s v="ИП Алимкулов Ердос Мухамеджанович"/>
    <x v="0"/>
    <s v="Расширение текущей деятельности"/>
    <x v="3"/>
    <s v="49410-Деятельность грузового автомобильного транспорта"/>
    <x v="3"/>
    <n v="20000000"/>
    <n v="8000000"/>
    <x v="17"/>
    <s v="МЕРКЕНСКИЙ РАЙОН"/>
    <x v="13"/>
    <x v="0"/>
    <x v="0"/>
    <x v="2793"/>
  </r>
  <r>
    <s v="ИП"/>
    <s v="ИП АБДЫКАХАРОВА ЛОЛА АБДИРАСУЛОВНА"/>
    <x v="0"/>
    <s v="Инвестиции"/>
    <x v="2"/>
    <s v="22231-Производство пластмассовых изделий, используемых в строительстве"/>
    <x v="3"/>
    <n v="11170000"/>
    <n v="9494500"/>
    <x v="17"/>
    <s v="г.Жанатас"/>
    <x v="13"/>
    <x v="0"/>
    <x v="0"/>
    <x v="2794"/>
  </r>
  <r>
    <s v="ИП"/>
    <s v="ИП &quot;ТУРАБАЕВА&quot;"/>
    <x v="0"/>
    <s v="Расширение текущей деятельности"/>
    <x v="3"/>
    <s v="49410-Деятельность грузового автомобильного транспорта"/>
    <x v="3"/>
    <n v="12950000"/>
    <n v="11007500"/>
    <x v="17"/>
    <s v="Сарысуский район"/>
    <x v="13"/>
    <x v="0"/>
    <x v="0"/>
    <x v="2795"/>
  </r>
  <r>
    <s v="ИП"/>
    <s v="Попова Елена Евгеньевна"/>
    <x v="0"/>
    <s v="Расширение текущей деятельности"/>
    <x v="2"/>
    <s v="10850-Производство готовых пищевых продуктов"/>
    <x v="3"/>
    <n v="50000000"/>
    <n v="5000000"/>
    <x v="17"/>
    <s v="ТАРАЗ Г.А."/>
    <x v="13"/>
    <x v="1"/>
    <x v="0"/>
    <x v="2796"/>
  </r>
  <r>
    <s v="ИП"/>
    <s v="Алимкулова А.Н в лице Алимкуловой Асель Нурлановны "/>
    <x v="0"/>
    <s v="Расширение текущей деятельности"/>
    <x v="3"/>
    <s v="49410-Деятельность грузового автомобильного транспорта"/>
    <x v="3"/>
    <n v="28540000"/>
    <n v="17124000"/>
    <x v="17"/>
    <s v="Район имени Турара Рыскулова"/>
    <x v="13"/>
    <x v="0"/>
    <x v="0"/>
    <x v="2797"/>
  </r>
  <r>
    <s v="ИП"/>
    <s v="ИП ТУЛЕГЕНОВ  в лице Тулегенова Токтара Жеткергеновича"/>
    <x v="0"/>
    <s v="Расширение текущей деятельности"/>
    <x v="2"/>
    <s v="32993-Производство сувенирных изделий"/>
    <x v="3"/>
    <n v="30000000"/>
    <n v="25500000"/>
    <x v="17"/>
    <s v="ТАРАЗ Г.А."/>
    <x v="13"/>
    <x v="0"/>
    <x v="0"/>
    <x v="2798"/>
  </r>
  <r>
    <s v="ИП"/>
    <s v="Байдулла Мейржан в лице Байдулла Мейіржан Мухамедұлы"/>
    <x v="1"/>
    <s v="Пополнение оборотных средств 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150000000"/>
    <n v="70493440"/>
    <x v="17"/>
    <s v="г.Тараз"/>
    <x v="13"/>
    <x v="0"/>
    <x v="0"/>
    <x v="2799"/>
  </r>
  <r>
    <s v="ИП"/>
    <s v="СОМИН в лице Исмаиловой Измиры Нуфаровны"/>
    <x v="0"/>
    <s v="Инвестиции "/>
    <x v="2"/>
    <s v="10710-Производство хлебобулочных и мучных кондитерских изделий недлительного хранения"/>
    <x v="3"/>
    <n v="100000000"/>
    <n v="85000000"/>
    <x v="17"/>
    <s v="г.Тараз"/>
    <x v="13"/>
    <x v="0"/>
    <x v="0"/>
    <x v="2800"/>
  </r>
  <r>
    <s v="ИП"/>
    <s v="Sova в лице Исакова Вахиджана Шухратовича"/>
    <x v="0"/>
    <s v="Инвестиции (ремонт склада)"/>
    <x v="5"/>
    <s v="68208-Аренда (субаренда) и управление собственными или арендованными складскими помещениями"/>
    <x v="0"/>
    <n v="14000000"/>
    <n v="11900000"/>
    <x v="17"/>
    <s v="г.Тараз"/>
    <x v="13"/>
    <x v="0"/>
    <x v="0"/>
    <x v="2801"/>
  </r>
  <r>
    <s v="ИП"/>
    <s v="ИП Тлеулиев в лице Тлеулиева Жеңісбай Тыныштықбайұлы"/>
    <x v="0"/>
    <s v="Расширение текущей деятельности"/>
    <x v="3"/>
    <s v="49410-Деятельность грузового автомобильного транспорта"/>
    <x v="3"/>
    <n v="39000000"/>
    <n v="31200000"/>
    <x v="17"/>
    <s v="ТАРАЗ Г.А."/>
    <x v="13"/>
    <x v="0"/>
    <x v="0"/>
    <x v="2802"/>
  </r>
  <r>
    <s v="ИП"/>
    <s v="Әділет в лице Бақыпбай Анар Жарылқасынқызы"/>
    <x v="0"/>
    <s v="Инвестиции 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65000000"/>
    <n v="21629400"/>
    <x v="17"/>
    <s v="Байзакский район"/>
    <x v="13"/>
    <x v="0"/>
    <x v="0"/>
    <x v="2803"/>
  </r>
  <r>
    <s v="ИП"/>
    <s v="МАХАНОВА БАЛХАШ КУАНЫШБАЕВН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7"/>
    <s v="ТАРАЗ Г.А."/>
    <x v="13"/>
    <x v="0"/>
    <x v="0"/>
    <x v="2804"/>
  </r>
  <r>
    <s v="ИП"/>
    <s v="ИП Муксулов Абил Коштанович"/>
    <x v="0"/>
    <s v="Расширение текущей деятельности"/>
    <x v="3"/>
    <s v="49410-Деятельность грузового автомобильного транспорта"/>
    <x v="3"/>
    <n v="4690000"/>
    <n v="2345000"/>
    <x v="17"/>
    <s v="Район имени Турара Рыскулова"/>
    <x v="13"/>
    <x v="0"/>
    <x v="0"/>
    <x v="2805"/>
  </r>
  <r>
    <s v="ИП"/>
    <s v="АЯЗБАЙ НҮРЗИЛА ҚЫДЫРХАНҚЫЗЫ "/>
    <x v="0"/>
    <s v="Инвестиции "/>
    <x v="4"/>
    <s v="55102-Предоставление услуг гостиницами без ресторанов, за исключением гостиниц, находящихся на придорожной полосе"/>
    <x v="3"/>
    <n v="200000000"/>
    <n v="160878000"/>
    <x v="17"/>
    <s v="г.Тараз"/>
    <x v="13"/>
    <x v="0"/>
    <x v="0"/>
    <x v="2806"/>
  </r>
  <r>
    <s v="ИП"/>
    <s v="Асыл - Ай в лице Даулетбаева Асхата Бектибаевича"/>
    <x v="0"/>
    <s v="Инвестиции"/>
    <x v="6"/>
    <s v="01191-Выращивание кормовых культур и их семян"/>
    <x v="0"/>
    <n v="20000000"/>
    <n v="17000000"/>
    <x v="17"/>
    <s v="г.Тараз"/>
    <x v="13"/>
    <x v="0"/>
    <x v="0"/>
    <x v="2807"/>
  </r>
  <r>
    <s v="ИП"/>
    <s v="ЕРГОНИСОВ БЕРКИН ЕРАЛИЕВИЧ"/>
    <x v="0"/>
    <s v="Расширение текущей деятельности"/>
    <x v="3"/>
    <s v="49410-Деятельность грузового автомобильного транспорта"/>
    <x v="3"/>
    <n v="25630000"/>
    <n v="2563000"/>
    <x v="17"/>
    <s v="САРЫСУСКИЙ РАЙОН"/>
    <x v="13"/>
    <x v="0"/>
    <x v="0"/>
    <x v="2808"/>
  </r>
  <r>
    <s v="ИП"/>
    <s v="Семенюк Сергей Степанович"/>
    <x v="0"/>
    <s v="Расширение текущей деятельности"/>
    <x v="3"/>
    <s v="49410-Деятельность грузового автомобильного транспорта"/>
    <x v="3"/>
    <n v="30000000"/>
    <n v="25500000"/>
    <x v="17"/>
    <s v="ТАРАЗ Г.А."/>
    <x v="13"/>
    <x v="0"/>
    <x v="0"/>
    <x v="2809"/>
  </r>
  <r>
    <s v="ИП"/>
    <s v="ип Байхатов А в лице Байхатова Аблайхана Абдугалиевича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7800000"/>
    <n v="5460000"/>
    <x v="17"/>
    <s v="Жамбылский район"/>
    <x v="13"/>
    <x v="0"/>
    <x v="0"/>
    <x v="2810"/>
  </r>
  <r>
    <s v="ТОО"/>
    <s v="ВЭЛТОП 08"/>
    <x v="0"/>
    <s v="Инвестиции"/>
    <x v="5"/>
    <s v="68208-Аренда (субаренда) и управление собственными или арендованными складскими помещениями"/>
    <x v="4"/>
    <n v="130000000"/>
    <n v="105000000"/>
    <x v="17"/>
    <s v="г.Тараз"/>
    <x v="13"/>
    <x v="0"/>
    <x v="0"/>
    <x v="2811"/>
  </r>
  <r>
    <s v="ИП"/>
    <s v="Береке в лице Биримкуловой Зейнеш "/>
    <x v="0"/>
    <s v="Расширение текущей деятельности"/>
    <x v="3"/>
    <s v="49410-Деятельность грузового автомобильного транспорта"/>
    <x v="3"/>
    <n v="15000000"/>
    <n v="12750000"/>
    <x v="17"/>
    <s v="Кордайский район"/>
    <x v="13"/>
    <x v="0"/>
    <x v="0"/>
    <x v="2812"/>
  </r>
  <r>
    <s v="ИП"/>
    <s v="ALINUR в лице Дангуловой Даны Тимуровны"/>
    <x v="0"/>
    <s v="Организация деятельности бильярдного клуба"/>
    <x v="11"/>
    <s v="93299-Прочие виды деятельности по организации отдыха и развлечений"/>
    <x v="0"/>
    <n v="70000000"/>
    <n v="44800000"/>
    <x v="17"/>
    <s v="г.Тараз"/>
    <x v="13"/>
    <x v="0"/>
    <x v="0"/>
    <x v="2813"/>
  </r>
  <r>
    <s v="ИП"/>
    <s v="Айбол в лице Шаипова Еркебулана Умбеткуловича "/>
    <x v="0"/>
    <s v="Инвестиции"/>
    <x v="6"/>
    <s v="01420-Разведение прочего крупного рогатого скота и буйволов"/>
    <x v="0"/>
    <n v="20000000"/>
    <n v="17000000"/>
    <x v="17"/>
    <s v="Байзакский район"/>
    <x v="13"/>
    <x v="0"/>
    <x v="0"/>
    <x v="2814"/>
  </r>
  <r>
    <s v="ИП"/>
    <s v="ИП Ақбетова в лице  Акбетовой Калиякул Коныровны"/>
    <x v="0"/>
    <s v="Расширение текущей деятельности"/>
    <x v="3"/>
    <s v="49410-Деятельность грузового автомобильного транспорта"/>
    <x v="3"/>
    <n v="60000000"/>
    <n v="6000000"/>
    <x v="17"/>
    <s v="САРЫСУСКИЙ РАЙОН"/>
    <x v="13"/>
    <x v="1"/>
    <x v="0"/>
    <x v="2815"/>
  </r>
  <r>
    <s v="ТОО"/>
    <s v="Дентал Лайн"/>
    <x v="0"/>
    <s v="Инвестиции"/>
    <x v="1"/>
    <s v="86230-Стоматологическая деятельность"/>
    <x v="3"/>
    <n v="197080000"/>
    <n v="115782280"/>
    <x v="17"/>
    <s v="г.Тараз"/>
    <x v="13"/>
    <x v="0"/>
    <x v="0"/>
    <x v="2816"/>
  </r>
  <r>
    <s v="ТОО"/>
    <s v="ТермоТех"/>
    <x v="0"/>
    <s v="Инвестиции"/>
    <x v="2"/>
    <s v="25114-Производство контейнерных и сборно-разборных зданий и помещений"/>
    <x v="3"/>
    <n v="123000000"/>
    <n v="91000000"/>
    <x v="17"/>
    <s v="г.Тараз"/>
    <x v="13"/>
    <x v="1"/>
    <x v="0"/>
    <x v="2817"/>
  </r>
  <r>
    <s v="ИП"/>
    <s v="индивидуальный предприниматель АБДРАЙМОВ"/>
    <x v="1"/>
    <s v="Расширение текущей деятельности"/>
    <x v="6"/>
    <s v="01431-Разведение лошадей"/>
    <x v="3"/>
    <n v="30000000"/>
    <n v="21000000"/>
    <x v="17"/>
    <s v="САРЫСУСКИЙ РАЙОН"/>
    <x v="13"/>
    <x v="0"/>
    <x v="0"/>
    <x v="2818"/>
  </r>
  <r>
    <s v="ИП"/>
    <s v="ИП TENDER-WORK в лице  Алимкуловой Раушан Камбаровны"/>
    <x v="0"/>
    <s v="Расширение текущей деятельности"/>
    <x v="3"/>
    <s v="49410-Деятельность грузового автомобильного транспорта"/>
    <x v="3"/>
    <n v="14480000"/>
    <n v="11584000"/>
    <x v="17"/>
    <s v="ТАРАЗ Г.А."/>
    <x v="13"/>
    <x v="0"/>
    <x v="0"/>
    <x v="2819"/>
  </r>
  <r>
    <s v="ИП"/>
    <s v="ИП PTL GROUP в лице Ельшибековой Елены Александровны"/>
    <x v="0"/>
    <s v="Расширение текущей деятельности"/>
    <x v="3"/>
    <s v="49410-Деятельность грузового автомобильного транспорта"/>
    <x v="3"/>
    <n v="35000000"/>
    <n v="14000000"/>
    <x v="17"/>
    <s v="г.Тараз"/>
    <x v="13"/>
    <x v="0"/>
    <x v="0"/>
    <x v="2820"/>
  </r>
  <r>
    <s v="ИП"/>
    <s v="Бекарыстанов в лице Бекарыстанова Алмата Еділұлы"/>
    <x v="0"/>
    <s v="Расширение текущей деятельности"/>
    <x v="3"/>
    <s v="49410-Деятельность грузового автомобильного транспорта"/>
    <x v="3"/>
    <n v="43000000"/>
    <n v="36550000"/>
    <x v="17"/>
    <s v="ТАРАЗ Г.А."/>
    <x v="13"/>
    <x v="0"/>
    <x v="0"/>
    <x v="2821"/>
  </r>
  <r>
    <s v="КХ"/>
    <s v="КХ Роза в лице Бурибаева Галыма Джамбуловича"/>
    <x v="1"/>
    <s v="Расширение текущей деятельности"/>
    <x v="6"/>
    <s v="01500-Смешанное сельское хозяйство"/>
    <x v="3"/>
    <n v="18570000"/>
    <n v="14856000"/>
    <x v="17"/>
    <s v="Меркенский район"/>
    <x v="13"/>
    <x v="0"/>
    <x v="0"/>
    <x v="2822"/>
  </r>
  <r>
    <s v="ИП"/>
    <s v="Albina в лице ТАҢСЫҚБЕК МАХСАТ АЛТЫНБЕКҰЛЫ"/>
    <x v="0"/>
    <s v="Расширение текущей деятельности"/>
    <x v="3"/>
    <s v="49410-Деятельность грузового автомобильного транспорта"/>
    <x v="3"/>
    <n v="12840000"/>
    <n v="8988000"/>
    <x v="17"/>
    <s v="САРЫСУСКИЙ РАЙОН"/>
    <x v="13"/>
    <x v="0"/>
    <x v="0"/>
    <x v="2823"/>
  </r>
  <r>
    <s v="ИП"/>
    <s v="КУДАЙБЕРГЕНОВ в лице Кудайбергенова Руслана Чукргалиулы"/>
    <x v="0"/>
    <s v="Расширение текущей деятельности"/>
    <x v="3"/>
    <s v="49410-Деятельность грузового автомобильного транспорта"/>
    <x v="3"/>
    <n v="30000000"/>
    <n v="18000000"/>
    <x v="17"/>
    <s v="ТАРАЗ Г.А."/>
    <x v="13"/>
    <x v="0"/>
    <x v="0"/>
    <x v="2824"/>
  </r>
  <r>
    <s v="ИП"/>
    <s v="&quot;ДОС Транс Логистик&quot; в лице ИРГАЛИЕВ МАХАМБЕТ ЖОЛДЫБАЕВИЧ"/>
    <x v="0"/>
    <s v="Расширение по грузовым перевозкам."/>
    <x v="3"/>
    <s v="49410-Деятельность грузового автомобильного транспорта"/>
    <x v="3"/>
    <n v="46000000"/>
    <n v="22769500"/>
    <x v="18"/>
    <s v="г.Уральск"/>
    <x v="15"/>
    <x v="0"/>
    <x v="0"/>
    <x v="2825"/>
  </r>
  <r>
    <s v="ИП"/>
    <s v="Хамидин, в лице Хамидуллина Дархана Тенизбаевича"/>
    <x v="0"/>
    <s v="Расширение деятельности по аренде строительного оборудования с оператором"/>
    <x v="10"/>
    <s v="43993-Аренда строительного оборудования с оператором"/>
    <x v="3"/>
    <n v="43000000"/>
    <n v="21272000"/>
    <x v="18"/>
    <s v="Теректинский район"/>
    <x v="15"/>
    <x v="0"/>
    <x v="0"/>
    <x v="2826"/>
  </r>
  <r>
    <s v="ТОО"/>
    <s v="GazSnabOil"/>
    <x v="1"/>
    <s v="Расширение деятельности по производству холодильного оборудования"/>
    <x v="2"/>
    <s v="28251-Производство холодильного или морозильного оборудования"/>
    <x v="1"/>
    <n v="80000000"/>
    <n v="26500000"/>
    <x v="18"/>
    <s v="г.Уральск"/>
    <x v="15"/>
    <x v="1"/>
    <x v="0"/>
    <x v="2827"/>
  </r>
  <r>
    <s v="ИП"/>
    <s v="Турар в лице Кожахметовой Раи Тураровны"/>
    <x v="0"/>
    <s v="Организация деятельности по грузоперевозкам"/>
    <x v="5"/>
    <s v="68208-Аренда (субаренда) и управление собственными или арендованными складскими помещениями"/>
    <x v="1"/>
    <n v="30000000"/>
    <n v="9700000"/>
    <x v="18"/>
    <s v="г.Уральск"/>
    <x v="15"/>
    <x v="0"/>
    <x v="0"/>
    <x v="2828"/>
  </r>
  <r>
    <s v="ИП"/>
    <s v="Gold Market в лице Капустина Сергея Андреевича"/>
    <x v="1"/>
    <s v="Организация деятельности по розничной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10000000"/>
    <n v="88000000"/>
    <x v="18"/>
    <s v="г.Уральск"/>
    <x v="15"/>
    <x v="0"/>
    <x v="0"/>
    <x v="2829"/>
  </r>
  <r>
    <s v="ИП"/>
    <s v="Алиев в лице Алиева Мейрамбека Амантаевича"/>
    <x v="0"/>
    <s v="Расширение деятельности по производству пластмассовых упаковок для товаров"/>
    <x v="2"/>
    <s v="22220-Производство пластмассовых упаковок для товаров"/>
    <x v="3"/>
    <n v="45000000"/>
    <n v="9803300"/>
    <x v="18"/>
    <s v="Бурлинский район"/>
    <x v="15"/>
    <x v="0"/>
    <x v="0"/>
    <x v="2830"/>
  </r>
  <r>
    <s v="ИП"/>
    <s v="Ecoclean, в лице Баймурзина Медеу Мадияровича"/>
    <x v="0"/>
    <s v="Расширение деятельности по грузоперевозкам"/>
    <x v="3"/>
    <s v="49410-Деятельность грузового автомобильного транспорта"/>
    <x v="4"/>
    <n v="13000000"/>
    <n v="1700000"/>
    <x v="18"/>
    <s v="г.Уральск"/>
    <x v="15"/>
    <x v="0"/>
    <x v="0"/>
    <x v="2831"/>
  </r>
  <r>
    <s v="ТОО"/>
    <s v="RT Alliance"/>
    <x v="0"/>
    <s v="Расширение деятельности по предоставлению услуг с применением азота"/>
    <x v="15"/>
    <s v="09100-Предоставление услуг, способствующих добыче нефти и природного газа"/>
    <x v="1"/>
    <n v="199758000"/>
    <n v="113862060"/>
    <x v="18"/>
    <s v="г.Уральск"/>
    <x v="15"/>
    <x v="2"/>
    <x v="0"/>
    <x v="2832"/>
  </r>
  <r>
    <s v="ТОО"/>
    <s v="&quot;VERTEX.07&quot;"/>
    <x v="0"/>
    <s v="Расширение деятельности в сфере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31817100"/>
    <x v="18"/>
    <s v="г.Уральск"/>
    <x v="15"/>
    <x v="0"/>
    <x v="0"/>
    <x v="2833"/>
  </r>
  <r>
    <s v="ТОО"/>
    <s v="АКА-Инвест"/>
    <x v="1"/>
    <s v="Расширение деятельности по оптовой торговле"/>
    <x v="0"/>
    <s v="46180-Деятельность агентов, специализирующихся на оптовой торговле отдельными видами товаров или группами товаров, не включенными в другие группировки"/>
    <x v="1"/>
    <n v="120000000"/>
    <n v="44000000"/>
    <x v="18"/>
    <s v="г.Уральск"/>
    <x v="15"/>
    <x v="2"/>
    <x v="0"/>
    <x v="2834"/>
  </r>
  <r>
    <s v="ТОО"/>
    <s v="&quot;СДЕК Уральск&quot;"/>
    <x v="0"/>
    <s v="Организация деятельности по сдаче в аренду недвижимого имущества"/>
    <x v="5"/>
    <s v="68209-Аренда (субаренда) и управление собственной или арендованной прочей недвижимостью, не включенной в другие группировки"/>
    <x v="4"/>
    <n v="90000000"/>
    <n v="15000000"/>
    <x v="18"/>
    <s v="г.Уральск"/>
    <x v="15"/>
    <x v="1"/>
    <x v="0"/>
    <x v="2835"/>
  </r>
  <r>
    <s v="ИП"/>
    <s v="&quot;Болашак&quot; в лице Буранова Галима  Салинжановича"/>
    <x v="3"/>
    <s v="Расширение деятельности по предоставлению услуг автокомплекса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64662243.780000001"/>
    <n v="32330000"/>
    <x v="18"/>
    <s v="г.Уральск"/>
    <x v="15"/>
    <x v="0"/>
    <x v="0"/>
    <x v="2836"/>
  </r>
  <r>
    <s v="ИП"/>
    <s v="Серикович, в лице Накенова Марата Сериковича"/>
    <x v="0"/>
    <s v="Приобретение грузового автотранспорта в целях предоставления услуг по грузоперевозкам"/>
    <x v="3"/>
    <s v="49410-Деятельность грузового автомобильного транспорта"/>
    <x v="1"/>
    <n v="14000000"/>
    <n v="6800000"/>
    <x v="18"/>
    <s v="г.Уральск"/>
    <x v="15"/>
    <x v="0"/>
    <x v="0"/>
    <x v="2837"/>
  </r>
  <r>
    <s v="ИП"/>
    <s v="&quot;УЛЖАН АЙДАРОВНА&quot; в лице Тасбулатовой Улжан Айдаровны"/>
    <x v="0"/>
    <s v="Расширение деятельности по организации детского садика"/>
    <x v="7"/>
    <s v="85100-Дошкольное образование"/>
    <x v="1"/>
    <n v="70000000"/>
    <n v="18900000"/>
    <x v="18"/>
    <s v="район Бәйтерек"/>
    <x v="15"/>
    <x v="0"/>
    <x v="0"/>
    <x v="2838"/>
  </r>
  <r>
    <s v="ТОО"/>
    <s v="&quot;Profit Space&quot;"/>
    <x v="0"/>
    <s v="Организация деятельности учебного центра"/>
    <x v="7"/>
    <s v="85599-Прочая деятельность в области образования, не включенная в другие группировки"/>
    <x v="1"/>
    <n v="103000000"/>
    <n v="51500000"/>
    <x v="18"/>
    <s v="г.Уральск"/>
    <x v="15"/>
    <x v="0"/>
    <x v="0"/>
    <x v="2839"/>
  </r>
  <r>
    <s v="ИП"/>
    <s v="&quot;Болашак&quot; в лице Буранова Галима  Салинжановича"/>
    <x v="0"/>
    <s v="Организация цеха по производству мучных кондитерских изделий"/>
    <x v="2"/>
    <s v="10720-Производство сухарей и печенья, мучных кондитерских изделий длительного хранения"/>
    <x v="1"/>
    <n v="58000000"/>
    <n v="29000000"/>
    <x v="18"/>
    <s v="г.Уральск"/>
    <x v="15"/>
    <x v="0"/>
    <x v="0"/>
    <x v="2840"/>
  </r>
  <r>
    <s v="ИП"/>
    <s v="&quot;ЯКОВЛЕВА М.С.&quot;, в лице Яковлевой Марины Станиславовны"/>
    <x v="0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8000000"/>
    <n v="9000000"/>
    <x v="18"/>
    <s v="район Бәйтерек"/>
    <x v="15"/>
    <x v="0"/>
    <x v="0"/>
    <x v="2841"/>
  </r>
  <r>
    <s v="ИП"/>
    <s v="&quot;Таир&quot;, в лице Мальтиева Руслана Булатовича"/>
    <x v="1"/>
    <s v="Пополнение оборотных средств в сфере оптовой торговли широким ассортиментом товаров"/>
    <x v="0"/>
    <s v="46909-Оптовая торговля широким ассортиментом товаров без какой-либо конкретизации"/>
    <x v="1"/>
    <n v="80000000"/>
    <n v="36800000"/>
    <x v="18"/>
    <s v="г.Уральск"/>
    <x v="15"/>
    <x v="0"/>
    <x v="0"/>
    <x v="2842"/>
  </r>
  <r>
    <s v="ИП"/>
    <s v="&quot;ЯКОВЛЕВА М.С.&quot;, в лице Яковлевой Марины Станиславовны"/>
    <x v="1"/>
    <s v="Расширение деятельности в обла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9850000"/>
    <n v="4925000"/>
    <x v="18"/>
    <s v="район Бәйтерек"/>
    <x v="15"/>
    <x v="0"/>
    <x v="0"/>
    <x v="2843"/>
  </r>
  <r>
    <s v="ИП"/>
    <s v=" &quot;ИЖАНОВА А.А.&quot; в лице Ижановой Асель Амангельдыевны"/>
    <x v="0"/>
    <s v="Расширение деятельности, связанной со сдачей торговых мест в аренду"/>
    <x v="5"/>
    <s v="68203-Аренда (субаренда) и управление собственным или арендованным торговым рынком"/>
    <x v="1"/>
    <n v="57000000"/>
    <n v="28500000"/>
    <x v="18"/>
    <s v="район Бәйтерек"/>
    <x v="15"/>
    <x v="1"/>
    <x v="0"/>
    <x v="2844"/>
  </r>
  <r>
    <s v="ИП"/>
    <s v="«АЛИЯ SERVICE» в лице Асановой Гульданы Бактыкалиевны"/>
    <x v="1"/>
    <s v="Расширение деятельности в области производства металлических дверей и окон"/>
    <x v="2"/>
    <s v="25120-Производство металлических дверей и окон"/>
    <x v="3"/>
    <n v="30000000"/>
    <n v="12257100"/>
    <x v="18"/>
    <s v="г.Уральск"/>
    <x v="15"/>
    <x v="0"/>
    <x v="0"/>
    <x v="2845"/>
  </r>
  <r>
    <s v="ИП"/>
    <s v="&quot;Глобал Транс&quot; в лице Мазанова Максима Александровича"/>
    <x v="0"/>
    <s v="Расширение деятельности в сфере грузовых перевозок"/>
    <x v="3"/>
    <s v="49410-Деятельность грузового автомобильного транспорта"/>
    <x v="4"/>
    <n v="40000000"/>
    <n v="14500000"/>
    <x v="18"/>
    <s v="г.Уральск"/>
    <x v="15"/>
    <x v="0"/>
    <x v="0"/>
    <x v="2846"/>
  </r>
  <r>
    <s v="ИП"/>
    <s v="БРИЛЛИАНТ, в лице Мурзагалиева Асланбека Вайсовича"/>
    <x v="0"/>
    <s v="Расширение деятельности в сфере производства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20000000"/>
    <n v="16747000"/>
    <x v="18"/>
    <s v="Бурлинский район"/>
    <x v="15"/>
    <x v="0"/>
    <x v="0"/>
    <x v="2847"/>
  </r>
  <r>
    <s v="ТОО"/>
    <s v="ХАН ОРДА II"/>
    <x v="0"/>
    <s v="Организация деятельности по предоставлению услуг гостиниц"/>
    <x v="4"/>
    <s v="55102-Предоставление услуг гостиницами без ресторанов, за исключением гостиниц, находящихся на придорожной полосе"/>
    <x v="1"/>
    <n v="30000000"/>
    <n v="2345000"/>
    <x v="18"/>
    <s v="район Бәйтерек"/>
    <x v="15"/>
    <x v="0"/>
    <x v="0"/>
    <x v="2848"/>
  </r>
  <r>
    <s v="ИП"/>
    <s v="«Хайрушина К.М.» в лице Хайрушиной Каршыги Мендыбаевны "/>
    <x v="1"/>
    <s v="Расширение деятельности по розничной торговле мебелью"/>
    <x v="0"/>
    <s v="47591-Розничная торговля мебелью в специализированных магазинах, являющихся торговыми объектами, с торговой площадью менее 2000 кв.м"/>
    <x v="4"/>
    <n v="10000000"/>
    <n v="8500000"/>
    <x v="18"/>
    <s v="Чингирлауский район"/>
    <x v="15"/>
    <x v="0"/>
    <x v="0"/>
    <x v="2849"/>
  </r>
  <r>
    <s v="ТОО"/>
    <s v="&quot;WEST PLAZA&quot;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220000000"/>
    <n v="187000000"/>
    <x v="18"/>
    <s v="г.Уральск"/>
    <x v="15"/>
    <x v="1"/>
    <x v="0"/>
    <x v="2850"/>
  </r>
  <r>
    <s v="КХ"/>
    <s v="&quot;БҰЛАН&quot; в лице Досалиева Махамбета Муратовича"/>
    <x v="0"/>
    <s v="Расширение деятельности в сфере розничной торговли моторным топливом"/>
    <x v="0"/>
    <s v="47303-Розничная торговля моторным топливом в специализированных магазинах, находящихся на придорожной полосе"/>
    <x v="3"/>
    <n v="300000000"/>
    <n v="80000000"/>
    <x v="18"/>
    <s v="Сырымский район"/>
    <x v="15"/>
    <x v="1"/>
    <x v="0"/>
    <x v="2851"/>
  </r>
  <r>
    <s v="ТОО"/>
    <s v="Turan Stroy Service Group"/>
    <x v="1"/>
    <s v="Расширение деятельности по строительству"/>
    <x v="10"/>
    <s v="42990-Строительство прочих инженерных сооружений, не включенных в другие группировки"/>
    <x v="1"/>
    <n v="50000000"/>
    <n v="42500000"/>
    <x v="18"/>
    <s v="г.Уральск"/>
    <x v="15"/>
    <x v="1"/>
    <x v="0"/>
    <x v="2852"/>
  </r>
  <r>
    <s v="ТОО"/>
    <s v="BB-Supply"/>
    <x v="0"/>
    <s v="Расширение деятельности по организации развлечений и отдыха"/>
    <x v="11"/>
    <s v="93299-Прочие виды деятельности по организации отдыха и развлечений"/>
    <x v="3"/>
    <n v="100000000"/>
    <n v="61000000"/>
    <x v="18"/>
    <s v="район Бәйтерек"/>
    <x v="15"/>
    <x v="0"/>
    <x v="0"/>
    <x v="2853"/>
  </r>
  <r>
    <s v="ТОО"/>
    <s v="КазСтройЛидер"/>
    <x v="0"/>
    <s v="Расширение деятельности в сфере грузоперевозок"/>
    <x v="3"/>
    <s v="49410-Деятельность грузового автомобильного транспорта"/>
    <x v="3"/>
    <n v="80000000"/>
    <n v="27566600"/>
    <x v="18"/>
    <s v="г.Уральск"/>
    <x v="15"/>
    <x v="1"/>
    <x v="0"/>
    <x v="2854"/>
  </r>
  <r>
    <s v="ИП"/>
    <s v="Амангалиева Р.С., в лице Амангалиевой Раисы Сериковны"/>
    <x v="0"/>
    <s v="Расширение деятельно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000000"/>
    <n v="3900000"/>
    <x v="18"/>
    <s v="г.Уральск"/>
    <x v="15"/>
    <x v="1"/>
    <x v="0"/>
    <x v="2855"/>
  </r>
  <r>
    <s v="ИП"/>
    <s v="МПК АкЖайык в лице Предыбайло Инны Владимировны"/>
    <x v="1"/>
    <s v="Пополнение оборотных средств в целях расширения деятельности по переработке мяса птицы"/>
    <x v="2"/>
    <s v="10130-Производство продуктов из мяса и мяса сельскохозяйственной птицы"/>
    <x v="5"/>
    <n v="200000000"/>
    <n v="100000000"/>
    <x v="18"/>
    <s v="район Бәйтерек"/>
    <x v="15"/>
    <x v="1"/>
    <x v="0"/>
    <x v="2856"/>
  </r>
  <r>
    <s v="ИП"/>
    <s v="АкЖайык Трейд в лице Предыбайло Владислава Николаевича"/>
    <x v="1"/>
    <s v="Расширение деятельности по торговле продуктами питания"/>
    <x v="0"/>
    <s v="46909-Оптовая торговля широким ассортиментом товаров без какой-либо конкретизации"/>
    <x v="5"/>
    <n v="100000000"/>
    <n v="50000000"/>
    <x v="18"/>
    <s v="район Бәйтерек"/>
    <x v="15"/>
    <x v="0"/>
    <x v="0"/>
    <x v="2857"/>
  </r>
  <r>
    <s v="ИП"/>
    <s v="Джанбаев, в лице Джанбаева Алишера Данияровича"/>
    <x v="0"/>
    <s v="Расширение деятельности по грузоперевозкам"/>
    <x v="3"/>
    <s v="49410-Деятельность грузового автомобильного транспорта"/>
    <x v="2"/>
    <n v="25000000"/>
    <n v="8500000"/>
    <x v="18"/>
    <s v="г.Уральск"/>
    <x v="15"/>
    <x v="0"/>
    <x v="0"/>
    <x v="2858"/>
  </r>
  <r>
    <s v="ТОО"/>
    <s v="Turan Stroy Service Group"/>
    <x v="1"/>
    <s v="Расширение деятельности по строительству"/>
    <x v="10"/>
    <s v="42990-Строительство прочих инженерных сооружений, не включенных в другие группировки"/>
    <x v="1"/>
    <n v="50000000"/>
    <n v="42500000"/>
    <x v="18"/>
    <s v="г.Уральск"/>
    <x v="15"/>
    <x v="1"/>
    <x v="0"/>
    <x v="2859"/>
  </r>
  <r>
    <s v="ТОО"/>
    <s v="&quot;Гульнафис&quot;"/>
    <x v="0"/>
    <s v="Организация деятельности по сдаче в аренду коммерческой недвижимости"/>
    <x v="5"/>
    <s v="68201-Аренда (субаренда) и управление собственной или арендованной жилой недвижимостью"/>
    <x v="3"/>
    <n v="500000000"/>
    <n v="152251200"/>
    <x v="18"/>
    <s v="г.Уральск"/>
    <x v="15"/>
    <x v="1"/>
    <x v="0"/>
    <x v="2860"/>
  </r>
  <r>
    <s v="ИП"/>
    <s v="&quot;АСНИ&quot; в лице Карамурзина Даурена Кекилбаевича"/>
    <x v="0"/>
    <s v="Расширение деятельности грузоперевозок"/>
    <x v="3"/>
    <s v="49410-Деятельность грузового автомобильного транспорта"/>
    <x v="5"/>
    <n v="20000000"/>
    <n v="4660000"/>
    <x v="18"/>
    <s v="г.Уральск"/>
    <x v="15"/>
    <x v="0"/>
    <x v="0"/>
    <x v="2861"/>
  </r>
  <r>
    <s v="ИП"/>
    <s v="«Мұқаш», в лице Каденовой Радмилы Талаповны"/>
    <x v="5"/>
    <s v="Расширение деятельности по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40000000"/>
    <n v="72235600"/>
    <x v="18"/>
    <s v="Жангалинский район"/>
    <x v="15"/>
    <x v="0"/>
    <x v="0"/>
    <x v="2862"/>
  </r>
  <r>
    <s v="ТОО"/>
    <s v="&quot;BKKS LPG&quot;"/>
    <x v="0"/>
    <s v="Расширение деятельности по грузоперевозкам"/>
    <x v="3"/>
    <s v="49410-Деятельность грузового автомобильного транспорта"/>
    <x v="3"/>
    <n v="268000000"/>
    <n v="97466000"/>
    <x v="18"/>
    <s v="район Бәйтерек"/>
    <x v="15"/>
    <x v="2"/>
    <x v="0"/>
    <x v="2863"/>
  </r>
  <r>
    <s v="ТОО"/>
    <s v="&quot;TMPrime Group&quot;"/>
    <x v="0"/>
    <s v="Расширение деятельности по пассажирским перевозкам"/>
    <x v="3"/>
    <s v="49390-Деятельность  прочего пассажирского сухопутного транспорта, не включенного в другие группировки"/>
    <x v="1"/>
    <n v="30000000"/>
    <n v="12170000"/>
    <x v="18"/>
    <s v="Бурлинский район"/>
    <x v="15"/>
    <x v="0"/>
    <x v="0"/>
    <x v="2864"/>
  </r>
  <r>
    <s v="ИП"/>
    <s v="Dastur Et"/>
    <x v="0"/>
    <s v="Расширение деятельности по переработке и консервированию мяса"/>
    <x v="2"/>
    <s v="10110-Переработка и консервирование мяса"/>
    <x v="1"/>
    <n v="124000000"/>
    <n v="37500000"/>
    <x v="18"/>
    <s v="г.Уральск"/>
    <x v="15"/>
    <x v="1"/>
    <x v="0"/>
    <x v="2865"/>
  </r>
  <r>
    <s v="ТОО"/>
    <s v="Трубпром"/>
    <x v="1"/>
    <s v="Расширение деятельности по производству пластиковых труб"/>
    <x v="2"/>
    <s v="22210-Производство пластмассовых плит, листов, труб и профилей"/>
    <x v="3"/>
    <n v="1000000000"/>
    <n v="850000000"/>
    <x v="18"/>
    <s v="г.Уральск"/>
    <x v="15"/>
    <x v="2"/>
    <x v="0"/>
    <x v="2866"/>
  </r>
  <r>
    <s v="ИП"/>
    <s v="Нарегеева Назгул Хамидоллиевна"/>
    <x v="0"/>
    <s v="Расширение деятельности детского сада"/>
    <x v="7"/>
    <s v="85100-Дошкольное образование"/>
    <x v="1"/>
    <n v="72500000"/>
    <n v="34895000"/>
    <x v="18"/>
    <s v="г.Уральск"/>
    <x v="15"/>
    <x v="0"/>
    <x v="0"/>
    <x v="2867"/>
  </r>
  <r>
    <s v="ИП"/>
    <s v="АСАУОВА АЙГУЛЬ СЕРЖАНОВНА в лице АСАУОВЫ АЙГУЛЬ СЕРЖАНОВНЫ"/>
    <x v="0"/>
    <s v="Приобретение коммерческой недвижимости с целью расширения деятельности ресторана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20000000"/>
    <n v="27748240"/>
    <x v="18"/>
    <s v="Теректинский район"/>
    <x v="15"/>
    <x v="0"/>
    <x v="0"/>
    <x v="2868"/>
  </r>
  <r>
    <s v="ИП"/>
    <s v="Токсанова Г.М. в лице Токсановой Гулмиры Мурзатаевны"/>
    <x v="0"/>
    <s v="Организация деятельности по дошкольному образованию"/>
    <x v="7"/>
    <s v="85100-Дошкольное образование"/>
    <x v="3"/>
    <n v="70000000"/>
    <n v="18720800"/>
    <x v="18"/>
    <s v="район Бәйтерек"/>
    <x v="15"/>
    <x v="0"/>
    <x v="0"/>
    <x v="2869"/>
  </r>
  <r>
    <s v="ИП"/>
    <s v="&quot;Стимул+&quot; в лице КОЙШЫБАЕВА МЕЙРАМБЕКА МАЛИКОВИЧА"/>
    <x v="0"/>
    <s v="Расширение деятельности производства сухарей и печенья"/>
    <x v="2"/>
    <s v="10720-Производство сухарей и печенья, мучных кондитерских изделий длительного хранения"/>
    <x v="1"/>
    <n v="72000000"/>
    <n v="15687000"/>
    <x v="18"/>
    <s v="г.Уральск"/>
    <x v="15"/>
    <x v="1"/>
    <x v="0"/>
    <x v="2870"/>
  </r>
  <r>
    <s v="ИП"/>
    <s v="AG-HOME, в лице Аминова Асланбека Талапкалиевича"/>
    <x v="1"/>
    <s v="Расширение деятельности по производству мебели"/>
    <x v="2"/>
    <s v="31090-Производство прочей мебели"/>
    <x v="5"/>
    <n v="110000000"/>
    <n v="53000000"/>
    <x v="18"/>
    <s v="г.Уральск"/>
    <x v="15"/>
    <x v="2"/>
    <x v="0"/>
    <x v="2871"/>
  </r>
  <r>
    <s v="ТОО"/>
    <s v="«SM Cargo»"/>
    <x v="0"/>
    <s v="Расширение деятельности по грузоперевозкам."/>
    <x v="3"/>
    <s v="49410-Деятельность грузового автомобильного транспорта"/>
    <x v="1"/>
    <n v="44000000"/>
    <n v="22000000"/>
    <x v="18"/>
    <s v="г.Уральск"/>
    <x v="15"/>
    <x v="0"/>
    <x v="0"/>
    <x v="2872"/>
  </r>
  <r>
    <s v="ТОО"/>
    <s v="&quot;Белес-Агро&quot;"/>
    <x v="1"/>
    <s v="Расширение деятельности по производству муки"/>
    <x v="2"/>
    <s v="10611-Производство муки"/>
    <x v="3"/>
    <n v="1000000000"/>
    <n v="850000000"/>
    <x v="18"/>
    <s v="г.Уральск"/>
    <x v="15"/>
    <x v="2"/>
    <x v="0"/>
    <x v="2873"/>
  </r>
  <r>
    <s v="ТОО"/>
    <s v="&quot;Алинур7&quot;"/>
    <x v="0"/>
    <s v="Организация деятельности детского сада"/>
    <x v="7"/>
    <s v="85100-Дошкольное образование"/>
    <x v="1"/>
    <n v="50000000"/>
    <n v="15000000"/>
    <x v="18"/>
    <s v="г.Уральск"/>
    <x v="15"/>
    <x v="0"/>
    <x v="0"/>
    <x v="2874"/>
  </r>
  <r>
    <s v="ТОО"/>
    <s v="Полиграфсервис"/>
    <x v="1"/>
    <s v="Расширение деятельности по производству гофрированных стаканов, коробок, бумаги и картона"/>
    <x v="2"/>
    <s v="17211-Производство гофрированной бумаги и картона"/>
    <x v="1"/>
    <n v="215000000"/>
    <n v="92450000"/>
    <x v="18"/>
    <s v="г.Уральск"/>
    <x v="15"/>
    <x v="2"/>
    <x v="0"/>
    <x v="2875"/>
  </r>
  <r>
    <s v="ТОО"/>
    <s v="Альянс-КК"/>
    <x v="1"/>
    <s v="Расширение торговой деятельности мясом и мясными продуктами"/>
    <x v="0"/>
    <s v="46320-Оптовая торговля мясом и мясными продуктами"/>
    <x v="1"/>
    <n v="187000000"/>
    <n v="158950000"/>
    <x v="18"/>
    <s v="район Бәйтерек"/>
    <x v="15"/>
    <x v="1"/>
    <x v="0"/>
    <x v="2876"/>
  </r>
  <r>
    <s v="ТОО"/>
    <s v="Полиграфсервис"/>
    <x v="0"/>
    <s v="Расширение деятельности по производству гофрированных стаканов, коробок, бумаги и картона"/>
    <x v="2"/>
    <s v="17211-Производство гофрированной бумаги и картона"/>
    <x v="1"/>
    <n v="87000000"/>
    <n v="37410000"/>
    <x v="18"/>
    <s v="г.Уральск"/>
    <x v="15"/>
    <x v="2"/>
    <x v="0"/>
    <x v="2877"/>
  </r>
  <r>
    <s v="ИП"/>
    <s v="Беркалиев Р.Ш. в лице Беркалиева Рустама Шакировича"/>
    <x v="0"/>
    <s v="Организация деятельности по спорту и отдыха"/>
    <x v="7"/>
    <s v="85510-Образование в области спорта и отдыха"/>
    <x v="1"/>
    <n v="28000000"/>
    <n v="1119000"/>
    <x v="18"/>
    <s v="г.Уральск"/>
    <x v="15"/>
    <x v="0"/>
    <x v="0"/>
    <x v="2878"/>
  </r>
  <r>
    <s v="ИП"/>
    <s v="«Домашний хлеб ЖА» в лице Алипова Аскара Жаскайратовича"/>
    <x v="0"/>
    <s v="Расширение производства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4"/>
    <n v="50000000"/>
    <n v="23941000"/>
    <x v="18"/>
    <s v="г.Уральск"/>
    <x v="15"/>
    <x v="0"/>
    <x v="0"/>
    <x v="2879"/>
  </r>
  <r>
    <s v="ТОО"/>
    <s v="GazSnabOil"/>
    <x v="2"/>
    <s v="Расширение деятельности по производству холодильного оборудования"/>
    <x v="2"/>
    <s v="28251-Производство холодильного или морозильного оборудования"/>
    <x v="5"/>
    <n v="300000000"/>
    <n v="212780900"/>
    <x v="18"/>
    <s v="г.Уральск"/>
    <x v="15"/>
    <x v="1"/>
    <x v="0"/>
    <x v="2880"/>
  </r>
  <r>
    <s v="ТОО"/>
    <s v="&quot;Феррум Контракт&quot;"/>
    <x v="0"/>
    <s v="Расширение деятельности по производству  безалкогольных напитков и др."/>
    <x v="2"/>
    <s v="11070-Производство безалкогольных напитков, минеральных вод и других вод в бутылках"/>
    <x v="4"/>
    <n v="87000000"/>
    <n v="8867000"/>
    <x v="18"/>
    <s v="Таскалинский район"/>
    <x v="15"/>
    <x v="1"/>
    <x v="0"/>
    <x v="2881"/>
  </r>
  <r>
    <s v="ИП"/>
    <s v="Талгат, в лице Рафаил Багдат Талгатұлы"/>
    <x v="0"/>
    <s v="Организация деятельности по аренде строительного оборудования с оператором"/>
    <x v="10"/>
    <s v="43993-Аренда строительного оборудования с оператором"/>
    <x v="3"/>
    <n v="100000000"/>
    <n v="49863200"/>
    <x v="18"/>
    <s v="район Бәйтерек"/>
    <x v="15"/>
    <x v="0"/>
    <x v="0"/>
    <x v="2882"/>
  </r>
  <r>
    <s v="ТОО"/>
    <s v="&quot;BILIM PREMIUM SCHOOL&quot;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00000000"/>
    <n v="80000000"/>
    <x v="18"/>
    <s v="г.Уральск"/>
    <x v="15"/>
    <x v="1"/>
    <x v="0"/>
    <x v="2883"/>
  </r>
  <r>
    <s v="ТОО"/>
    <s v="«Alliance Production Company»"/>
    <x v="0"/>
    <s v="Завершение  строительства логистического центра "/>
    <x v="3"/>
    <s v="52102-Складирование и хранение непродовольственных товаров, кроме зерна и нефти"/>
    <x v="7"/>
    <n v="700000000"/>
    <n v="595000000"/>
    <x v="18"/>
    <s v="район Есиль"/>
    <x v="1"/>
    <x v="0"/>
    <x v="0"/>
    <x v="2884"/>
  </r>
  <r>
    <s v="ТОО"/>
    <s v="ТОО &quot;ХИМЧИСТКА ЖАСМИН&quot;"/>
    <x v="0"/>
    <s v="Расширение деятельности по аренде (субаренда) и управление собственными или арендованными бизнес-центром,  офисными помещениями, административным зданием.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50000000"/>
    <n v="21500000"/>
    <x v="18"/>
    <s v="г.Уральск"/>
    <x v="15"/>
    <x v="0"/>
    <x v="0"/>
    <x v="2885"/>
  </r>
  <r>
    <s v="ТОО"/>
    <s v="&quot;Асыл Құрылыс Ком&quot;"/>
    <x v="0"/>
    <s v="Организация деятельности по производству стеновых блоков"/>
    <x v="2"/>
    <s v="23612-Производство стеновых блоков"/>
    <x v="1"/>
    <n v="47000000"/>
    <n v="23500000"/>
    <x v="18"/>
    <s v="район Бәйтерек"/>
    <x v="15"/>
    <x v="0"/>
    <x v="0"/>
    <x v="2886"/>
  </r>
  <r>
    <s v="ИП"/>
    <s v="«Капустин» в лице Капустина Андрея Владимировича"/>
    <x v="1"/>
    <s v="Расширение деятельности по торговле продуктами питания"/>
    <x v="0"/>
    <s v="47892-Розничная торговля прочими товарами на рынках"/>
    <x v="1"/>
    <n v="100000000"/>
    <n v="85000000"/>
    <x v="18"/>
    <s v="г.Уральск"/>
    <x v="15"/>
    <x v="1"/>
    <x v="0"/>
    <x v="2887"/>
  </r>
  <r>
    <s v="ИП"/>
    <s v="&quot;Сапаралиева Г.А.&quot; в лице Сапаралиевой Гулнары Азаматовны"/>
    <x v="1"/>
    <s v="Расширение деятельности в сфере торговли"/>
    <x v="0"/>
    <s v="46360-Оптовая торговля сахаром, шоколадом и сахаристыми кондитерскими изделиями"/>
    <x v="4"/>
    <n v="20000000"/>
    <n v="17000000"/>
    <x v="18"/>
    <s v="г.Уральск"/>
    <x v="15"/>
    <x v="2"/>
    <x v="0"/>
    <x v="2888"/>
  </r>
  <r>
    <s v="ИП"/>
    <s v="Аксай-нан+ в лице Жантурлина Нэлли Равильевна"/>
    <x v="0"/>
    <s v="Расширение деятельности по производству хлебобулочных и мучных изделий."/>
    <x v="2"/>
    <s v="10710-Производство хлебобулочных и мучных кондитерских изделий недлительного хранения"/>
    <x v="4"/>
    <n v="16690000"/>
    <n v="4140000"/>
    <x v="18"/>
    <s v="г.Аксай"/>
    <x v="15"/>
    <x v="1"/>
    <x v="0"/>
    <x v="2889"/>
  </r>
  <r>
    <s v="ТОО"/>
    <s v="&quot;Шанс&quot;"/>
    <x v="1"/>
    <s v="Расширение деятельности по торговле"/>
    <x v="0"/>
    <s v="46909-Оптовая торговля широким ассортиментом товаров без какой-либо конкретизации"/>
    <x v="3"/>
    <n v="1000000000"/>
    <n v="500000000"/>
    <x v="18"/>
    <s v="г.Уральск"/>
    <x v="15"/>
    <x v="2"/>
    <x v="0"/>
    <x v="2890"/>
  </r>
  <r>
    <s v="ТОО"/>
    <s v=" ZHAIK ELECTRIC"/>
    <x v="1"/>
    <s v="Расширение деятельности по производству электродвигателей, генераторов и трансформаторов"/>
    <x v="2"/>
    <s v="27110-Производство электродвигателей, генераторов и трансформаторов"/>
    <x v="3"/>
    <n v="200000000"/>
    <n v="64254700"/>
    <x v="18"/>
    <s v="г.Уральск"/>
    <x v="15"/>
    <x v="1"/>
    <x v="0"/>
    <x v="2891"/>
  </r>
  <r>
    <s v="ИП"/>
    <s v="&quot;Пластком&quot;, в лице Муханбетова Амангелды Аманжоловича"/>
    <x v="1"/>
    <s v="Расширение деятельности по производству металлических дверей и окон"/>
    <x v="2"/>
    <s v="25120-Производство металлических дверей и окон"/>
    <x v="4"/>
    <n v="30000000"/>
    <n v="10000000"/>
    <x v="18"/>
    <s v="г.Уральск"/>
    <x v="15"/>
    <x v="0"/>
    <x v="0"/>
    <x v="2892"/>
  </r>
  <r>
    <s v="ИП"/>
    <s v="«Кердері», в лице Амангельдиновой Айнары Бауржанкызы"/>
    <x v="0"/>
    <s v="Расширение деятельности по организации питания"/>
    <x v="4"/>
    <s v="56291-Прочие виды организации питания вне населенных пунктов"/>
    <x v="3"/>
    <n v="30000000"/>
    <n v="9056000"/>
    <x v="18"/>
    <s v="Акжаикский район"/>
    <x v="15"/>
    <x v="0"/>
    <x v="0"/>
    <x v="2893"/>
  </r>
  <r>
    <s v="ИП"/>
    <s v="&quot;Войта О.В.&quot;, в лице Войта Олега Викто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79000000"/>
    <n v="39500000"/>
    <x v="18"/>
    <s v="г.Уральск"/>
    <x v="15"/>
    <x v="1"/>
    <x v="0"/>
    <x v="2894"/>
  </r>
  <r>
    <s v="ТОО"/>
    <s v="DamSoul Group"/>
    <x v="0"/>
    <s v="Расширение деятельности по кафетер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6030000"/>
    <n v="55000000"/>
    <x v="18"/>
    <s v="г.Уральск"/>
    <x v="15"/>
    <x v="0"/>
    <x v="0"/>
    <x v="2895"/>
  </r>
  <r>
    <s v="ИП"/>
    <s v="Jasmina, в лице Нурланбаевой Надежды Есмагуловны"/>
    <x v="0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0"/>
    <n v="35000000"/>
    <x v="18"/>
    <s v="г.Уральск"/>
    <x v="15"/>
    <x v="0"/>
    <x v="0"/>
    <x v="2896"/>
  </r>
  <r>
    <s v="ИП"/>
    <s v="&quot;Каресов Д.Е&quot; в лице Каресова Дидар Ержановича"/>
    <x v="0"/>
    <s v="Расширение деятельности по предоставлению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0"/>
    <n v="62000000"/>
    <n v="30000000"/>
    <x v="18"/>
    <s v="г.Уральск"/>
    <x v="15"/>
    <x v="1"/>
    <x v="0"/>
    <x v="2897"/>
  </r>
  <r>
    <s v="ИП"/>
    <s v="Джанбаев, в лице Джанбаева Алишера Даниярович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2"/>
    <n v="32000000"/>
    <n v="25000000"/>
    <x v="18"/>
    <s v="г.Уральск"/>
    <x v="15"/>
    <x v="0"/>
    <x v="0"/>
    <x v="2898"/>
  </r>
  <r>
    <s v="ТОО"/>
    <s v="&quot;WEST PLAZA&quot;"/>
    <x v="3"/>
    <s v="Организация деятельности гостиницы."/>
    <x v="4"/>
    <s v="55101-Предоставление услуг гостиницами с ресторанами, за исключением гостиниц, находящихся на придорожной полосе"/>
    <x v="3"/>
    <n v="220000000"/>
    <n v="187000000"/>
    <x v="18"/>
    <s v="г.Уральск"/>
    <x v="15"/>
    <x v="1"/>
    <x v="0"/>
    <x v="2899"/>
  </r>
  <r>
    <s v="ИП"/>
    <s v="SUNSET, в лице Бурангалиевой Динары Талгатовны"/>
    <x v="0"/>
    <s v="Организация деятельности по сдаче недвижимост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6"/>
    <n v="5762000"/>
    <n v="4897000"/>
    <x v="18"/>
    <s v="г.Уральск"/>
    <x v="15"/>
    <x v="0"/>
    <x v="0"/>
    <x v="2900"/>
  </r>
  <r>
    <s v="ТОО"/>
    <s v="&quot;KazСargo Customs&quot;"/>
    <x v="0"/>
    <s v="Расширение транспортно-экспедиционной деятельности"/>
    <x v="3"/>
    <s v="52299-Прочая транспортно-экспедиционная деятельность"/>
    <x v="1"/>
    <n v="67000000"/>
    <n v="56950000"/>
    <x v="18"/>
    <s v="г.Актобе"/>
    <x v="9"/>
    <x v="2"/>
    <x v="0"/>
    <x v="2901"/>
  </r>
  <r>
    <s v="ИП"/>
    <s v="«Маёркин К.С.», в лице Маёркина Кирилла Сергеевича"/>
    <x v="0"/>
    <s v="Расширение деятельности по предоставлению услуг грузоперевозок"/>
    <x v="3"/>
    <s v="49410-Деятельность грузового автомобильного транспорта"/>
    <x v="6"/>
    <n v="6360000"/>
    <n v="5403000"/>
    <x v="18"/>
    <s v="г.Уральск"/>
    <x v="15"/>
    <x v="0"/>
    <x v="0"/>
    <x v="2902"/>
  </r>
  <r>
    <s v="ТОО"/>
    <s v="&quot;ЭЛИТАРНАЯ НАЧАЛЬНАЯ ШКОЛА &quot;ЖАЙЫҚ ДАРЫНЫ&quot;"/>
    <x v="1"/>
    <s v="Расширение деятельности начального образования"/>
    <x v="7"/>
    <s v="85200-Начальное образование (1-й уровень)"/>
    <x v="1"/>
    <n v="24000000"/>
    <n v="12000000"/>
    <x v="18"/>
    <s v="г.Уральск"/>
    <x v="15"/>
    <x v="1"/>
    <x v="0"/>
    <x v="2903"/>
  </r>
  <r>
    <s v="ИП"/>
    <s v="САТЫБАЕВА ТУГАНАЙ ЖАНТЕМИРОВНА"/>
    <x v="0"/>
    <s v="Расширение деятельности ресторанов и предоставление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56000000"/>
    <n v="19594186"/>
    <x v="18"/>
    <s v="Уральск Г.А."/>
    <x v="15"/>
    <x v="0"/>
    <x v="0"/>
    <x v="2904"/>
  </r>
  <r>
    <s v="ИП"/>
    <s v="Кожевникова О.А., в лице Кожевниковой Ольги Анатольевны         "/>
    <x v="0"/>
    <s v="Реконструкция здания торгового комплекса"/>
    <x v="5"/>
    <s v="68204-Аренда и управление собственной торговой недвижимостью и многофункциональными комплексами в торговой деятельности"/>
    <x v="3"/>
    <n v="520000000"/>
    <n v="442000000"/>
    <x v="18"/>
    <s v="г.Уральск"/>
    <x v="15"/>
    <x v="0"/>
    <x v="0"/>
    <x v="2905"/>
  </r>
  <r>
    <s v="ТОО"/>
    <s v="BB-Supply"/>
    <x v="0"/>
    <s v="Расширение деятельности по организации отдыха и развлечений"/>
    <x v="11"/>
    <s v="93299-Прочие виды деятельности по организации отдыха и развлечений"/>
    <x v="3"/>
    <n v="200000000"/>
    <n v="75154715"/>
    <x v="18"/>
    <s v="район Бәйтерек"/>
    <x v="15"/>
    <x v="0"/>
    <x v="0"/>
    <x v="2906"/>
  </r>
  <r>
    <s v="ТОО"/>
    <s v="&quot;Fast oil&quot;"/>
    <x v="0"/>
    <s v="Расширение деятельности по аренде и управлению собственной недвижимостью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691915500"/>
    <n v="235944000"/>
    <x v="18"/>
    <s v="г.Уральск"/>
    <x v="15"/>
    <x v="0"/>
    <x v="0"/>
    <x v="2907"/>
  </r>
  <r>
    <s v="ТОО"/>
    <s v="&quot;WEST PLAZA&quot;"/>
    <x v="0"/>
    <s v="Организация деятельности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217792119"/>
    <n v="185123301"/>
    <x v="18"/>
    <s v="г.Уральск"/>
    <x v="15"/>
    <x v="1"/>
    <x v="0"/>
    <x v="2908"/>
  </r>
  <r>
    <s v="ТОО"/>
    <s v="&quot;REN TRADE&quot;"/>
    <x v="0"/>
    <s v="Расширение деятельности по оптовой торговле"/>
    <x v="0"/>
    <s v="46690-Оптовая торговля прочими машинами и оборудованием"/>
    <x v="3"/>
    <n v="65000000"/>
    <n v="5200000"/>
    <x v="18"/>
    <s v="г.Уральск"/>
    <x v="15"/>
    <x v="1"/>
    <x v="0"/>
    <x v="2909"/>
  </r>
  <r>
    <s v="ТОО"/>
    <s v="Batys Clever Foods"/>
    <x v="0"/>
    <s v="Организация деятельности грузоперевозок"/>
    <x v="3"/>
    <s v="49410-Деятельность грузового автомобильного транспорта"/>
    <x v="3"/>
    <n v="65000000"/>
    <n v="43013000"/>
    <x v="18"/>
    <s v="г.Уральск"/>
    <x v="15"/>
    <x v="1"/>
    <x v="0"/>
    <x v="2910"/>
  </r>
  <r>
    <s v="ИП"/>
    <s v="&quot;Мендиканов&quot;, в лице Мендиканова Айбека Галимжановича"/>
    <x v="1"/>
    <s v="Расширение деятельности торговли автозапчастям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38000000"/>
    <n v="7042500"/>
    <x v="18"/>
    <s v="Бурлинский район"/>
    <x v="15"/>
    <x v="1"/>
    <x v="0"/>
    <x v="2911"/>
  </r>
  <r>
    <s v="ТОО"/>
    <s v="&quot;KazShipping&quot;"/>
    <x v="0"/>
    <s v="Расширение деятельности грузоперевозок"/>
    <x v="3"/>
    <s v="49410-Деятельность грузового автомобильного транспорта"/>
    <x v="3"/>
    <n v="30000000"/>
    <n v="16356100"/>
    <x v="18"/>
    <s v="г.Уральск"/>
    <x v="15"/>
    <x v="0"/>
    <x v="0"/>
    <x v="2912"/>
  </r>
  <r>
    <s v="ИП"/>
    <s v="&quot;Талды-Бұлақ&quot;, в лице Тажановой Светланы Сайлауовны"/>
    <x v="0"/>
    <s v="Расширение деятельности по производству бутилированной воды"/>
    <x v="2"/>
    <s v="11070-Производство безалкогольных напитков, минеральных вод и других вод в бутылках"/>
    <x v="3"/>
    <n v="56845461"/>
    <n v="31604861"/>
    <x v="18"/>
    <s v="Сырымский район"/>
    <x v="15"/>
    <x v="0"/>
    <x v="0"/>
    <x v="2913"/>
  </r>
  <r>
    <s v="ИП"/>
    <s v="Riza, в лице Жасанғалиевой Айгерім Әділбекқызы "/>
    <x v="0"/>
    <s v="Расширение деятельности по грузоперевозкам"/>
    <x v="3"/>
    <s v="49410-Деятельность грузового автомобильного транспорта"/>
    <x v="3"/>
    <n v="37000000"/>
    <n v="15000000"/>
    <x v="18"/>
    <s v="г.Уральск"/>
    <x v="15"/>
    <x v="0"/>
    <x v="0"/>
    <x v="2914"/>
  </r>
  <r>
    <s v="ИП"/>
    <s v="Staynplay, в лице Ахметовой Асель Иситаевны"/>
    <x v="0"/>
    <s v="Расширение деятельности дошкольного образования"/>
    <x v="7"/>
    <s v="85100-Дошкольное образование"/>
    <x v="5"/>
    <n v="38000000"/>
    <n v="26699581"/>
    <x v="18"/>
    <s v="г.Уральск"/>
    <x v="15"/>
    <x v="0"/>
    <x v="0"/>
    <x v="2915"/>
  </r>
  <r>
    <s v="ИП"/>
    <s v="Staynplay, в лице Ахметовой Асель Иситаевны"/>
    <x v="0"/>
    <s v="Расширение деятельности дошкольного образования"/>
    <x v="7"/>
    <s v="85100-Дошкольное образование"/>
    <x v="5"/>
    <n v="40000000"/>
    <n v="20000000"/>
    <x v="18"/>
    <s v="г.Уральск"/>
    <x v="15"/>
    <x v="0"/>
    <x v="0"/>
    <x v="2916"/>
  </r>
  <r>
    <s v="ИП"/>
    <s v="SARA, в лице Мукангалиевой Гуляим  Сейткабыловны"/>
    <x v="0"/>
    <s v="Расширение деятельности по грузоперевозкам"/>
    <x v="3"/>
    <s v="49410-Деятельность грузового автомобильного транспорта"/>
    <x v="1"/>
    <n v="20000000"/>
    <n v="10000000"/>
    <x v="18"/>
    <s v="г.Уральск"/>
    <x v="15"/>
    <x v="0"/>
    <x v="0"/>
    <x v="2917"/>
  </r>
  <r>
    <s v="ИП"/>
    <s v="«Иргалиев Жолдыбай Николаевич» в лице Иргалиева Жолдыбая Николаевича"/>
    <x v="0"/>
    <s v="Расширение деятельности по грузоперевозкам"/>
    <x v="3"/>
    <s v="49410-Деятельность грузового автомобильного транспорта"/>
    <x v="3"/>
    <n v="40000000"/>
    <n v="12721000"/>
    <x v="18"/>
    <s v="г.Уральск"/>
    <x v="15"/>
    <x v="0"/>
    <x v="0"/>
    <x v="2918"/>
  </r>
  <r>
    <s v="ИП"/>
    <s v="МУТАИРОВ в лице Мутаирова Айдоса Маратовича"/>
    <x v="0"/>
    <s v="Расширение текущей деятельности"/>
    <x v="3"/>
    <s v="49410-Деятельность грузового автомобильного транспорта"/>
    <x v="3"/>
    <n v="5410000"/>
    <n v="3246000"/>
    <x v="18"/>
    <s v="Чингирлауский район"/>
    <x v="15"/>
    <x v="0"/>
    <x v="0"/>
    <x v="2919"/>
  </r>
  <r>
    <s v="ИП"/>
    <s v="&quot;Диас&quot; в лице Туреевой Дамиры Вячиславовны"/>
    <x v="0"/>
    <s v="Расширение текущей деятельности"/>
    <x v="2"/>
    <s v="31012-Производство мебели для офисов и предприятий торговли, кроме стульев и другой мебели для сидения"/>
    <x v="3"/>
    <n v="14500000"/>
    <n v="12325000"/>
    <x v="18"/>
    <s v="Бурлинский район"/>
    <x v="15"/>
    <x v="0"/>
    <x v="0"/>
    <x v="2920"/>
  </r>
  <r>
    <s v="ИП"/>
    <s v="&quot;Есенияров&quot; в лице Есенияров Ельдар Тынышкалиевич"/>
    <x v="0"/>
    <s v="Расширение текущей деятельности"/>
    <x v="3"/>
    <s v="49410-Деятельность грузового автомобильного транспорта"/>
    <x v="3"/>
    <n v="8110000"/>
    <n v="6893500"/>
    <x v="18"/>
    <s v="УРАЛЬСК Г.А."/>
    <x v="15"/>
    <x v="0"/>
    <x v="0"/>
    <x v="2921"/>
  </r>
  <r>
    <s v="ИП"/>
    <s v="&quot;Жума&quot; в лице Жумагалиева Жандоса Шинбулатовича"/>
    <x v="0"/>
    <s v="Расширение текущей деятельности"/>
    <x v="3"/>
    <s v="49410-Деятельность грузового автомобильного транспорта"/>
    <x v="3"/>
    <n v="20000000"/>
    <n v="17000000"/>
    <x v="18"/>
    <s v="УРАЛЬСК Г.А."/>
    <x v="15"/>
    <x v="0"/>
    <x v="0"/>
    <x v="2922"/>
  </r>
  <r>
    <s v="ТОО"/>
    <s v="&quot;ПЕШЕХОД&quot;"/>
    <x v="0"/>
    <s v="Расширение деятельности по розничной торговле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50000000"/>
    <n v="100000000"/>
    <x v="18"/>
    <s v="г.Уральск"/>
    <x v="15"/>
    <x v="3"/>
    <x v="0"/>
    <x v="2923"/>
  </r>
  <r>
    <s v="ИП"/>
    <s v="&quot;Алпейсов А.М.&quot;, в лице Алпейсова Азата Мақсот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0000000"/>
    <n v="8000000"/>
    <x v="18"/>
    <s v="УРАЛЬСК Г.А."/>
    <x v="15"/>
    <x v="0"/>
    <x v="0"/>
    <x v="2924"/>
  </r>
  <r>
    <s v="ИП"/>
    <s v="&quot;Мартынов&quot; в лице Мартынова Александра Никола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9460000"/>
    <n v="3784000"/>
    <x v="18"/>
    <s v="Бурлинский район"/>
    <x v="15"/>
    <x v="0"/>
    <x v="0"/>
    <x v="2925"/>
  </r>
  <r>
    <s v="ТОО"/>
    <s v="&quot;Азотный завод&quot;"/>
    <x v="0"/>
    <s v="Расширение деятельности по производству промышленных газов"/>
    <x v="2"/>
    <s v="20110-Производство промышленных газов"/>
    <x v="5"/>
    <n v="1200000000"/>
    <n v="677700000"/>
    <x v="18"/>
    <s v="г.Уральск"/>
    <x v="15"/>
    <x v="3"/>
    <x v="0"/>
    <x v="2926"/>
  </r>
  <r>
    <s v="ИП"/>
    <s v="&quot;Жалгасов А.Е.&quot; в лице Жалгасова Азамата Есенгельд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7000000"/>
    <n v="4200000"/>
    <x v="18"/>
    <s v="УРАЛЬСК Г.А."/>
    <x v="15"/>
    <x v="0"/>
    <x v="0"/>
    <x v="2927"/>
  </r>
  <r>
    <s v="ИП"/>
    <s v="&quot;Амир&quot; в лице Наурузова Алимжана Алибе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500000"/>
    <n v="7225000"/>
    <x v="18"/>
    <s v="Бурлинский район"/>
    <x v="15"/>
    <x v="0"/>
    <x v="0"/>
    <x v="2928"/>
  </r>
  <r>
    <s v="ИП"/>
    <s v="БРИЛЛИАНТ, в лице Мурзагалиева Асланбека Вайс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7000000"/>
    <n v="22950000"/>
    <x v="18"/>
    <s v="Бурлинский район"/>
    <x v="15"/>
    <x v="0"/>
    <x v="0"/>
    <x v="2929"/>
  </r>
  <r>
    <s v="ИП"/>
    <s v="Бижанов в лице Бижанова Ерлана Бегымовича"/>
    <x v="0"/>
    <s v="Расширение текущей деятельности по производству мебели"/>
    <x v="2"/>
    <s v="31090-Производство прочей мебели"/>
    <x v="3"/>
    <n v="20000000"/>
    <n v="16000000"/>
    <x v="18"/>
    <s v="ПАВЛОДАР Г.А."/>
    <x v="15"/>
    <x v="0"/>
    <x v="0"/>
    <x v="2930"/>
  </r>
  <r>
    <s v="ИП"/>
    <s v="&quot;Dinari&quot; в лице Есениярова Асылхана Кенжегал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0000000"/>
    <n v="17000000"/>
    <x v="18"/>
    <s v="УРАЛЬСК Г.А."/>
    <x v="15"/>
    <x v="0"/>
    <x v="0"/>
    <x v="2931"/>
  </r>
  <r>
    <s v="ИП"/>
    <s v="&quot;РУСЛАН&quot;, в лице Барбеева Руслана Асылбе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9000000"/>
    <n v="7650000"/>
    <x v="18"/>
    <s v="УРАЛЬСК Г.А."/>
    <x v="15"/>
    <x v="0"/>
    <x v="0"/>
    <x v="2932"/>
  </r>
  <r>
    <s v="ИП"/>
    <s v="«Мұқаш», в лице Каденовой Радмилы Талаповны"/>
    <x v="0"/>
    <s v="Расширение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30300000"/>
    <n v="25755000"/>
    <x v="18"/>
    <s v="Жангалинский район"/>
    <x v="15"/>
    <x v="0"/>
    <x v="0"/>
    <x v="2933"/>
  </r>
  <r>
    <s v="ИП"/>
    <s v="&quot;Бек&quot;, в лице Айткалиевой Бакытханым Бауыржановн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5680000"/>
    <n v="10976000"/>
    <x v="18"/>
    <s v="Теректинский район"/>
    <x v="15"/>
    <x v="0"/>
    <x v="0"/>
    <x v="2934"/>
  </r>
  <r>
    <s v="ИП"/>
    <s v="&quot;БатысТранс&quot; в лице Жолдыбаева Руслана Хасен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48000000"/>
    <n v="33600000"/>
    <x v="18"/>
    <s v="УРАЛЬСК Г.А."/>
    <x v="15"/>
    <x v="0"/>
    <x v="0"/>
    <x v="2935"/>
  </r>
  <r>
    <s v="ИП"/>
    <s v="&quot;Каусар&quot; в лице Саркеновой Айгөркем Саркенқызы"/>
    <x v="0"/>
    <s v="Организация деятельности по производству изделий из бумаги и картона"/>
    <x v="2"/>
    <s v="17290-Производство прочих изделий из бумаги и картона"/>
    <x v="3"/>
    <n v="6440000"/>
    <n v="5474000"/>
    <x v="18"/>
    <s v="УРАЛЬСК Г.А."/>
    <x v="15"/>
    <x v="0"/>
    <x v="0"/>
    <x v="2936"/>
  </r>
  <r>
    <s v="ИП"/>
    <s v="&quot;ПрофСталь&quot;, в лице Нұрбердиев Қазбек Мұхамеджан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50000000"/>
    <n v="42500000"/>
    <x v="18"/>
    <s v="УРАЛЬСК Г.А."/>
    <x v="15"/>
    <x v="0"/>
    <x v="0"/>
    <x v="2937"/>
  </r>
  <r>
    <s v="ИП"/>
    <s v="&quot;Мусиев М.М.&quot;, в лице Мусиева Мурата Максу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2940000"/>
    <n v="16470000"/>
    <x v="18"/>
    <s v="УРАЛЬСК Г.А."/>
    <x v="15"/>
    <x v="0"/>
    <x v="0"/>
    <x v="2938"/>
  </r>
  <r>
    <s v="ИП"/>
    <s v="Кереев, в лице Кереева Дархана Гарифулла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50000000"/>
    <n v="35000000"/>
    <x v="18"/>
    <s v="УРАЛЬСК Г.А."/>
    <x v="15"/>
    <x v="0"/>
    <x v="0"/>
    <x v="2939"/>
  </r>
  <r>
    <s v="ТОО"/>
    <s v="Алый парус"/>
    <x v="0"/>
    <s v="Расширение деятельности по оказанию услуг пассажирских перевозок"/>
    <x v="3"/>
    <s v="49311-Перевозки автобусами"/>
    <x v="1"/>
    <n v="100000000"/>
    <n v="49000000"/>
    <x v="18"/>
    <s v="г.Уральск"/>
    <x v="15"/>
    <x v="1"/>
    <x v="0"/>
    <x v="2940"/>
  </r>
  <r>
    <s v="ИП"/>
    <s v="West Logistics, в лице Хайрлиева Айбека Нурболату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5310000"/>
    <n v="12655000"/>
    <x v="18"/>
    <s v="УРАЛЬСК Г.А."/>
    <x v="15"/>
    <x v="0"/>
    <x v="0"/>
    <x v="2941"/>
  </r>
  <r>
    <s v="ИП"/>
    <s v="&quot;Кабашов&quot; в лице Кабашова Тимура Анарбековича"/>
    <x v="0"/>
    <s v="Расширение текущей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4700000"/>
    <n v="3290000"/>
    <x v="18"/>
    <s v="УРАЛЬСК Г.А."/>
    <x v="15"/>
    <x v="0"/>
    <x v="0"/>
    <x v="2942"/>
  </r>
  <r>
    <s v="ТОО"/>
    <s v="JST Group"/>
    <x v="0"/>
    <s v="Расширение деятельности по сдачи недвижимости в аренду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61500000"/>
    <n v="22512258"/>
    <x v="18"/>
    <s v="г.Уральск"/>
    <x v="15"/>
    <x v="0"/>
    <x v="0"/>
    <x v="2943"/>
  </r>
  <r>
    <s v="ИП"/>
    <s v="&quot;ҚҰБАЙДОЛЛА АӘ&quot; в лице Құбайдолла Ақана Әлібекұ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9880000"/>
    <n v="13916000"/>
    <x v="18"/>
    <s v="УРАЛЬСК Г.А."/>
    <x v="15"/>
    <x v="0"/>
    <x v="0"/>
    <x v="2944"/>
  </r>
  <r>
    <s v="ИП"/>
    <s v="Разаков, в лице Разакова Аскара Малик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3000000"/>
    <n v="9200000"/>
    <x v="18"/>
    <s v="УРАЛЬСК Г.А."/>
    <x v="15"/>
    <x v="0"/>
    <x v="0"/>
    <x v="2945"/>
  </r>
  <r>
    <s v="ИП"/>
    <s v="&quot;Тұмарым&quot; өнер орталығы, в лице Сапаргалиевой Нурии Жаскаламовны"/>
    <x v="0"/>
    <s v="Расширение деятельности в области образования"/>
    <x v="7"/>
    <s v="85520-Образование в области культуры"/>
    <x v="3"/>
    <n v="85000000"/>
    <n v="32241923"/>
    <x v="18"/>
    <s v="г.Уральск"/>
    <x v="15"/>
    <x v="0"/>
    <x v="0"/>
    <x v="2946"/>
  </r>
  <r>
    <s v="ИП"/>
    <s v="&quot;Qaz_Nur&quot; в лице Сармалаева Каната Хамбаровича"/>
    <x v="1"/>
    <s v="Расширение текущей деятельности"/>
    <x v="2"/>
    <s v="22231-Производство пластмассовых изделий, используемых в строительстве"/>
    <x v="3"/>
    <n v="15000000"/>
    <n v="12750000"/>
    <x v="18"/>
    <s v="УРАЛЬСК Г.А."/>
    <x v="15"/>
    <x v="0"/>
    <x v="0"/>
    <x v="2947"/>
  </r>
  <r>
    <s v="ИП"/>
    <s v="Хамитова Асель Хамидуллае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10000000"/>
    <n v="8500000"/>
    <x v="18"/>
    <s v="УРАЛЬСК Г.А."/>
    <x v="15"/>
    <x v="0"/>
    <x v="0"/>
    <x v="2948"/>
  </r>
  <r>
    <s v="ИП"/>
    <s v="Болат-Транс, в лице Турлыбаева Абата Булатовича"/>
    <x v="0"/>
    <s v="Расширение деятельности по грузоперевозкам"/>
    <x v="3"/>
    <s v="49410-Деятельность грузового автомобильного транспорта"/>
    <x v="1"/>
    <n v="50000000"/>
    <n v="17000000"/>
    <x v="18"/>
    <s v="г.Уральск"/>
    <x v="15"/>
    <x v="0"/>
    <x v="0"/>
    <x v="2949"/>
  </r>
  <r>
    <s v="ТОО"/>
    <s v="&quot;ROSPROMOIL&quot;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150000000"/>
    <n v="30000000"/>
    <x v="18"/>
    <s v="г.Атырау"/>
    <x v="18"/>
    <x v="1"/>
    <x v="0"/>
    <x v="2950"/>
  </r>
  <r>
    <s v="ИП"/>
    <s v="&quot;АЗИЗОВ О.А&quot;, в лице Азизова Октай Абузар Оглы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4640000"/>
    <n v="2464000"/>
    <x v="18"/>
    <s v="ТЕРЕКТИНСКИЙ РАЙОН"/>
    <x v="15"/>
    <x v="0"/>
    <x v="0"/>
    <x v="2951"/>
  </r>
  <r>
    <s v="ИП"/>
    <s v="Нармагамбетов в лице Нармагамбетова Рашита Мажи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1000000"/>
    <x v="18"/>
    <s v="район Бәйтерек"/>
    <x v="15"/>
    <x v="0"/>
    <x v="0"/>
    <x v="2952"/>
  </r>
  <r>
    <s v="ИП"/>
    <s v="&quot;Санжар&quot;, в лице Бурбаева Темура Амангалие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5500000"/>
    <x v="18"/>
    <s v="РАЙОН БӘЙТЕРЕК"/>
    <x v="15"/>
    <x v="0"/>
    <x v="0"/>
    <x v="2953"/>
  </r>
  <r>
    <s v="ТОО"/>
    <s v="&quot;DANKO RK&quot;"/>
    <x v="0"/>
    <s v="Расширение деятельности по производству безалкогольных напитков"/>
    <x v="2"/>
    <s v="11070-Производство безалкогольных напитков, минеральных вод и других вод в бутылках"/>
    <x v="5"/>
    <n v="15000000"/>
    <n v="12750000"/>
    <x v="18"/>
    <s v="г.Уральск"/>
    <x v="15"/>
    <x v="0"/>
    <x v="0"/>
    <x v="2954"/>
  </r>
  <r>
    <s v="ИП"/>
    <s v="Едаменко А.А., в лице Едаменко Андрея Александровича"/>
    <x v="0"/>
    <s v="Расширение деятельности по торговле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00000000"/>
    <n v="62500000"/>
    <x v="18"/>
    <s v="г.Уральск"/>
    <x v="15"/>
    <x v="2"/>
    <x v="0"/>
    <x v="2955"/>
  </r>
  <r>
    <s v="ИП"/>
    <s v="МУТАИРОВ в лице Мутаирова Айдоса Мар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860000"/>
    <n v="5316000"/>
    <x v="18"/>
    <s v="Чингирлауский район"/>
    <x v="15"/>
    <x v="0"/>
    <x v="0"/>
    <x v="2956"/>
  </r>
  <r>
    <s v="ИП"/>
    <s v="АХМЕТОВ М.Е. в лице Ахметова Мейрамбека Ербул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30000000"/>
    <n v="25500000"/>
    <x v="18"/>
    <s v="УРАЛЬСК Г.А."/>
    <x v="15"/>
    <x v="0"/>
    <x v="0"/>
    <x v="2957"/>
  </r>
  <r>
    <s v="ИП"/>
    <s v="Мурат в лице Муханбетова Жангерея Муратович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6110000"/>
    <n v="5193500"/>
    <x v="18"/>
    <s v="УРАЛЬСК Г.А."/>
    <x v="15"/>
    <x v="0"/>
    <x v="0"/>
    <x v="2958"/>
  </r>
  <r>
    <s v="ИП"/>
    <s v="ТАСБУЛАТОВА ЮЛИЯ ВЛАДИМИРО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29870000"/>
    <n v="14935000"/>
    <x v="18"/>
    <s v="УРАЛЬСК Г.А."/>
    <x v="15"/>
    <x v="0"/>
    <x v="0"/>
    <x v="2959"/>
  </r>
  <r>
    <s v="ИП"/>
    <s v="Битимова С.А., в лице Битимовой Сагадат Аманкосовны"/>
    <x v="1"/>
    <s v="Расширение текущей деятельности по грузоперевозкам"/>
    <x v="3"/>
    <s v="49410-Деятельность грузового автомобильного транспорта"/>
    <x v="3"/>
    <n v="3890000"/>
    <n v="3306500"/>
    <x v="18"/>
    <s v="УРАЛЬСК Г.А."/>
    <x v="15"/>
    <x v="0"/>
    <x v="0"/>
    <x v="2960"/>
  </r>
  <r>
    <s v="ИП"/>
    <s v="КОПНЯЕВА НАДЕЖДА АЛЕКСАНДРО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80800000"/>
    <n v="8080000"/>
    <x v="18"/>
    <s v="УРАЛЬСК Г.А."/>
    <x v="15"/>
    <x v="1"/>
    <x v="0"/>
    <x v="2961"/>
  </r>
  <r>
    <s v="ТОО"/>
    <s v="SCANDIC INTERNATIONAL SCHOOL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3"/>
    <n v="120000000"/>
    <n v="78000000"/>
    <x v="18"/>
    <s v="Уральск Г.А."/>
    <x v="15"/>
    <x v="1"/>
    <x v="0"/>
    <x v="2962"/>
  </r>
  <r>
    <s v="ТОО"/>
    <s v="GD Trade"/>
    <x v="0"/>
    <s v="Расширение деятельности по складированию"/>
    <x v="3"/>
    <s v="52102-Складирование и хранение непродовольственных товаров, кроме зерна и нефти"/>
    <x v="8"/>
    <n v="1000000000"/>
    <n v="404386850"/>
    <x v="18"/>
    <s v="РАЙОН ЕСИЛЬ"/>
    <x v="15"/>
    <x v="2"/>
    <x v="0"/>
    <x v="2963"/>
  </r>
  <r>
    <s v="ТОО"/>
    <s v="&quot;METROLOG COMPANY&quot;"/>
    <x v="0"/>
    <s v="Расширение деятельности по производству оборудования"/>
    <x v="2"/>
    <s v="28291-Производство весоизмерительного оборудования (кроме высокоточного лабораторного оборудования)"/>
    <x v="3"/>
    <n v="90000000"/>
    <n v="44791200"/>
    <x v="18"/>
    <s v="г.Уральск"/>
    <x v="15"/>
    <x v="0"/>
    <x v="0"/>
    <x v="2964"/>
  </r>
  <r>
    <s v="ИП"/>
    <s v="ИСАЛИЕВА САМАЛ БАЛТАБАЕВНА"/>
    <x v="0"/>
    <s v="Расширение текущей деятельности по грузоперевозкам"/>
    <x v="3"/>
    <s v="49410-Деятельность грузового автомобильного транспорта"/>
    <x v="3"/>
    <n v="45440000"/>
    <n v="4544000"/>
    <x v="18"/>
    <s v="УРАЛЬСК Г.А."/>
    <x v="15"/>
    <x v="0"/>
    <x v="0"/>
    <x v="2965"/>
  </r>
  <r>
    <s v="ИП"/>
    <s v="КАДЫРГАЛИЕВ ТИМУР АСКАРОВИЧ"/>
    <x v="0"/>
    <s v="Расширение текущей деятельности по воспроизводству растений"/>
    <x v="6"/>
    <s v="01300-Воспроизводство растений"/>
    <x v="3"/>
    <n v="90000000"/>
    <n v="36000000"/>
    <x v="18"/>
    <s v="УРАЛЬСК Г.А."/>
    <x v="15"/>
    <x v="0"/>
    <x v="0"/>
    <x v="2966"/>
  </r>
  <r>
    <s v="ИП"/>
    <s v="&quot;САБДЕНОВ АЗАМАТ МИРЗАБЕКОВИЧ&quot; в лице Сабденова Азамата Мирзабековича"/>
    <x v="0"/>
    <s v="Расширение деятельности по арене собственной и арендованной жилой недвижимостью."/>
    <x v="5"/>
    <s v="68201-Аренда (субаренда) и управление собственной или арендованной жилой недвижимостью"/>
    <x v="3"/>
    <n v="100000000"/>
    <n v="85000000"/>
    <x v="18"/>
    <s v="г.Астана"/>
    <x v="1"/>
    <x v="0"/>
    <x v="0"/>
    <x v="2967"/>
  </r>
  <r>
    <s v="ИП"/>
    <s v="Нұрым в лице СКАКОВА ТАСЫБЕКА ОНГАРОВИЧА"/>
    <x v="0"/>
    <s v="Инвестиции (приобретение тягача)"/>
    <x v="3"/>
    <s v="49410-Деятельность грузового автомобильного транспорта"/>
    <x v="1"/>
    <n v="20000000"/>
    <n v="12200000"/>
    <x v="19"/>
    <s v="г.Талдыкорган"/>
    <x v="12"/>
    <x v="0"/>
    <x v="0"/>
    <x v="2968"/>
  </r>
  <r>
    <s v="ТОО"/>
    <s v="Emar Co."/>
    <x v="0"/>
    <s v="Инвестиции "/>
    <x v="3"/>
    <s v="49410-Деятельность грузового автомобильного транспорта"/>
    <x v="4"/>
    <n v="45000000"/>
    <n v="11502000"/>
    <x v="19"/>
    <s v="г.Талдыкорган"/>
    <x v="12"/>
    <x v="1"/>
    <x v="0"/>
    <x v="2969"/>
  </r>
  <r>
    <s v="ИП"/>
    <s v="Айберген в лице СҰРАНШЫ АЙБЕРГЕН ЖОМАРТҰЛЫ"/>
    <x v="0"/>
    <s v="Инвестиции (производство одежды)."/>
    <x v="2"/>
    <s v="14199-Производство прочих видов одежды и аксессуаров, не включенных в другие группировки"/>
    <x v="4"/>
    <n v="180000000"/>
    <n v="90000000"/>
    <x v="19"/>
    <s v="г.Талдыкорган"/>
    <x v="12"/>
    <x v="0"/>
    <x v="0"/>
    <x v="2970"/>
  </r>
  <r>
    <s v="ИП"/>
    <s v="БУРАХАНОВА в лице Бурахановой Бахыт Исатаевны"/>
    <x v="0"/>
    <s v="Инвестиции (приобретение магазина и оборудования, с частичным ремонтом)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1000000"/>
    <n v="5951885"/>
    <x v="19"/>
    <s v="г.Талдыкорган"/>
    <x v="12"/>
    <x v="0"/>
    <x v="0"/>
    <x v="2971"/>
  </r>
  <r>
    <s v="ИП"/>
    <s v="Нурсеитова в лице НУРСЕИТОВОЙ НАЗЫМ ГАРИФОЛЛАЕВНЫ"/>
    <x v="0"/>
    <s v="Инвестиции (открытие гостиницы)"/>
    <x v="4"/>
    <s v="55200-Предоставление жилья на выходные дни и прочие периоды краткосрочного проживания"/>
    <x v="1"/>
    <n v="90000000"/>
    <n v="45000000"/>
    <x v="19"/>
    <s v="Панфиловский район"/>
    <x v="12"/>
    <x v="0"/>
    <x v="0"/>
    <x v="2972"/>
  </r>
  <r>
    <s v="ИП"/>
    <s v="Есжанова Нурлыхан Кыйбановна"/>
    <x v="0"/>
    <s v="Инвестиции (приобретение грузового автотранспорта)"/>
    <x v="3"/>
    <s v="49410-Деятельность грузового автомобильного транспорта"/>
    <x v="1"/>
    <n v="25000000"/>
    <n v="6000000"/>
    <x v="19"/>
    <s v="г.Талдыкорган"/>
    <x v="12"/>
    <x v="0"/>
    <x v="0"/>
    <x v="2973"/>
  </r>
  <r>
    <s v="ИП"/>
    <s v="РенМар, в лице Сейдуллаевой Маржан Сексембаевны"/>
    <x v="0"/>
    <s v="Инвестиции (Строительство пристройки к действующему производственному цеху по производству полуфабрикатов)"/>
    <x v="2"/>
    <s v="10130-Производство продуктов из мяса и мяса сельскохозяйственной птицы"/>
    <x v="1"/>
    <n v="60000000"/>
    <n v="8700000"/>
    <x v="19"/>
    <s v="г.Талдыкорган"/>
    <x v="12"/>
    <x v="1"/>
    <x v="0"/>
    <x v="2974"/>
  </r>
  <r>
    <s v="ИП"/>
    <s v="САБЫРБАЕВА в лице САБЫРБАЕВОЙ ДИНЫ ТОЛЕУГАЗЫЕВНЫ"/>
    <x v="0"/>
    <s v="Инвестиции (оснащение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41500000"/>
    <n v="20750000"/>
    <x v="19"/>
    <s v="Каратальский район"/>
    <x v="12"/>
    <x v="0"/>
    <x v="0"/>
    <x v="2975"/>
  </r>
  <r>
    <s v="ТОО"/>
    <s v="Асыл-Айым 2"/>
    <x v="0"/>
    <s v="Инвестиции (приобретение помещения для детского сада)"/>
    <x v="7"/>
    <s v="85100-Дошкольное образование"/>
    <x v="1"/>
    <n v="90000000"/>
    <n v="31682000"/>
    <x v="19"/>
    <s v="Карасайский район"/>
    <x v="11"/>
    <x v="0"/>
    <x v="0"/>
    <x v="2976"/>
  </r>
  <r>
    <s v="ТОО"/>
    <s v="ДЕТСКИЙ САД &quot;АЙЫМ KIDS&quot;"/>
    <x v="0"/>
    <s v="Инвестиции"/>
    <x v="7"/>
    <s v="85100-Дошкольное образование"/>
    <x v="4"/>
    <n v="50000000"/>
    <n v="34100000"/>
    <x v="19"/>
    <s v="Карасайский район"/>
    <x v="11"/>
    <x v="0"/>
    <x v="0"/>
    <x v="2977"/>
  </r>
  <r>
    <s v="ИП"/>
    <s v="МУСИНА СД в лице МУСИНОЙ САНДУГАШ ДЕМЕУОВНЫ"/>
    <x v="0"/>
    <s v="Инвестиции (приобретение грузового автотранспорта)"/>
    <x v="3"/>
    <s v="49410-Деятельность грузового автомобильного транспорта"/>
    <x v="4"/>
    <n v="60000000"/>
    <n v="9300000"/>
    <x v="19"/>
    <s v="Панфиловский район"/>
    <x v="12"/>
    <x v="0"/>
    <x v="0"/>
    <x v="2978"/>
  </r>
  <r>
    <s v="ТОО"/>
    <s v="АКУМИТ"/>
    <x v="0"/>
    <s v="Инвестиции"/>
    <x v="7"/>
    <s v="85100-Дошкольное образование"/>
    <x v="1"/>
    <n v="106000000"/>
    <n v="37747400"/>
    <x v="19"/>
    <s v="Карасайский район"/>
    <x v="11"/>
    <x v="0"/>
    <x v="0"/>
    <x v="2979"/>
  </r>
  <r>
    <s v="ТОО"/>
    <s v="ACADEMY ESHMET"/>
    <x v="0"/>
    <s v="Инвестиции"/>
    <x v="7"/>
    <s v="85100-Дошкольное образование"/>
    <x v="1"/>
    <n v="237000000"/>
    <n v="66831932"/>
    <x v="19"/>
    <s v="Карасайский район"/>
    <x v="11"/>
    <x v="0"/>
    <x v="0"/>
    <x v="2980"/>
  </r>
  <r>
    <s v="ИП"/>
    <s v="Цехановский в лице Цехановского Алексея Витальевича"/>
    <x v="1"/>
    <s v="Расширение деятельности розничной торговля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3"/>
    <n v="92000000"/>
    <n v="45938984"/>
    <x v="19"/>
    <s v="г.Талдыкорган"/>
    <x v="12"/>
    <x v="0"/>
    <x v="0"/>
    <x v="2981"/>
  </r>
  <r>
    <s v="ТОО"/>
    <s v="АЗЕН и К"/>
    <x v="0"/>
    <s v="Инвестиции"/>
    <x v="4"/>
    <s v="55200-Предоставление жилья на выходные дни и прочие периоды краткосрочного проживания"/>
    <x v="1"/>
    <n v="25500000"/>
    <n v="12750000"/>
    <x v="19"/>
    <s v="г.Талдыкорган"/>
    <x v="12"/>
    <x v="0"/>
    <x v="0"/>
    <x v="2982"/>
  </r>
  <r>
    <s v="ИП"/>
    <s v="Балым в лице ДЖАКСЫЛЫКБАЕВА МАКСАТА ТАЛГАТОВИЧА"/>
    <x v="0"/>
    <s v="Инвестиции"/>
    <x v="4"/>
    <s v="55101-Предоставление услуг гостиницами с ресторанами, за исключением гостиниц, находящихся на придорожной полосе"/>
    <x v="1"/>
    <n v="80000000"/>
    <n v="27280000"/>
    <x v="19"/>
    <s v="Кербулакский район"/>
    <x v="12"/>
    <x v="0"/>
    <x v="0"/>
    <x v="2983"/>
  </r>
  <r>
    <s v="ИП"/>
    <s v="KupiTdk в лице ЕРМУХАМБЕТОВОЙ МЕРУЕРТ ХАМИТОВНЫ"/>
    <x v="0"/>
    <s v="Инвестиции (приобретение имущества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35000000"/>
    <n v="38323398"/>
    <x v="19"/>
    <s v="г.Талдыкорган"/>
    <x v="12"/>
    <x v="0"/>
    <x v="0"/>
    <x v="2984"/>
  </r>
  <r>
    <s v="ТОО"/>
    <s v="PARTNER'S MOUNTAIN WATER CO"/>
    <x v="0"/>
    <s v="Расширение деятельности по производству безалкогольных напитков, минеральных вод и других вод в бутылках"/>
    <x v="2"/>
    <s v="11070-Производство безалкогольных напитков, минеральных вод и других вод в бутылках"/>
    <x v="4"/>
    <n v="60000000"/>
    <n v="540000"/>
    <x v="19"/>
    <s v="Карасайский район"/>
    <x v="11"/>
    <x v="0"/>
    <x v="0"/>
    <x v="2985"/>
  </r>
  <r>
    <s v="ИП"/>
    <s v="Амантаева М.А. в лице Амантаевой Муниры Амантайқызы"/>
    <x v="1"/>
    <s v="Расширение прочих индивидуальных услуг"/>
    <x v="9"/>
    <s v="96090-Предоставление прочих услуг, не включенных в другие группировки"/>
    <x v="1"/>
    <n v="42000000"/>
    <n v="19145000"/>
    <x v="19"/>
    <s v="Карасайский район"/>
    <x v="11"/>
    <x v="0"/>
    <x v="0"/>
    <x v="2986"/>
  </r>
  <r>
    <s v="ИП"/>
    <s v="Gasyr в лице Кожекеевой Нургайшы Кайыпбердиевны"/>
    <x v="0"/>
    <s v="Организация деятельности сдачи в аренду коммерческих помещении."/>
    <x v="5"/>
    <s v="68204-Аренда и управление собственной торговой недвижимостью и многофункциональными комплексами в торговой деятельности"/>
    <x v="4"/>
    <n v="100000000"/>
    <n v="42000000"/>
    <x v="19"/>
    <s v="Илийский район"/>
    <x v="11"/>
    <x v="0"/>
    <x v="0"/>
    <x v="2987"/>
  </r>
  <r>
    <s v="ИП"/>
    <s v="Бастау в лице Сеита Асета Аскарбекулы"/>
    <x v="0"/>
    <s v="Расширение деятельности по обработке урожая"/>
    <x v="6"/>
    <s v="01630-Деятельность по обработке урожая"/>
    <x v="1"/>
    <n v="40000000"/>
    <n v="34000000"/>
    <x v="19"/>
    <s v="Ескельдинский район"/>
    <x v="12"/>
    <x v="0"/>
    <x v="0"/>
    <x v="2988"/>
  </r>
  <r>
    <s v="ИП"/>
    <s v="ДАНА в лице Алимбаевой Даны Шеркуатовны"/>
    <x v="0"/>
    <s v="Организация деятельности грузоперевозок"/>
    <x v="3"/>
    <s v="49410-Деятельность грузового автомобильного транспорта"/>
    <x v="1"/>
    <n v="35000000"/>
    <n v="10524000"/>
    <x v="19"/>
    <s v="г.Алматы"/>
    <x v="3"/>
    <x v="0"/>
    <x v="0"/>
    <x v="2989"/>
  </r>
  <r>
    <s v="ИП"/>
    <s v="Айару в лице Турысбековой Арай Болатовны"/>
    <x v="0"/>
    <s v="Расширение деятельности по прочей розничная торговля в неспециализированных магазинах (Инвестиции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8000000"/>
    <n v="14800000"/>
    <x v="19"/>
    <s v="Саркандский район"/>
    <x v="12"/>
    <x v="0"/>
    <x v="0"/>
    <x v="2990"/>
  </r>
  <r>
    <s v="ИП"/>
    <s v="Seitkazinova D в лице Сейтказиновой Динары Зейнельвахитовны"/>
    <x v="0"/>
    <s v="Инвести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9991000"/>
    <n v="59492350"/>
    <x v="19"/>
    <s v="Каратальский район"/>
    <x v="12"/>
    <x v="0"/>
    <x v="0"/>
    <x v="2991"/>
  </r>
  <r>
    <s v="ТОО"/>
    <s v="Бекболат бөбекжайы"/>
    <x v="0"/>
    <s v="Организация деятельности дошкольного образования"/>
    <x v="7"/>
    <s v="85100-Дошкольное образование"/>
    <x v="4"/>
    <n v="150756950"/>
    <n v="120304000"/>
    <x v="19"/>
    <s v="г.Алматы"/>
    <x v="3"/>
    <x v="0"/>
    <x v="0"/>
    <x v="2992"/>
  </r>
  <r>
    <s v="ИП"/>
    <s v="Seitkazinova D в лице Сейтказиновой Динары Зейнельвахитовны"/>
    <x v="1"/>
    <s v="ПОС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9524000"/>
    <n v="16099901"/>
    <x v="19"/>
    <s v="Каратальский район"/>
    <x v="12"/>
    <x v="0"/>
    <x v="0"/>
    <x v="2993"/>
  </r>
  <r>
    <s v="ИП"/>
    <s v="Maximus в лице Намазбаева Дулата Бейсеновича"/>
    <x v="1"/>
    <s v="Расширение деятельности по производству прочей мебели (ПОС)"/>
    <x v="2"/>
    <s v="31090-Производство прочей мебели"/>
    <x v="1"/>
    <n v="250000000"/>
    <n v="125000000"/>
    <x v="19"/>
    <s v="Илийский район"/>
    <x v="11"/>
    <x v="0"/>
    <x v="0"/>
    <x v="2994"/>
  </r>
  <r>
    <s v="ТОО"/>
    <s v="Easy-Buh"/>
    <x v="1"/>
    <s v="Пополнение оборотных средств "/>
    <x v="0"/>
    <s v="47999-Прочая розничная торговля вне магазинов"/>
    <x v="1"/>
    <n v="38000000"/>
    <n v="32300000"/>
    <x v="19"/>
    <s v="г.Талдыкорган"/>
    <x v="12"/>
    <x v="0"/>
    <x v="0"/>
    <x v="2995"/>
  </r>
  <r>
    <s v="ИП"/>
    <s v="Гауһар в лице Кусаиновой Толкын Райхановны"/>
    <x v="0"/>
    <s v="Расширение деятельности зоны отдыха в Акщи"/>
    <x v="4"/>
    <s v="55101-Предоставление услуг гостиницами с ресторанами, за исключением гостиниц, находящихся на придорожной полосе"/>
    <x v="4"/>
    <n v="20000000"/>
    <n v="17000000"/>
    <x v="19"/>
    <s v="Алакольский район"/>
    <x v="12"/>
    <x v="1"/>
    <x v="0"/>
    <x v="2996"/>
  </r>
  <r>
    <s v="ИП"/>
    <s v="Serious"/>
    <x v="0"/>
    <s v="Строительство коррекционного центра для детей с диагнозом аутизм"/>
    <x v="7"/>
    <s v="85599-Прочая деятельность в области образования, не включенная в другие группировки"/>
    <x v="1"/>
    <n v="92000000"/>
    <n v="46000000"/>
    <x v="19"/>
    <s v="г.Талдыкорган"/>
    <x v="12"/>
    <x v="0"/>
    <x v="0"/>
    <x v="2997"/>
  </r>
  <r>
    <s v="ИП"/>
    <s v="Хасанов Н.Н."/>
    <x v="0"/>
    <s v="Расширение стоматологической деятельности (стоматология)"/>
    <x v="1"/>
    <s v="86230-Стоматологическая деятельность"/>
    <x v="1"/>
    <n v="80000000"/>
    <n v="40000000"/>
    <x v="19"/>
    <s v="г.Талдыкорган"/>
    <x v="12"/>
    <x v="1"/>
    <x v="0"/>
    <x v="2998"/>
  </r>
  <r>
    <s v="ИП"/>
    <s v="Сапсан в лице Александровой Анастасии Сергеевны"/>
    <x v="0"/>
    <s v="Организация деятельности грузоперевозок"/>
    <x v="3"/>
    <s v="49410-Деятельность грузового автомобильного транспорта"/>
    <x v="4"/>
    <n v="20000000"/>
    <n v="17000000"/>
    <x v="19"/>
    <s v="Ескельдинский район"/>
    <x v="12"/>
    <x v="0"/>
    <x v="0"/>
    <x v="2999"/>
  </r>
  <r>
    <s v="ТОО"/>
    <s v="AIBI ясли-сад"/>
    <x v="0"/>
    <s v="Расширение деятельности дошкольного образования"/>
    <x v="7"/>
    <s v="85100-Дошкольное образование"/>
    <x v="1"/>
    <n v="45000000"/>
    <n v="18872000"/>
    <x v="19"/>
    <s v="г.Талдыкорган"/>
    <x v="12"/>
    <x v="0"/>
    <x v="0"/>
    <x v="3000"/>
  </r>
  <r>
    <s v="ТОО"/>
    <s v="Ер-Сәби"/>
    <x v="0"/>
    <s v="Расширение деятельности дошкольного образования в Алматинской области"/>
    <x v="7"/>
    <s v="85100-Дошкольное образование"/>
    <x v="1"/>
    <n v="50000000"/>
    <n v="31372000"/>
    <x v="19"/>
    <s v="Илийский район"/>
    <x v="11"/>
    <x v="0"/>
    <x v="0"/>
    <x v="3001"/>
  </r>
  <r>
    <s v="ИП"/>
    <s v="МИРАС в лице Жекебай Аймжан"/>
    <x v="0"/>
    <s v="Организация деятельности грузоперевозок"/>
    <x v="3"/>
    <s v="49410-Деятельность грузового автомобильного транспорта"/>
    <x v="5"/>
    <n v="60000000"/>
    <n v="21401000"/>
    <x v="19"/>
    <s v="Карасайский район"/>
    <x v="11"/>
    <x v="0"/>
    <x v="0"/>
    <x v="3002"/>
  </r>
  <r>
    <s v="ИП"/>
    <s v="Good mart в лице Мамырбекова Жараса Ерлановича"/>
    <x v="0"/>
    <s v="Организация деятельности производства мыла"/>
    <x v="2"/>
    <s v="20410-Производство мыла и моющих, чистящих и полирующих средств"/>
    <x v="1"/>
    <n v="90000000"/>
    <n v="30000000"/>
    <x v="19"/>
    <s v="г.Талдыкорган"/>
    <x v="12"/>
    <x v="0"/>
    <x v="0"/>
    <x v="3003"/>
  </r>
  <r>
    <s v="ИП"/>
    <s v="Аутова Раушан Сабыровна в лице Аутовой Раушан Сабыровны"/>
    <x v="0"/>
    <s v="Организация деятельности гостиничных услуг в Панфиловском районе"/>
    <x v="4"/>
    <s v="55200-Предоставление жилья на выходные дни и прочие периоды краткосрочного проживания"/>
    <x v="4"/>
    <n v="15000000"/>
    <n v="12750000"/>
    <x v="19"/>
    <s v="Панфиловский район"/>
    <x v="12"/>
    <x v="0"/>
    <x v="0"/>
    <x v="3004"/>
  </r>
  <r>
    <s v="ТОО"/>
    <s v="Асыл Мұра 1"/>
    <x v="0"/>
    <s v="Ремонт коммерческой недвижимости в целях организации деятельности частной школы в Карасайском районе, Алматинской области"/>
    <x v="7"/>
    <s v="85200-Начальное образование (1-й уровень)"/>
    <x v="4"/>
    <n v="20000000"/>
    <n v="17000000"/>
    <x v="19"/>
    <s v="Карасайский район"/>
    <x v="11"/>
    <x v="0"/>
    <x v="0"/>
    <x v="3005"/>
  </r>
  <r>
    <s v="ТОО"/>
    <s v="INNOVERSE TALDYQORGAN"/>
    <x v="1"/>
    <s v="Пополнение оборотных средств"/>
    <x v="7"/>
    <s v="85310-Основное и общее среднее образование"/>
    <x v="1"/>
    <n v="92000000"/>
    <n v="78200000"/>
    <x v="19"/>
    <s v="г.Талдыкорган"/>
    <x v="12"/>
    <x v="1"/>
    <x v="0"/>
    <x v="3006"/>
  </r>
  <r>
    <s v="ИП"/>
    <s v="БЕКЖАН в лице БЕГБАТЫР БЕГЖАН ЧЕРИЗАТҰЛЫ"/>
    <x v="0"/>
    <s v="Организация деятельности грузоперевозок"/>
    <x v="3"/>
    <s v="49410-Деятельность грузового автомобильного транспорта"/>
    <x v="1"/>
    <n v="30000000"/>
    <n v="2700000"/>
    <x v="19"/>
    <s v="Панфиловский район"/>
    <x v="12"/>
    <x v="0"/>
    <x v="0"/>
    <x v="3007"/>
  </r>
  <r>
    <s v="ИП"/>
    <s v="МОЗЖЕРИН в лице Мозжерина Дмитрия Викторовича"/>
    <x v="0"/>
    <s v="Организация деятельности грузоперевозок"/>
    <x v="3"/>
    <s v="49410-Деятельность грузового автомобильного транспорта"/>
    <x v="8"/>
    <n v="30000000"/>
    <n v="11103000"/>
    <x v="19"/>
    <s v="Коксуский район"/>
    <x v="12"/>
    <x v="0"/>
    <x v="0"/>
    <x v="3008"/>
  </r>
  <r>
    <s v="ИП"/>
    <s v="Universal в лице Кашкынбаева Руслана"/>
    <x v="0"/>
    <s v="Организация деятельности грузоперевозок"/>
    <x v="3"/>
    <s v="49410-Деятельность грузового автомобильного транспорта"/>
    <x v="1"/>
    <n v="23000000"/>
    <n v="5060000"/>
    <x v="19"/>
    <s v="Илийский район"/>
    <x v="11"/>
    <x v="0"/>
    <x v="0"/>
    <x v="3009"/>
  </r>
  <r>
    <s v="ИП"/>
    <s v="БЕКАРЫС в лице ҚҰСАЙЫН СЕРІК"/>
    <x v="1"/>
    <s v="Расширение деятельности производства стеновых блоков"/>
    <x v="2"/>
    <s v="23612-Производство стеновых блоков"/>
    <x v="1"/>
    <n v="90000000"/>
    <n v="26100000"/>
    <x v="19"/>
    <s v="Жамбылский район"/>
    <x v="11"/>
    <x v="0"/>
    <x v="0"/>
    <x v="3010"/>
  </r>
  <r>
    <s v="ТОО"/>
    <s v="Beket Solutions"/>
    <x v="1"/>
    <s v="Расширение деятельности производства компьютеров и периферийного оборудования"/>
    <x v="2"/>
    <s v="26200-Производство компьютеров и периферийного оборудования"/>
    <x v="1"/>
    <n v="200000000"/>
    <n v="170000000"/>
    <x v="19"/>
    <s v="г.Алматы"/>
    <x v="3"/>
    <x v="1"/>
    <x v="0"/>
    <x v="3011"/>
  </r>
  <r>
    <s v="ИП"/>
    <s v="Батыр в лице Саугамбаевой Аяны Себеповны"/>
    <x v="0"/>
    <s v="Расширение деятельности общественного питания (кафе)"/>
    <x v="4"/>
    <s v="56299-Прочая деятельность по обеспечению питанием, не включенная в другие группировки"/>
    <x v="4"/>
    <n v="20000000"/>
    <n v="17000000"/>
    <x v="19"/>
    <s v="Аксуский район"/>
    <x v="12"/>
    <x v="0"/>
    <x v="0"/>
    <x v="3012"/>
  </r>
  <r>
    <s v="ИП"/>
    <s v="ЖАЛМАНБЕОВ в лице ЖАЛМАНБЕТОВА ЕРБОЛА БИСЕНГАЛИЕВИЧА"/>
    <x v="0"/>
    <s v="Организация деятельности общественного питания  (Строительство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3000000"/>
    <n v="36500000"/>
    <x v="19"/>
    <s v="Меркенский район"/>
    <x v="13"/>
    <x v="0"/>
    <x v="0"/>
    <x v="3013"/>
  </r>
  <r>
    <s v="ТОО"/>
    <s v="EcoGenMedia"/>
    <x v="0"/>
    <s v="Расширение рекламной деятельности в г.Алматы"/>
    <x v="2"/>
    <s v="26110-Производство электронных элементов"/>
    <x v="1"/>
    <n v="328000000"/>
    <n v="278000000"/>
    <x v="19"/>
    <s v="г.Алматы"/>
    <x v="3"/>
    <x v="0"/>
    <x v="0"/>
    <x v="3014"/>
  </r>
  <r>
    <s v="ИП"/>
    <s v="АБИЛАЕВА  В ЛИЦЕ АБИЛАЕВОЙ ГУЛЖАНАР КАНИБЕКОВНЫ"/>
    <x v="0"/>
    <s v="Расширение бизнеса в сфере торговли строительными материалам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23000000"/>
    <n v="11500000"/>
    <x v="19"/>
    <s v="Жамбылский район"/>
    <x v="11"/>
    <x v="0"/>
    <x v="0"/>
    <x v="3015"/>
  </r>
  <r>
    <s v="ИП"/>
    <s v="РенМар, в лице Сейдуллаевой Маржан Сексембаевны"/>
    <x v="0"/>
    <s v="Расширение деятельности по производству полуфабрикатов"/>
    <x v="2"/>
    <s v="10130-Производство продуктов из мяса и мяса сельскохозяйственной птицы"/>
    <x v="4"/>
    <n v="20000000"/>
    <n v="17000000"/>
    <x v="19"/>
    <s v="г.Талдыкорган"/>
    <x v="12"/>
    <x v="1"/>
    <x v="0"/>
    <x v="3016"/>
  </r>
  <r>
    <s v="ИП"/>
    <s v="Мадина в лице Сейтказиевой Мадины Канатовны"/>
    <x v="1"/>
    <s v="Расширение деятельности в сфере производства мебели"/>
    <x v="2"/>
    <s v="31090-Производство прочей мебели"/>
    <x v="1"/>
    <n v="19100000"/>
    <n v="9550000"/>
    <x v="19"/>
    <s v="Талгарский район"/>
    <x v="11"/>
    <x v="0"/>
    <x v="0"/>
    <x v="3017"/>
  </r>
  <r>
    <s v="ИП"/>
    <s v=" Амина в лице Керсаевой Тлеугайши Егеубаевны"/>
    <x v="0"/>
    <s v="Расширение деятельности дошкольного образования"/>
    <x v="7"/>
    <s v="85100-Дошкольное образование"/>
    <x v="1"/>
    <n v="53000000"/>
    <n v="11660000"/>
    <x v="19"/>
    <s v="Турксибский район"/>
    <x v="3"/>
    <x v="0"/>
    <x v="0"/>
    <x v="3018"/>
  </r>
  <r>
    <s v="ИП"/>
    <s v="Даулет в лице Нүсіпжан Дәулет Сержанұлы"/>
    <x v="0"/>
    <s v="Расширение деятельности грузоперевозок"/>
    <x v="3"/>
    <s v="49410-Деятельность грузового автомобильного транспорта"/>
    <x v="4"/>
    <n v="40000000"/>
    <n v="16400000"/>
    <x v="19"/>
    <s v="г.Талдыкорган"/>
    <x v="12"/>
    <x v="0"/>
    <x v="0"/>
    <x v="3019"/>
  </r>
  <r>
    <s v="ИП"/>
    <s v="МАЛАХАТ в лице Мирзаевой Малахат Ахмедаликызы"/>
    <x v="0"/>
    <s v="Расширение производства хлебобулочных изделии"/>
    <x v="2"/>
    <s v="10710-Производство хлебобулочных и мучных кондитерских изделий недлительного хранения"/>
    <x v="1"/>
    <n v="30000000"/>
    <n v="9800000"/>
    <x v="19"/>
    <s v="Наурызбайский район"/>
    <x v="3"/>
    <x v="0"/>
    <x v="0"/>
    <x v="3020"/>
  </r>
  <r>
    <s v="ИП"/>
    <s v="КОНЧИБАЕВА БАКЫТ ЕРКАШЕВНА"/>
    <x v="0"/>
    <s v="Организация деятельности дошкольного образования (детский сад)"/>
    <x v="7"/>
    <s v="85100-Дошкольное образование"/>
    <x v="4"/>
    <n v="336000000"/>
    <n v="72240000"/>
    <x v="19"/>
    <s v="Ауэзовский район"/>
    <x v="3"/>
    <x v="0"/>
    <x v="0"/>
    <x v="3021"/>
  </r>
  <r>
    <s v="ИП"/>
    <s v="Бельгужаева в лице Бельгужаевой Айжан Кырыкбаевны"/>
    <x v="0"/>
    <s v="Расширение деятельности грузоперевозок в области Жетісу"/>
    <x v="3"/>
    <s v="49410-Деятельность грузового автомобильного транспорта"/>
    <x v="4"/>
    <n v="20000000"/>
    <n v="17000000"/>
    <x v="19"/>
    <s v="Панфиловский район"/>
    <x v="12"/>
    <x v="0"/>
    <x v="0"/>
    <x v="3022"/>
  </r>
  <r>
    <s v="ИП"/>
    <s v="КОЙЖАЯРОВА КЗ в лице Койжаяровой Куралай Зейнакабыловны"/>
    <x v="0"/>
    <s v="Расширение деятельности грузоперевозок"/>
    <x v="3"/>
    <s v="49410-Деятельность грузового автомобильного транспорта"/>
    <x v="1"/>
    <n v="50000000"/>
    <n v="18680000"/>
    <x v="19"/>
    <s v="Панфиловский район"/>
    <x v="12"/>
    <x v="0"/>
    <x v="0"/>
    <x v="3023"/>
  </r>
  <r>
    <s v="ТОО"/>
    <s v="&quot;iBópe&quot;"/>
    <x v="0"/>
    <s v="Расширение деятельности дошкольного образования в г.Алматы"/>
    <x v="7"/>
    <s v="85100-Дошкольное образование"/>
    <x v="1"/>
    <n v="170000000"/>
    <n v="34830963"/>
    <x v="19"/>
    <s v="Наурызбайский район"/>
    <x v="3"/>
    <x v="0"/>
    <x v="0"/>
    <x v="3024"/>
  </r>
  <r>
    <s v="ТОО"/>
    <s v="INNOVERSE TALDYQORGAN"/>
    <x v="1"/>
    <s v="Расширение деятельности в сфере образования"/>
    <x v="7"/>
    <s v="85310-Основное и общее среднее образование"/>
    <x v="1"/>
    <n v="70000000"/>
    <n v="59500000"/>
    <x v="19"/>
    <s v="г.Талдыкорган"/>
    <x v="12"/>
    <x v="1"/>
    <x v="0"/>
    <x v="3025"/>
  </r>
  <r>
    <s v="ИП"/>
    <s v="Финанс в лице Кумархан Булбулгуль"/>
    <x v="0"/>
    <s v="Расширение деятельности по производству прочей мебели"/>
    <x v="2"/>
    <s v="31090-Производство прочей мебели"/>
    <x v="5"/>
    <n v="20000000"/>
    <n v="9801000"/>
    <x v="19"/>
    <s v="г.Талдыкорган"/>
    <x v="12"/>
    <x v="0"/>
    <x v="0"/>
    <x v="3026"/>
  </r>
  <r>
    <s v="ТОО"/>
    <s v="&quot;АБЗ ПромСтрой&quot;"/>
    <x v="1"/>
    <s v="Расширение деятельности производства изделии из битума"/>
    <x v="2"/>
    <s v="23995-Производство изделий из битума и аналогичных материалов"/>
    <x v="4"/>
    <n v="300000000"/>
    <n v="239000000"/>
    <x v="19"/>
    <s v="г.Конаев"/>
    <x v="11"/>
    <x v="1"/>
    <x v="0"/>
    <x v="3027"/>
  </r>
  <r>
    <s v="ИП"/>
    <s v="Аринов в лице Аринова Жандоса Омаровича"/>
    <x v="1"/>
    <s v="Расширение деятельности по реализации металлических отводов и кран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73000000"/>
    <n v="36000000"/>
    <x v="19"/>
    <s v="г.Алматы"/>
    <x v="3"/>
    <x v="0"/>
    <x v="0"/>
    <x v="3028"/>
  </r>
  <r>
    <s v="ТОО"/>
    <s v="АРАЙЛЫМ И КО"/>
    <x v="0"/>
    <s v="Капитальный ремонт дошкольного учреждения"/>
    <x v="7"/>
    <s v="85100-Дошкольное образование"/>
    <x v="4"/>
    <n v="20000000"/>
    <n v="17000000"/>
    <x v="19"/>
    <s v="Карасайский район"/>
    <x v="11"/>
    <x v="0"/>
    <x v="0"/>
    <x v="3029"/>
  </r>
  <r>
    <s v="ТОО"/>
    <s v="&quot;АйымАида 2&quot;"/>
    <x v="0"/>
    <s v="Обновление оборудования детского сада"/>
    <x v="7"/>
    <s v="85100-Дошкольное образование"/>
    <x v="4"/>
    <n v="20000000"/>
    <n v="17000000"/>
    <x v="19"/>
    <s v="Карасайский район"/>
    <x v="11"/>
    <x v="1"/>
    <x v="0"/>
    <x v="3030"/>
  </r>
  <r>
    <s v="ИП"/>
    <s v=" &quot;TSAG&quot; в лице ЦЕХМИСТРЕНКО АНДРЕЙ ГЕННАДЬЕВИЧА"/>
    <x v="0"/>
    <s v="Организация деятельности гостиничных услуг"/>
    <x v="4"/>
    <s v="55101-Предоставление услуг гостиницами с ресторанами, за исключением гостиниц, находящихся на придорожной полосе"/>
    <x v="1"/>
    <n v="350000000"/>
    <n v="217000000"/>
    <x v="19"/>
    <s v="Турксибский район"/>
    <x v="3"/>
    <x v="0"/>
    <x v="0"/>
    <x v="3031"/>
  </r>
  <r>
    <s v="ИП"/>
    <s v="JAM  в лице ЖАҚАШ ЖАРЫЛҚАСЫМ ЕРБАТЫРҰЛЫ"/>
    <x v="0"/>
    <s v="Организация деятельности образовательного центра"/>
    <x v="7"/>
    <s v="85599-Прочая деятельность в области образования, не включенная в другие группировки"/>
    <x v="4"/>
    <n v="80000000"/>
    <n v="8500000"/>
    <x v="19"/>
    <s v="Бостандыкский район"/>
    <x v="3"/>
    <x v="0"/>
    <x v="0"/>
    <x v="3032"/>
  </r>
  <r>
    <s v="ИП"/>
    <s v="JUZRICH в лице Муслимова Жузбая Умирбаевича"/>
    <x v="0"/>
    <s v="Организация деятельности аренды строительного оборудования"/>
    <x v="10"/>
    <s v="43993-Аренда строительного оборудования с оператором"/>
    <x v="1"/>
    <n v="82000000"/>
    <n v="41000000"/>
    <x v="19"/>
    <s v="Илийский район"/>
    <x v="11"/>
    <x v="0"/>
    <x v="0"/>
    <x v="3033"/>
  </r>
  <r>
    <s v="ТОО"/>
    <s v="&quot;Мойдодыр KZ&quot;"/>
    <x v="1"/>
    <s v="Расширение деятельности производства мыла и моющих, чистящих и полирующих средств (ПОС)"/>
    <x v="2"/>
    <s v="20410-Производство мыла и моющих, чистящих и полирующих средств"/>
    <x v="1"/>
    <n v="30000000"/>
    <n v="25500000"/>
    <x v="19"/>
    <s v="г.Талдыкорган"/>
    <x v="12"/>
    <x v="0"/>
    <x v="0"/>
    <x v="3034"/>
  </r>
  <r>
    <s v="ТОО"/>
    <s v="&quot;МНОГОПРОФИЛЬНАЯ КОМПАНИЯ &quot;C&amp;D BUSINESS&quot;"/>
    <x v="1"/>
    <s v="Расширение деятельности о производству писчебумажных изделий"/>
    <x v="2"/>
    <s v="17230-Производство писчебумажных изделий"/>
    <x v="4"/>
    <n v="50000000"/>
    <n v="20024423"/>
    <x v="19"/>
    <s v="Талгарский район"/>
    <x v="11"/>
    <x v="1"/>
    <x v="0"/>
    <x v="3035"/>
  </r>
  <r>
    <s v="ИП"/>
    <s v="Казакбаев А.Н. в лице Казакбаева Алмаза Нысантаевича"/>
    <x v="1"/>
    <s v="Расширение реализации  одежды и обуви в Карасайском районе"/>
    <x v="0"/>
    <s v="47822-Розничная торговля одеждой, обувью и текстильными изделиями на рынках"/>
    <x v="1"/>
    <n v="13300000"/>
    <n v="6650000"/>
    <x v="19"/>
    <s v="Карасайский район"/>
    <x v="11"/>
    <x v="0"/>
    <x v="0"/>
    <x v="3036"/>
  </r>
  <r>
    <s v="ТОО"/>
    <s v="&quot;Hyundai Taldykorgan&quot;"/>
    <x v="1"/>
    <s v="Расширение деятельности торговли автомобилями в области Жетісу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3"/>
    <n v="100000000"/>
    <n v="78389549"/>
    <x v="19"/>
    <s v="г.Талдыкорган"/>
    <x v="12"/>
    <x v="2"/>
    <x v="0"/>
    <x v="3037"/>
  </r>
  <r>
    <s v="ИП"/>
    <s v="САМБАЕВА Г.Р. в лице Самбаевой  Гаухар Ризабеккызы"/>
    <x v="0"/>
    <s v="Расширение деятельности услуг по обеспечению питанием"/>
    <x v="4"/>
    <s v="56299-Прочая деятельность по обеспечению питанием, не включенная в другие группировки"/>
    <x v="1"/>
    <n v="120000000"/>
    <n v="58800000"/>
    <x v="19"/>
    <s v="Панфиловский район"/>
    <x v="12"/>
    <x v="1"/>
    <x v="0"/>
    <x v="3038"/>
  </r>
  <r>
    <s v="ИП"/>
    <s v="Байдосова в лице  Байдосовой Жанар Ергалиевны"/>
    <x v="0"/>
    <s v="Организация деятельности по производству готовых текстильных изделии"/>
    <x v="2"/>
    <s v="13920-Производство готовых текстильных изделий, кроме одежды"/>
    <x v="1"/>
    <n v="14000000"/>
    <n v="7000000"/>
    <x v="19"/>
    <s v="г.Талдыкорган"/>
    <x v="12"/>
    <x v="0"/>
    <x v="0"/>
    <x v="3039"/>
  </r>
  <r>
    <s v="ТОО"/>
    <s v="ТОО АБЫЛАЙХАН АБАЙ"/>
    <x v="0"/>
    <s v="Расширение деятельности дошкольного образования"/>
    <x v="7"/>
    <s v="85100-Дошкольное образование"/>
    <x v="4"/>
    <n v="20000000"/>
    <n v="17000000"/>
    <x v="19"/>
    <s v="Жамбылский район"/>
    <x v="11"/>
    <x v="0"/>
    <x v="0"/>
    <x v="3040"/>
  </r>
  <r>
    <s v="ИП"/>
    <s v="Эм в лице Эм Анастасии Олеговны"/>
    <x v="3"/>
    <s v="Рефинансирование"/>
    <x v="0"/>
    <s v="47411-Розничная торговля компьютерами, периферийным оборудованием и программным обеспечением в специализированных магазинах, являющихся торговыми объектами, с торговой площадью менее 2000 кв.м "/>
    <x v="4"/>
    <n v="170000000"/>
    <n v="40000000"/>
    <x v="19"/>
    <s v="г.Талдыкорган"/>
    <x v="12"/>
    <x v="1"/>
    <x v="0"/>
    <x v="3041"/>
  </r>
  <r>
    <s v="ТОО"/>
    <s v="&quot;IPM GROUP&quot;"/>
    <x v="1"/>
    <s v="Расширение цеха по производству одежды"/>
    <x v="2"/>
    <s v="13999-Производство других текстильных изделий, не включенных в другие группировки"/>
    <x v="1"/>
    <n v="90000000"/>
    <n v="60300000"/>
    <x v="19"/>
    <s v="г.Талдыкорган"/>
    <x v="12"/>
    <x v="1"/>
    <x v="0"/>
    <x v="3042"/>
  </r>
  <r>
    <s v="ТОО"/>
    <s v="Самат-Транс"/>
    <x v="1"/>
    <s v="Расширение деятельности по перевозкам автобусами (ПОС)"/>
    <x v="3"/>
    <s v="49311-Перевозки автобусами"/>
    <x v="1"/>
    <n v="60000000"/>
    <n v="51000000"/>
    <x v="19"/>
    <s v="Турксибский район"/>
    <x v="3"/>
    <x v="2"/>
    <x v="0"/>
    <x v="3043"/>
  </r>
  <r>
    <s v="ИП"/>
    <s v="Пермухаметова Гузалья в лице Пермухаметовой Гузальи Темирбековны"/>
    <x v="0"/>
    <s v="Организация деятельности зоны отдыха в г.Текели"/>
    <x v="4"/>
    <s v="55200-Предоставление жилья на выходные дни и прочие периоды краткосрочного проживания"/>
    <x v="4"/>
    <n v="80000000"/>
    <n v="43000000"/>
    <x v="19"/>
    <s v="г.Текели"/>
    <x v="12"/>
    <x v="0"/>
    <x v="0"/>
    <x v="3044"/>
  </r>
  <r>
    <s v="ИП"/>
    <s v="SkyStudio в лице Сармановой Салтанат Болатовны"/>
    <x v="0"/>
    <s v="Расширение деятельности по производству гипохлорита натрия"/>
    <x v="2"/>
    <s v="20599-Производство других химических продуктов"/>
    <x v="1"/>
    <n v="70000000"/>
    <n v="23800000"/>
    <x v="19"/>
    <s v="г.Талдыкорган"/>
    <x v="12"/>
    <x v="1"/>
    <x v="0"/>
    <x v="3045"/>
  </r>
  <r>
    <s v="ТОО"/>
    <s v="Бекболат бөбекжайы"/>
    <x v="0"/>
    <s v="Расширение деятельности дошкольного образования"/>
    <x v="7"/>
    <s v="85100-Дошкольное образование"/>
    <x v="4"/>
    <n v="20000000"/>
    <n v="17000000"/>
    <x v="19"/>
    <s v="Алатауский район"/>
    <x v="3"/>
    <x v="0"/>
    <x v="0"/>
    <x v="3046"/>
  </r>
  <r>
    <s v="ИП"/>
    <s v="УАЗЫМБАЙ в лице Уазымбай Гулнұр"/>
    <x v="0"/>
    <s v="Расширение деятельности производства кирпича"/>
    <x v="2"/>
    <s v="23320-Производство кирпича, черепицы и прочих строительных изделий из обожженной глины"/>
    <x v="1"/>
    <n v="75000000"/>
    <n v="37500000"/>
    <x v="19"/>
    <s v="Ескельдинский район"/>
    <x v="12"/>
    <x v="0"/>
    <x v="0"/>
    <x v="3047"/>
  </r>
  <r>
    <s v="ИП"/>
    <s v="Exclusive Distribution в лице Лихачева Александра Валерьевича"/>
    <x v="1"/>
    <s v="Расширение деятельности торговли"/>
    <x v="0"/>
    <s v="46360-Оптовая торговля сахаром, шоколадом и сахаристыми кондитерскими изделиями"/>
    <x v="4"/>
    <n v="31800000"/>
    <n v="22300000"/>
    <x v="19"/>
    <s v="г.Талдыкорган"/>
    <x v="12"/>
    <x v="1"/>
    <x v="0"/>
    <x v="3048"/>
  </r>
  <r>
    <s v="ИП"/>
    <s v="Султан Бейбарыс"/>
    <x v="1"/>
    <s v="Расширение деятельности торговли"/>
    <x v="0"/>
    <s v="46389-Оптовая торговля прочими продуктами питания"/>
    <x v="1"/>
    <n v="190000000"/>
    <n v="161500000"/>
    <x v="19"/>
    <s v="Енбекшиказахский район"/>
    <x v="11"/>
    <x v="1"/>
    <x v="0"/>
    <x v="3049"/>
  </r>
  <r>
    <s v="ИП"/>
    <s v="Межитов М. в лице Межитова Муратжана Ибадуллаевича"/>
    <x v="0"/>
    <s v="Расширение деятельности грузоперевозок"/>
    <x v="3"/>
    <s v="49410-Деятельность грузового автомобильного транспорта"/>
    <x v="1"/>
    <n v="86000000"/>
    <n v="43000000"/>
    <x v="19"/>
    <s v="Уйгурский район"/>
    <x v="11"/>
    <x v="0"/>
    <x v="0"/>
    <x v="3050"/>
  </r>
  <r>
    <s v="ТОО"/>
    <s v="Асыл-Айым 1"/>
    <x v="0"/>
    <s v="Расширение деятельности дошкольного образования"/>
    <x v="7"/>
    <s v="85100-Дошкольное образование"/>
    <x v="4"/>
    <n v="600000000"/>
    <n v="25000000"/>
    <x v="19"/>
    <s v="Карасайский район"/>
    <x v="11"/>
    <x v="0"/>
    <x v="0"/>
    <x v="3051"/>
  </r>
  <r>
    <s v="ТОО"/>
    <s v="Elif Trade Almaty"/>
    <x v="1"/>
    <s v="Расширение деятельности производства строительного раствора"/>
    <x v="2"/>
    <s v="23640-Производство строительных растворов"/>
    <x v="6"/>
    <n v="32113567"/>
    <n v="27296531.949999999"/>
    <x v="19"/>
    <s v="Жетысуский район"/>
    <x v="3"/>
    <x v="1"/>
    <x v="0"/>
    <x v="3052"/>
  </r>
  <r>
    <s v="ТОО"/>
    <s v="TABYS BETON"/>
    <x v="0"/>
    <s v="Расширение деятельности производства товарного бетона (Инвестиции)"/>
    <x v="2"/>
    <s v="23630-Производство товарного бетона"/>
    <x v="1"/>
    <n v="300000000"/>
    <n v="145000000"/>
    <x v="19"/>
    <s v="Жетысуский район"/>
    <x v="3"/>
    <x v="0"/>
    <x v="0"/>
    <x v="3053"/>
  </r>
  <r>
    <s v="ИП"/>
    <s v="Кутасов"/>
    <x v="0"/>
    <s v="Организация деятельности грузоперевозок"/>
    <x v="3"/>
    <s v="49410-Деятельность грузового автомобильного транспорта"/>
    <x v="8"/>
    <n v="27000000"/>
    <n v="6281456"/>
    <x v="19"/>
    <s v="г.Талдыкорган"/>
    <x v="12"/>
    <x v="0"/>
    <x v="0"/>
    <x v="3054"/>
  </r>
  <r>
    <s v="ТОО"/>
    <s v="&quot;АФА-2&quot;"/>
    <x v="1"/>
    <s v="Расширение деятельности по производству готовых кормов для сельскохозяйственных животных (ПОС)"/>
    <x v="2"/>
    <s v="10910-Производство готовых кормов для сельскохозяйственных животных"/>
    <x v="4"/>
    <n v="300000000"/>
    <n v="150000000"/>
    <x v="19"/>
    <s v="Ескельдинский район"/>
    <x v="12"/>
    <x v="1"/>
    <x v="0"/>
    <x v="3055"/>
  </r>
  <r>
    <s v="ИП"/>
    <s v="Салтамаков"/>
    <x v="1"/>
    <s v="Техническое обслуживание  и ремонт автомобилей, за исключением  произведенных станциями технического  обслуживания, находящимися на придорожной  полосе (ПОС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24000000"/>
    <n v="2160000"/>
    <x v="19"/>
    <s v="г.Талдыкорган"/>
    <x v="12"/>
    <x v="0"/>
    <x v="0"/>
    <x v="3056"/>
  </r>
  <r>
    <s v="ТОО"/>
    <s v="ТЕПЛОСТИЛЬ"/>
    <x v="0"/>
    <s v="Покупка оборудования для производства труб"/>
    <x v="2"/>
    <s v="24200-Производство труб, трубок, полых профилей, фитингов из стали"/>
    <x v="1"/>
    <n v="142000000"/>
    <n v="95000000"/>
    <x v="19"/>
    <s v="Илийский район"/>
    <x v="11"/>
    <x v="0"/>
    <x v="0"/>
    <x v="3057"/>
  </r>
  <r>
    <s v="ИП"/>
    <s v="FFJ"/>
    <x v="0"/>
    <s v="Инвестиции (для открытия детского футбольного клуба) в Алматинской обл."/>
    <x v="11"/>
    <s v="93190-Прочая деятельность в области спорта"/>
    <x v="1"/>
    <n v="91000000"/>
    <n v="50000000"/>
    <x v="19"/>
    <s v="Жамбылский район"/>
    <x v="11"/>
    <x v="0"/>
    <x v="0"/>
    <x v="3058"/>
  </r>
  <r>
    <s v="ИП"/>
    <s v="Symbat"/>
    <x v="0"/>
    <s v="Покупка грузовых автомобилей"/>
    <x v="3"/>
    <s v="49410-Деятельность грузового автомобильного транспорта"/>
    <x v="1"/>
    <n v="50000000"/>
    <n v="15000000"/>
    <x v="19"/>
    <s v="г.Алматы"/>
    <x v="3"/>
    <x v="0"/>
    <x v="0"/>
    <x v="3059"/>
  </r>
  <r>
    <s v="ИП"/>
    <s v="Азия Мебель"/>
    <x v="0"/>
    <s v="Приобретение оборудования для мебельного цеха"/>
    <x v="2"/>
    <s v="31011-Производство стульев и другой мебели для сидения"/>
    <x v="1"/>
    <n v="80000000"/>
    <n v="37344620"/>
    <x v="19"/>
    <s v="Карасайский район"/>
    <x v="11"/>
    <x v="0"/>
    <x v="0"/>
    <x v="3060"/>
  </r>
  <r>
    <s v="ТОО"/>
    <s v="ERC PLASTIC"/>
    <x v="0"/>
    <s v="Покупка дополнительного производственного оборудования по изготовлению пластиковых изделий и оказанию услуг покраски готовых металлических конструкций и изделий действующего проедприятия"/>
    <x v="2"/>
    <s v="32999-Производство прочих изделий"/>
    <x v="1"/>
    <n v="72000000"/>
    <n v="35162000"/>
    <x v="19"/>
    <s v="Карасайский район"/>
    <x v="11"/>
    <x v="0"/>
    <x v="0"/>
    <x v="3061"/>
  </r>
  <r>
    <s v="ИП"/>
    <s v="ИП Ажар Голд"/>
    <x v="0"/>
    <s v="Приобретения грузового автотранспорта"/>
    <x v="3"/>
    <s v="49410-Деятельность грузового автомобильного транспорта"/>
    <x v="1"/>
    <n v="30000000"/>
    <n v="6000000"/>
    <x v="19"/>
    <s v="Турксибский район"/>
    <x v="3"/>
    <x v="0"/>
    <x v="0"/>
    <x v="3062"/>
  </r>
  <r>
    <s v="ИП"/>
    <s v="Аскарова Асель Аскаровна"/>
    <x v="0"/>
    <s v="Завершение строительства/ ремонтные работы дома отдыха в с. Акши"/>
    <x v="4"/>
    <s v="55200-Предоставление жилья на выходные дни и прочие периоды краткосрочного проживания"/>
    <x v="3"/>
    <n v="180000000"/>
    <n v="100255200"/>
    <x v="19"/>
    <s v="Алакольский район"/>
    <x v="12"/>
    <x v="0"/>
    <x v="0"/>
    <x v="3063"/>
  </r>
  <r>
    <s v="ИП"/>
    <s v="КУЛУМБАЕВ "/>
    <x v="0"/>
    <s v="Приобретение основных средств по открытию цеха по производству окон в г. Алматы и на приобретение ДИ Kia Bongo"/>
    <x v="2"/>
    <s v="22231-Производство пластмассовых изделий, используемых в строительстве"/>
    <x v="1"/>
    <n v="75000000"/>
    <n v="37500000"/>
    <x v="19"/>
    <s v="Наурызбайский район"/>
    <x v="3"/>
    <x v="0"/>
    <x v="0"/>
    <x v="3064"/>
  </r>
  <r>
    <s v="ТОО"/>
    <s v="BROCAR"/>
    <x v="0"/>
    <s v="Покупка стоматологического оборудования и оргтехники "/>
    <x v="1"/>
    <s v="86230-Стоматологическая деятельность"/>
    <x v="1"/>
    <n v="51300000"/>
    <n v="43605000"/>
    <x v="19"/>
    <s v="Турксибский район"/>
    <x v="3"/>
    <x v="0"/>
    <x v="0"/>
    <x v="3065"/>
  </r>
  <r>
    <s v="ИП"/>
    <s v="Алиев"/>
    <x v="0"/>
    <s v="Строительство тойханы (банкетного зала)"/>
    <x v="4"/>
    <s v="56299-Прочая деятельность по обеспечению питанием, не включенная в другие группировки"/>
    <x v="1"/>
    <n v="69000000"/>
    <n v="34500000"/>
    <x v="19"/>
    <s v="Алатау Г.А."/>
    <x v="11"/>
    <x v="0"/>
    <x v="0"/>
    <x v="3066"/>
  </r>
  <r>
    <s v="ТОО"/>
    <s v="TABYS BETON"/>
    <x v="1"/>
    <s v="Пополнение оборотных средств для производства товарного бетона"/>
    <x v="2"/>
    <s v="23630-Производство товарного бетона"/>
    <x v="1"/>
    <n v="200000000"/>
    <n v="95000000"/>
    <x v="19"/>
    <s v="Жетысуский район"/>
    <x v="3"/>
    <x v="0"/>
    <x v="0"/>
    <x v="3067"/>
  </r>
  <r>
    <s v="ТОО"/>
    <s v="БелПрофи-Групп"/>
    <x v="1"/>
    <s v="Расширение реализации автомобильных шин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150000000"/>
    <n v="92986073.060000002"/>
    <x v="19"/>
    <s v="район Бай?о?ыр"/>
    <x v="1"/>
    <x v="2"/>
    <x v="0"/>
    <x v="3068"/>
  </r>
  <r>
    <s v="ИП"/>
    <s v="АЙША"/>
    <x v="0"/>
    <s v="Организация деятельности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75000000"/>
    <n v="30107600"/>
    <x v="19"/>
    <s v="г.Текели"/>
    <x v="12"/>
    <x v="0"/>
    <x v="0"/>
    <x v="3069"/>
  </r>
  <r>
    <s v="ИП"/>
    <s v="Sauda-LUX в лице ДЕМЕСИНОВА АЛМАСА БОЛАТОВИЧА"/>
    <x v="3"/>
    <s v="Рефинансирование ссудной задолженности заключенного с АО &quot;ForteBank&quot;"/>
    <x v="2"/>
    <s v="11070-Производство безалкогольных напитков, минеральных вод и других вод в бутылках"/>
    <x v="7"/>
    <n v="118225000"/>
    <n v="8051147.5800000001"/>
    <x v="19"/>
    <s v="г.Талдыкорган"/>
    <x v="12"/>
    <x v="0"/>
    <x v="0"/>
    <x v="3070"/>
  </r>
  <r>
    <s v="ТОО"/>
    <s v="Altyn Tazalyq Group"/>
    <x v="1"/>
    <s v="Расширение деятельности ТБО"/>
    <x v="12"/>
    <s v="38110-Сбор неопасных отходов"/>
    <x v="1"/>
    <n v="276000000"/>
    <n v="138000000"/>
    <x v="19"/>
    <s v="Алатауский район"/>
    <x v="3"/>
    <x v="2"/>
    <x v="0"/>
    <x v="3071"/>
  </r>
  <r>
    <s v="ИП"/>
    <s v="Аксай Логистик в лице Шаминовой Айгуль Пердебаевный"/>
    <x v="0"/>
    <s v="Приобретение грузовых автотранспортных средств MAN TGL и DAF XF 105"/>
    <x v="3"/>
    <s v="49410-Деятельность грузового автомобильного транспорта"/>
    <x v="1"/>
    <n v="40000000"/>
    <n v="18400000"/>
    <x v="19"/>
    <s v="г.Алматы"/>
    <x v="3"/>
    <x v="0"/>
    <x v="0"/>
    <x v="3072"/>
  </r>
  <r>
    <s v="ИП"/>
    <s v="БАКТЫБАЕВА"/>
    <x v="0"/>
    <s v="Приобретения спецтехники для последующей  сдачи в аренду"/>
    <x v="3"/>
    <s v="49410-Деятельность грузового автомобильного транспорта"/>
    <x v="1"/>
    <n v="18600000"/>
    <n v="9300000"/>
    <x v="19"/>
    <s v="Талгарский район"/>
    <x v="11"/>
    <x v="0"/>
    <x v="0"/>
    <x v="3073"/>
  </r>
  <r>
    <s v="ИП"/>
    <s v="Аралханов"/>
    <x v="0"/>
    <s v="Расширение деятельности грузоперевозок "/>
    <x v="3"/>
    <s v="49410-Деятельность грузового автомобильного транспорта"/>
    <x v="3"/>
    <n v="40000000"/>
    <n v="31076400"/>
    <x v="19"/>
    <s v="Текели Г.А."/>
    <x v="12"/>
    <x v="0"/>
    <x v="0"/>
    <x v="3074"/>
  </r>
  <r>
    <s v="ИП"/>
    <s v="Махмутжанова"/>
    <x v="0"/>
    <s v="Расширение деятельности производства мебели "/>
    <x v="2"/>
    <s v="31090-Производство прочей мебели"/>
    <x v="1"/>
    <n v="37200000"/>
    <n v="17856000"/>
    <x v="19"/>
    <s v="Енбекшиказахский район"/>
    <x v="11"/>
    <x v="0"/>
    <x v="0"/>
    <x v="3075"/>
  </r>
  <r>
    <s v="ТОО"/>
    <s v="NAT AGRO"/>
    <x v="1"/>
    <s v="Разведение мясного и прочего крупного скота "/>
    <x v="6"/>
    <s v="01420-Разведение прочего крупного рогатого скота и буйволов"/>
    <x v="8"/>
    <n v="500000000"/>
    <n v="303388211"/>
    <x v="19"/>
    <s v="Аксуский район"/>
    <x v="12"/>
    <x v="0"/>
    <x v="0"/>
    <x v="3076"/>
  </r>
  <r>
    <s v="ИП"/>
    <s v="Райана в лице Керимкулова Нурсултана Серикбековича"/>
    <x v="0"/>
    <s v="Расширение деятельности грузоперевозок "/>
    <x v="3"/>
    <s v="49410-Деятельность грузового автомобильного транспорта"/>
    <x v="0"/>
    <n v="15700000"/>
    <n v="13345000"/>
    <x v="19"/>
    <s v="г.Талдыкорган"/>
    <x v="12"/>
    <x v="0"/>
    <x v="0"/>
    <x v="3077"/>
  </r>
  <r>
    <s v="ИП"/>
    <s v="БАҚ в лице Кумашбаева Амангельды Булекбаевича"/>
    <x v="0"/>
    <s v="Строительство общежития"/>
    <x v="4"/>
    <s v="55102-Предоставление услуг гостиницами без ресторанов, за исключением гостиниц, находящихся на придорожной полосе"/>
    <x v="1"/>
    <n v="48300000"/>
    <n v="24150000"/>
    <x v="19"/>
    <s v="Илийский район"/>
    <x v="11"/>
    <x v="0"/>
    <x v="0"/>
    <x v="3078"/>
  </r>
  <r>
    <s v="ИП"/>
    <s v="Бейсенәлі"/>
    <x v="0"/>
    <s v="Разведение крупного рогатого скота молочного направления "/>
    <x v="6"/>
    <s v="01410-Разведение крупного рогатого скота молочного направления"/>
    <x v="5"/>
    <n v="10000000"/>
    <n v="5503060"/>
    <x v="19"/>
    <s v="Ескельдинский район"/>
    <x v="12"/>
    <x v="0"/>
    <x v="0"/>
    <x v="3079"/>
  </r>
  <r>
    <s v="ИП"/>
    <s v="Рысканов Т.Р."/>
    <x v="0"/>
    <s v="Расширения деятельности по производству бетонных изделий "/>
    <x v="2"/>
    <s v="23690-Производство прочих изделий из бетона, строительного гипса и цемента"/>
    <x v="3"/>
    <n v="44000000"/>
    <n v="21977300"/>
    <x v="19"/>
    <s v="Саркандский район"/>
    <x v="12"/>
    <x v="0"/>
    <x v="0"/>
    <x v="3080"/>
  </r>
  <r>
    <s v="ИП"/>
    <s v="САТЫБАЛДЫ ХАДИША"/>
    <x v="0"/>
    <s v="Строительство склада из металлоконструкций для сдачи в аренду складских площадей "/>
    <x v="5"/>
    <s v="68208-Аренда (субаренда) и управление собственными или арендованными складскими помещениями"/>
    <x v="1"/>
    <n v="319000000"/>
    <n v="131000000"/>
    <x v="19"/>
    <s v="Карасайский район"/>
    <x v="11"/>
    <x v="0"/>
    <x v="0"/>
    <x v="3081"/>
  </r>
  <r>
    <s v="ИП"/>
    <s v="Ахметов в лице Ахметова Нуржана Оразгалиевича"/>
    <x v="0"/>
    <s v="Приобретение грузового автомобиля "/>
    <x v="3"/>
    <s v="49410-Деятельность грузового автомобильного транспорта"/>
    <x v="5"/>
    <n v="37000000"/>
    <n v="15248900"/>
    <x v="19"/>
    <s v="г.Талдыкорган"/>
    <x v="12"/>
    <x v="0"/>
    <x v="0"/>
    <x v="3082"/>
  </r>
  <r>
    <s v="ИП"/>
    <s v="NurSabiGroup в лице Нурпеисовой Жанны Едигеевны"/>
    <x v="0"/>
    <s v="Организация деятельности зоны отдыха в г. Алматы"/>
    <x v="4"/>
    <s v="55301-Предоставление услуг кемпингами, стоянками для автофургонов  и автоприцепов для жилья, за исключением находящихся на придорожной полосе"/>
    <x v="1"/>
    <n v="49700000"/>
    <n v="22862000"/>
    <x v="19"/>
    <s v="Бостандыкский район"/>
    <x v="3"/>
    <x v="0"/>
    <x v="0"/>
    <x v="3083"/>
  </r>
  <r>
    <s v="ТОО"/>
    <s v="АР-НАЙ Партс в лице Тохтахмет Асет Айдарханулы"/>
    <x v="0"/>
    <s v="Приобретения оборудования по производству кабельной проводниковой продукции"/>
    <x v="2"/>
    <s v="27320-Производство прочих электрических проводов и кабелей"/>
    <x v="1"/>
    <n v="62000000"/>
    <n v="31000000"/>
    <x v="19"/>
    <s v="Алатауский район"/>
    <x v="3"/>
    <x v="1"/>
    <x v="0"/>
    <x v="3084"/>
  </r>
  <r>
    <s v="ИП"/>
    <s v="Исмаилов в лице Исмаилова Марата Сламбековича"/>
    <x v="1"/>
    <s v="Расширение деятельности по торговле компьютерной техники и мебели через интернет"/>
    <x v="0"/>
    <s v="47910-Розничная торговля путем заказа товаров по почте или через сеть Интернет"/>
    <x v="1"/>
    <n v="200000000"/>
    <n v="100000000"/>
    <x v="19"/>
    <s v="г.Талдыкорган"/>
    <x v="12"/>
    <x v="0"/>
    <x v="0"/>
    <x v="3085"/>
  </r>
  <r>
    <s v="ТОО"/>
    <s v="Каз Техно Строй в лице Ким Виктория Викторовны"/>
    <x v="0"/>
    <s v="Приобретение оборудования по производству бетонных конструкций и изделий"/>
    <x v="2"/>
    <s v="23611-Производство сборных железобетонных и бетонных конструкций и изделий"/>
    <x v="3"/>
    <n v="75000000"/>
    <n v="27862260"/>
    <x v="19"/>
    <s v="г.Талдыкорган"/>
    <x v="12"/>
    <x v="0"/>
    <x v="0"/>
    <x v="3086"/>
  </r>
  <r>
    <s v="ИП"/>
    <s v="Айтқажинов в лице АЙТҚАЖИНОВ ДАРХАН АСҚАРҰЛЫ"/>
    <x v="0"/>
    <s v="Расширение текущей деятельности"/>
    <x v="3"/>
    <s v="52240-Транспортная обработка грузов"/>
    <x v="3"/>
    <n v="28000000"/>
    <n v="23800000"/>
    <x v="19"/>
    <s v="Алакольский район"/>
    <x v="12"/>
    <x v="0"/>
    <x v="0"/>
    <x v="3087"/>
  </r>
  <r>
    <s v="ИП"/>
    <s v="Мырзатаев в лице МЫРЗАТАЕВ ДАРХАН СЕРИККАЛИЕВИЧ"/>
    <x v="0"/>
    <s v="Расширение текущей деятельности"/>
    <x v="2"/>
    <s v="23690-Производство прочих изделий из бетона, строительного гипса и цемента"/>
    <x v="3"/>
    <n v="30000000"/>
    <n v="25500000"/>
    <x v="19"/>
    <s v="ТАЛДЫКОРГАН Г.А."/>
    <x v="12"/>
    <x v="0"/>
    <x v="0"/>
    <x v="3088"/>
  </r>
  <r>
    <s v="ТОО"/>
    <s v="Бүлдіршін KIDS в лице Исагуловой Сафура Турганбаевны"/>
    <x v="0"/>
    <s v="Ремонт действующего детского сада"/>
    <x v="7"/>
    <s v="85100-Дошкольное образование"/>
    <x v="0"/>
    <n v="60000000"/>
    <n v="37200000"/>
    <x v="19"/>
    <s v="Талгарский район"/>
    <x v="11"/>
    <x v="0"/>
    <x v="0"/>
    <x v="3089"/>
  </r>
  <r>
    <s v="ИП"/>
    <s v="Имиров в лице ИМИРОВ ШУХРАТ НУРМАГАМЕДОВИЧ"/>
    <x v="0"/>
    <s v="Приобретение грузового автотранспорта "/>
    <x v="3"/>
    <s v="49410-Деятельность грузового автомобильного транспорта"/>
    <x v="5"/>
    <n v="30000000"/>
    <n v="14189198"/>
    <x v="19"/>
    <s v="г.Алматы"/>
    <x v="3"/>
    <x v="0"/>
    <x v="0"/>
    <x v="3090"/>
  </r>
  <r>
    <s v="ИП"/>
    <s v=" Сыдигалиев в лице СЫДИГАЛИЕВА ХУСАНА УСМАНАЛИЕВИЧА"/>
    <x v="0"/>
    <s v="Расширение деятельности розничной торговли (косметическая продукция)"/>
    <x v="0"/>
    <s v="47892-Розничная торговля прочими товарами на рынках"/>
    <x v="1"/>
    <n v="127000000"/>
    <n v="63500000"/>
    <x v="19"/>
    <s v="Алатауский район"/>
    <x v="3"/>
    <x v="0"/>
    <x v="0"/>
    <x v="3091"/>
  </r>
  <r>
    <s v="ИП"/>
    <s v="Нурадил в лице Базаровой Айнур Кемелбековны "/>
    <x v="0"/>
    <s v="Строительство многофункционального комплекс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90000000"/>
    <n v="49447600"/>
    <x v="19"/>
    <s v="Алакольский район"/>
    <x v="12"/>
    <x v="0"/>
    <x v="0"/>
    <x v="3092"/>
  </r>
  <r>
    <s v="ИП"/>
    <s v="Стрелец в лице Сайдуллаевой Рина Маликовны"/>
    <x v="0"/>
    <s v="Строительство магазина и пекарни с целью реализации товаров народного потребления отечественного производства"/>
    <x v="4"/>
    <s v="56299-Прочая деятельность по обеспечению питанием, не включенная в другие группировки"/>
    <x v="1"/>
    <n v="130000000"/>
    <n v="64060000"/>
    <x v="19"/>
    <s v="Уйгурский район"/>
    <x v="11"/>
    <x v="0"/>
    <x v="0"/>
    <x v="3093"/>
  </r>
  <r>
    <s v="ИП"/>
    <s v="КӘРІПБЕКОВА НАЗЕРКЕ НАРМАНҚЫЗЫ в лице КӘРІПБЕКОВА НАЗЕРКЕ НАРМАНҚЫЗЫ"/>
    <x v="1"/>
    <s v="Расширение деятельности по производству мебели "/>
    <x v="2"/>
    <s v="31090-Производство прочей мебели"/>
    <x v="1"/>
    <n v="100000000"/>
    <n v="77000000"/>
    <x v="19"/>
    <s v="Ауэзовский район"/>
    <x v="3"/>
    <x v="0"/>
    <x v="0"/>
    <x v="3094"/>
  </r>
  <r>
    <s v="КХ"/>
    <s v=" &quot;Смаил&quot; в лице СМАИЛОВА БАКЫТЖАНА ШАКАРБЕКОВИЧА"/>
    <x v="0"/>
    <s v="Расширение текущей деятельности"/>
    <x v="6"/>
    <s v="01500-Смешанное сельское хозяйство"/>
    <x v="3"/>
    <n v="7000000"/>
    <n v="2800000"/>
    <x v="19"/>
    <s v="Ескельдинский район"/>
    <x v="12"/>
    <x v="1"/>
    <x v="0"/>
    <x v="3095"/>
  </r>
  <r>
    <s v="ТОО"/>
    <s v="DIAMOND CLUB COMPANY в лице МУХАМЕДЖАНОВА ХУДРАТИЛЛО АБИБУЛЛАЕВИЧА"/>
    <x v="0"/>
    <s v="Расширение производственной деятельности по выпуску фруктовых и овощных соков, напитков и джемов"/>
    <x v="2"/>
    <s v="10320-Производство фруктовых и овощных соков"/>
    <x v="1"/>
    <n v="95000000"/>
    <n v="47500000"/>
    <x v="19"/>
    <s v="Карасайский район"/>
    <x v="11"/>
    <x v="0"/>
    <x v="0"/>
    <x v="3096"/>
  </r>
  <r>
    <s v="ИП"/>
    <s v="АЗИЗОВА в лице Азизовой Зухра Мухитжановны"/>
    <x v="0"/>
    <s v="Приобретение грузовых автотранспортных средств VOLVO не ранее 2021 г.в. (2ед.) с прицепами"/>
    <x v="3"/>
    <s v="49410-Деятельность грузового автомобильного транспорта"/>
    <x v="3"/>
    <n v="138000000"/>
    <n v="65332647"/>
    <x v="19"/>
    <s v="Панфиловский район"/>
    <x v="12"/>
    <x v="0"/>
    <x v="0"/>
    <x v="3097"/>
  </r>
  <r>
    <s v="ИП"/>
    <s v="САУҒА в лице Әкімқан Доғдырбай "/>
    <x v="1"/>
    <s v="Расширение производства мебели "/>
    <x v="2"/>
    <s v="31090-Производство прочей мебели"/>
    <x v="5"/>
    <n v="28000000"/>
    <n v="7905500"/>
    <x v="19"/>
    <s v="Карасайский район"/>
    <x v="11"/>
    <x v="0"/>
    <x v="0"/>
    <x v="3098"/>
  </r>
  <r>
    <s v="ИП"/>
    <s v="Шолпан в лице Орынбасаровой Шолпан Адилбаевны"/>
    <x v="0"/>
    <s v="Расширение деятельности производство хлебобулочных и мучных кондитерских изделий (СМР)"/>
    <x v="2"/>
    <s v="10710-Производство хлебобулочных и мучных кондитерских изделий недлительного хранения"/>
    <x v="1"/>
    <n v="59000000"/>
    <n v="28978000"/>
    <x v="19"/>
    <s v="г.Талдыкорган"/>
    <x v="12"/>
    <x v="0"/>
    <x v="0"/>
    <x v="3099"/>
  </r>
  <r>
    <s v="ИП"/>
    <s v="АЙГЕРИМ КАЙРАТОВНА в лице Ермекбаева Әйгерім Қайратқызы"/>
    <x v="1"/>
    <s v="Развитие бизнеса розничной торговли одеждой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40000000"/>
    <n v="16900000"/>
    <x v="19"/>
    <s v="Карасайский район"/>
    <x v="11"/>
    <x v="0"/>
    <x v="0"/>
    <x v="3100"/>
  </r>
  <r>
    <s v="ИП"/>
    <s v="Drive Trans в лице Йолдаш Калбинур Йолдашқызы"/>
    <x v="0"/>
    <s v="Расширение бизнеса деятельности грузоперевозки"/>
    <x v="3"/>
    <s v="49410-Деятельность грузового автомобильного транспорта"/>
    <x v="1"/>
    <n v="80000000"/>
    <n v="26400000"/>
    <x v="19"/>
    <s v="Уйгурский район"/>
    <x v="11"/>
    <x v="0"/>
    <x v="0"/>
    <x v="3101"/>
  </r>
  <r>
    <s v="ИП"/>
    <s v="Айжан в лице Манапбай Айжан Есенқызы"/>
    <x v="0"/>
    <s v="Приобретение коммерческого объекта для складирования в целях развития логистической структуры организации"/>
    <x v="3"/>
    <s v="52103-Складирование и хранение продовольственных товаров, кроме овощей и фруктов"/>
    <x v="1"/>
    <n v="211910000"/>
    <n v="19071900"/>
    <x v="19"/>
    <s v="Алатауский район"/>
    <x v="3"/>
    <x v="0"/>
    <x v="0"/>
    <x v="3102"/>
  </r>
  <r>
    <s v="ТОО"/>
    <s v="Qazaq Global Food JV"/>
    <x v="0"/>
    <s v="Строительство завода по переработке фруктов и овощей"/>
    <x v="2"/>
    <s v="10320-Производство фруктовых и овощных соков"/>
    <x v="11"/>
    <n v="7118951000"/>
    <n v="2841038700"/>
    <x v="20"/>
    <s v="Енбекшиказахский район"/>
    <x v="11"/>
    <x v="0"/>
    <x v="1"/>
    <x v="3103"/>
  </r>
  <r>
    <s v="ТОО"/>
    <s v="Qazclinker"/>
    <x v="0"/>
    <s v="Строительство завода по производству керамических изделий в г. Караганда Карагандинской области мощностью 1 млн. кв. метров керамической плитки в год."/>
    <x v="2"/>
    <s v="23320-Производство кирпича, черепицы и прочих строительных изделий из обожженной глины"/>
    <x v="11"/>
    <n v="16613795835"/>
    <n v="7052350378"/>
    <x v="20"/>
    <s v="Караганда Г.А."/>
    <x v="16"/>
    <x v="1"/>
    <x v="1"/>
    <x v="3104"/>
  </r>
  <r>
    <s v="ТОО"/>
    <s v="Zhaik Petroleum Ltd"/>
    <x v="0"/>
    <s v="Строительство газохимического комплекса по производству метанола производительностью 130 тыс. тонн, ЗКО, Белесский с-о, р-н Байтерек"/>
    <x v="2"/>
    <s v="20149-Производство прочих основных органических химических веществ, не включенных в другие группировки"/>
    <x v="12"/>
    <n v="49548180000"/>
    <n v="10080000000"/>
    <x v="20"/>
    <s v="район Бәйтерек"/>
    <x v="15"/>
    <x v="0"/>
    <x v="1"/>
    <x v="3105"/>
  </r>
  <r>
    <s v="ТОО"/>
    <s v="Farabi Atyrau International School"/>
    <x v="0"/>
    <s v="Строительство сети частных школ «Farabi International School» в г.Атырау и г.Шымкент"/>
    <x v="7"/>
    <s v="85310-Основное и общее среднее образование"/>
    <x v="11"/>
    <n v="12535000000"/>
    <n v="1253500000"/>
    <x v="20"/>
    <s v="АТЫРАУ Г.А."/>
    <x v="18"/>
    <x v="0"/>
    <x v="1"/>
    <x v="3106"/>
  </r>
  <r>
    <s v="ТОО"/>
    <s v="Прима Кус"/>
    <x v="0"/>
    <s v="Строительство птицекомплекса замкнутого цикла по производству и переработке мяса бройлера (2-я очередь)"/>
    <x v="6"/>
    <s v="01473-Производство смешанное, мясояичное"/>
    <x v="11"/>
    <n v="8433103108"/>
    <n v="550000000"/>
    <x v="20"/>
    <s v="Уйгурский район"/>
    <x v="11"/>
    <x v="3"/>
    <x v="1"/>
    <x v="3107"/>
  </r>
  <r>
    <s v="ИП"/>
    <s v="ИП &quot;ШАЛТАНОВ Б. Е.&quot;"/>
    <x v="1"/>
    <s v="Расширение текущей деятельности"/>
    <x v="3"/>
    <s v="49410-Деятельность грузового автомобильного транспорта"/>
    <x v="3"/>
    <n v="10000000"/>
    <n v="4000000"/>
    <x v="18"/>
    <s v="БУРЛИНСКИЙ РАЙОН"/>
    <x v="15"/>
    <x v="0"/>
    <x v="0"/>
    <x v="3108"/>
  </r>
  <r>
    <s v="ТОО"/>
    <s v="Мини центр Ақниет"/>
    <x v="0"/>
    <s v="Расширение деятельности в области образования"/>
    <x v="7"/>
    <s v="85100-Дошкольное образование"/>
    <x v="1"/>
    <n v="68000000"/>
    <n v="11500000"/>
    <x v="0"/>
    <s v="г.Семей"/>
    <x v="0"/>
    <x v="0"/>
    <x v="0"/>
    <x v="3109"/>
  </r>
  <r>
    <s v="ТОО"/>
    <s v="Q4Tulpar_Taldykorgan"/>
    <x v="1"/>
    <s v="Расширение деятельности в области торговли"/>
    <x v="0"/>
    <s v="46140-Деятельность агентов по оптовой  торговле машинами, оборудованием, судами и летательными аппаратами"/>
    <x v="1"/>
    <n v="900000000"/>
    <n v="200000000"/>
    <x v="0"/>
    <s v="г.Талдыкорган"/>
    <x v="12"/>
    <x v="0"/>
    <x v="0"/>
    <x v="3110"/>
  </r>
  <r>
    <s v="ИП"/>
    <s v="ЕРМУХАНБЕТ АЛЬБИНА ЕРМЕКҚЫЗЫ"/>
    <x v="1"/>
    <s v="Расширение деятельности в области торговли"/>
    <x v="0"/>
    <s v="47910-Розничная торговля путем заказа товаров по почте или через сеть Интернет"/>
    <x v="1"/>
    <n v="15000000"/>
    <n v="3150000"/>
    <x v="0"/>
    <s v="г.Семей"/>
    <x v="0"/>
    <x v="0"/>
    <x v="0"/>
    <x v="3111"/>
  </r>
  <r>
    <s v="ИП"/>
    <s v="АЙГОЖИНА ЛАУРА ЖУМАБЕКОВНА"/>
    <x v="0"/>
    <s v="Расширение деятельности в области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5800000"/>
    <n v="7900000"/>
    <x v="0"/>
    <s v="г.Семей"/>
    <x v="0"/>
    <x v="1"/>
    <x v="0"/>
    <x v="3112"/>
  </r>
  <r>
    <s v="ИП"/>
    <s v="ЕЛЕМЕСОВА ЗАРИНА ХАПИДОЛОВНА"/>
    <x v="0"/>
    <s v="Расширение деятельности предоставление услуг гостиницами"/>
    <x v="4"/>
    <s v="55102-Предоставление услуг гостиницами без ресторанов, за исключением гостиниц, находящихся на придорожной полосе"/>
    <x v="5"/>
    <n v="75300000"/>
    <n v="58500000"/>
    <x v="0"/>
    <s v="г.Семей"/>
    <x v="0"/>
    <x v="1"/>
    <x v="0"/>
    <x v="3113"/>
  </r>
  <r>
    <s v="ТОО"/>
    <s v="ES AGRO"/>
    <x v="1"/>
    <s v="Расширение деятельности в области производства"/>
    <x v="2"/>
    <s v="10411-Производство неочищенных масел и жиров"/>
    <x v="1"/>
    <n v="500000000"/>
    <n v="250000000"/>
    <x v="0"/>
    <s v="г.Семей"/>
    <x v="0"/>
    <x v="1"/>
    <x v="0"/>
    <x v="3114"/>
  </r>
  <r>
    <s v="ТОО"/>
    <s v="ШИПАГЕР-СЕМЕЙ"/>
    <x v="0"/>
    <s v="Расширение деятельности специальной врачебной практики "/>
    <x v="1"/>
    <s v="86220-Специальная врачебная практика"/>
    <x v="5"/>
    <n v="120000000"/>
    <n v="93000000"/>
    <x v="0"/>
    <s v="г.Семей"/>
    <x v="0"/>
    <x v="0"/>
    <x v="0"/>
    <x v="3115"/>
  </r>
  <r>
    <s v="ТОО"/>
    <s v="Business Building Co."/>
    <x v="0"/>
    <s v="Организация деятельности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450000000"/>
    <n v="94127000"/>
    <x v="0"/>
    <s v="г.Семей"/>
    <x v="0"/>
    <x v="1"/>
    <x v="0"/>
    <x v="3116"/>
  </r>
  <r>
    <s v="ИП"/>
    <s v="AKSHAULI в лице Нартбаева Нурлана Амангалиевича"/>
    <x v="0"/>
    <s v="Расширение деятельности в области производства строительных блоков"/>
    <x v="2"/>
    <s v="23611-Производство сборных железобетонных и бетонных конструкций и изделий"/>
    <x v="1"/>
    <n v="49800000"/>
    <n v="24900000"/>
    <x v="0"/>
    <s v="г.Семей"/>
    <x v="0"/>
    <x v="1"/>
    <x v="0"/>
    <x v="3117"/>
  </r>
  <r>
    <s v="ТОО"/>
    <s v="BRIGHT FUTURES SCHOOL"/>
    <x v="0"/>
    <s v="Организация деятельности начального образования"/>
    <x v="7"/>
    <s v="85200-Начальное образование (1-й уровень)"/>
    <x v="4"/>
    <n v="100000000"/>
    <n v="76593000"/>
    <x v="0"/>
    <s v="г.Семей"/>
    <x v="0"/>
    <x v="0"/>
    <x v="0"/>
    <x v="3118"/>
  </r>
  <r>
    <s v="ТОО"/>
    <s v="TAX UNION.KZ"/>
    <x v="1"/>
    <s v="Расширение деятельности по производству готовых металлических изделий или полуфабрикатов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200000000"/>
    <n v="32000000"/>
    <x v="0"/>
    <s v="г.Семей"/>
    <x v="0"/>
    <x v="1"/>
    <x v="0"/>
    <x v="3119"/>
  </r>
  <r>
    <s v="ИП"/>
    <s v="АХМЕТЖАНОВ ФИРАД ФАРИДОВИЧ"/>
    <x v="1"/>
    <s v="Расширение деятельности в области розничной торговли деталями для автомобилей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71000000"/>
    <n v="35500000"/>
    <x v="0"/>
    <s v="г.Семей"/>
    <x v="0"/>
    <x v="1"/>
    <x v="0"/>
    <x v="3120"/>
  </r>
  <r>
    <s v="ТОО"/>
    <s v="URBAN AUTO"/>
    <x v="1"/>
    <s v="Расширение деятельности оптовой торговли прочими автотранспортными средствами"/>
    <x v="0"/>
    <s v="45191-Оптовая торговля прочими автотранспортными средствами"/>
    <x v="4"/>
    <n v="450000000"/>
    <n v="382500000"/>
    <x v="0"/>
    <s v="г.Алматы"/>
    <x v="3"/>
    <x v="0"/>
    <x v="0"/>
    <x v="3121"/>
  </r>
  <r>
    <s v="ТОО"/>
    <s v="ГЕО.Кварц.СТРОЙ"/>
    <x v="1"/>
    <s v="Расширение деятельности специализированной оптовой торговли товарами, не включенными в другие группировки"/>
    <x v="0"/>
    <s v="46908-Специализированная оптовая торговля товарами, не включенными в другие группировки"/>
    <x v="4"/>
    <n v="132000000"/>
    <n v="112200000"/>
    <x v="0"/>
    <s v="г.Семей"/>
    <x v="0"/>
    <x v="0"/>
    <x v="0"/>
    <x v="3122"/>
  </r>
  <r>
    <s v="ИП"/>
    <s v="АМАНТАЕВА в лице Амантаевой Жадры Сериковны"/>
    <x v="0"/>
    <s v="Открытие гостиницы"/>
    <x v="4"/>
    <s v="55101-Предоставление услуг гостиницами с ресторанами, за исключением гостиниц, находящихся на придорожной полосе"/>
    <x v="1"/>
    <n v="70000000"/>
    <n v="14700000"/>
    <x v="0"/>
    <s v="г.Аягоз"/>
    <x v="0"/>
    <x v="0"/>
    <x v="0"/>
    <x v="3123"/>
  </r>
  <r>
    <s v="ТОО"/>
    <s v="ГЕО.Кварц.СТРОЙ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4"/>
    <n v="168000000"/>
    <n v="142800000"/>
    <x v="0"/>
    <s v="г.Семей"/>
    <x v="0"/>
    <x v="0"/>
    <x v="0"/>
    <x v="3124"/>
  </r>
  <r>
    <s v="ТОО"/>
    <s v="СТ Семей"/>
    <x v="1"/>
    <s v="Расширение деятельности в области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20000000"/>
    <n v="17000000"/>
    <x v="0"/>
    <s v="г.Семей"/>
    <x v="0"/>
    <x v="0"/>
    <x v="0"/>
    <x v="3125"/>
  </r>
  <r>
    <s v="ТОО"/>
    <s v="РЕМ ПРОЕКТ СЕРВИС"/>
    <x v="1"/>
    <s v="Расширение деятельности в области отделочных работ"/>
    <x v="10"/>
    <s v="43390-Прочие отделочные работы"/>
    <x v="4"/>
    <n v="20000000"/>
    <n v="17000000"/>
    <x v="0"/>
    <s v="г.Семей"/>
    <x v="0"/>
    <x v="0"/>
    <x v="0"/>
    <x v="3126"/>
  </r>
  <r>
    <s v="ИП"/>
    <s v="ZHAKAN Logistics в лице ЕРЕЖЕББАЕВОЙ САУЛЕ ТУРСЫНХАНКЫЗЫ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300000000"/>
    <n v="255000000"/>
    <x v="0"/>
    <s v="г.Семей"/>
    <x v="0"/>
    <x v="0"/>
    <x v="0"/>
    <x v="3127"/>
  </r>
  <r>
    <s v="ТОО"/>
    <s v="Q4Tulpar_Auto3"/>
    <x v="1"/>
    <s v="Расширение деятельности в области торговли"/>
    <x v="0"/>
    <s v="46140-Деятельность агентов по оптовой  торговле машинами, оборудованием, судами и летательными аппаратами"/>
    <x v="4"/>
    <n v="300000000"/>
    <n v="255000000"/>
    <x v="0"/>
    <s v="Талгарский район"/>
    <x v="11"/>
    <x v="0"/>
    <x v="0"/>
    <x v="3128"/>
  </r>
  <r>
    <s v="ТОО"/>
    <s v="NEMO.KZ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1"/>
    <n v="145000000"/>
    <n v="72500000"/>
    <x v="0"/>
    <s v="г.Семей"/>
    <x v="0"/>
    <x v="2"/>
    <x v="0"/>
    <x v="3129"/>
  </r>
  <r>
    <s v="ИП"/>
    <s v="ХУДАЙБЕРГЕНОВ ТИМУР ХАМИДОВИЧ"/>
    <x v="0"/>
    <s v="Организация деятельности отдыха и развлечений"/>
    <x v="11"/>
    <s v="93299-Прочие виды деятельности по организации отдыха и развлечений"/>
    <x v="4"/>
    <n v="50000000"/>
    <n v="42500000"/>
    <x v="0"/>
    <s v="г.Семей"/>
    <x v="0"/>
    <x v="0"/>
    <x v="0"/>
    <x v="3130"/>
  </r>
  <r>
    <s v="ТОО"/>
    <s v="CARSTARSEMEY"/>
    <x v="0"/>
    <s v="Расширение деятельности в области печатного производства"/>
    <x v="2"/>
    <s v="18120-Прочие виды печатного производства"/>
    <x v="2"/>
    <n v="200000000"/>
    <n v="170000000"/>
    <x v="0"/>
    <s v="г.Семей"/>
    <x v="0"/>
    <x v="0"/>
    <x v="0"/>
    <x v="3131"/>
  </r>
  <r>
    <s v="ТОО"/>
    <s v="НУРШЫГЫС маркет"/>
    <x v="1"/>
    <s v="Расширение деятельности в области торговли"/>
    <x v="0"/>
    <s v="46341-Оптовая торговля напитками в магазинах, являющихся торговыми объектами, с торговой площадью менее 2000 кв.м"/>
    <x v="4"/>
    <n v="30000000"/>
    <n v="25500000"/>
    <x v="0"/>
    <s v="г.Курчатов"/>
    <x v="0"/>
    <x v="0"/>
    <x v="0"/>
    <x v="3132"/>
  </r>
  <r>
    <s v="ИП"/>
    <s v="Акпарова в лице Акпаровой Айгерим Санатовны"/>
    <x v="0"/>
    <s v="Расширение ресторанной деятельности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120000000"/>
    <n v="46800000"/>
    <x v="0"/>
    <s v="г.Семей"/>
    <x v="0"/>
    <x v="0"/>
    <x v="0"/>
    <x v="3133"/>
  </r>
  <r>
    <s v="ТОО"/>
    <s v="ГОРДОРСТРОЙ"/>
    <x v="0"/>
    <s v="Расширение деятельности по строительству автодорог"/>
    <x v="10"/>
    <s v="42111-Строительство дорог и автомагистралей"/>
    <x v="3"/>
    <n v="1550000000"/>
    <n v="775000000"/>
    <x v="0"/>
    <s v="г.Семей"/>
    <x v="0"/>
    <x v="3"/>
    <x v="0"/>
    <x v="3134"/>
  </r>
  <r>
    <s v="ТОО"/>
    <s v="Аскар-Агро"/>
    <x v="6"/>
    <s v="Расширение деятельности в области растениеводства"/>
    <x v="6"/>
    <s v="01111-Выращивание зерновых и зернобобовых культур, включая семеноводство"/>
    <x v="5"/>
    <n v="50000000"/>
    <n v="27565784"/>
    <x v="0"/>
    <s v="Бородулихинский район"/>
    <x v="0"/>
    <x v="0"/>
    <x v="0"/>
    <x v="3135"/>
  </r>
  <r>
    <s v="КХ"/>
    <s v="БЕКАРЫС в лице Азатова Айдоса Азатұлы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28000000"/>
    <n v="2240000"/>
    <x v="0"/>
    <s v="г.Семей"/>
    <x v="0"/>
    <x v="0"/>
    <x v="0"/>
    <x v="3136"/>
  </r>
  <r>
    <s v="ТОО"/>
    <s v="КЕМЕЛ БАЛАБАҚШАСЫ"/>
    <x v="0"/>
    <s v="Организация деятельности в сфере дошкольного образования"/>
    <x v="7"/>
    <s v="85100-Дошкольное образование"/>
    <x v="1"/>
    <n v="25000000"/>
    <n v="12500000"/>
    <x v="0"/>
    <s v="г.Семей"/>
    <x v="0"/>
    <x v="1"/>
    <x v="0"/>
    <x v="3137"/>
  </r>
  <r>
    <s v="ИП"/>
    <s v="ЕСКИНДИРОВ МУРАТ ЕРСАИНОВИЧ"/>
    <x v="0"/>
    <s v="Расширение деятельности в области грузового автотранспорта"/>
    <x v="3"/>
    <s v="49410-Деятельность грузового автомобильного транспорта"/>
    <x v="5"/>
    <n v="31000000"/>
    <n v="9366593"/>
    <x v="0"/>
    <s v="г.Семей"/>
    <x v="0"/>
    <x v="0"/>
    <x v="0"/>
    <x v="3138"/>
  </r>
  <r>
    <s v="ТОО"/>
    <s v="Алтын Мунай ЛТД"/>
    <x v="2"/>
    <s v="Расширение деятельности в области розничной торговли ГСМ"/>
    <x v="0"/>
    <s v="47301-Розничная торговля моторным топливом в специализированных магазинах, за исключением находящихся на придорожной полосе"/>
    <x v="9"/>
    <n v="1500000000"/>
    <n v="1000000000"/>
    <x v="0"/>
    <s v="г.Семей"/>
    <x v="0"/>
    <x v="2"/>
    <x v="0"/>
    <x v="3139"/>
  </r>
  <r>
    <s v="ИП"/>
    <s v="САЙЛАУБАЕВ ДУЛАТ БОЛАТОВИЧ"/>
    <x v="1"/>
    <s v="Расширение деятельности в сфере производства"/>
    <x v="2"/>
    <s v="10710-Производство хлебобулочных и мучных кондитерских изделий недлительного хранения"/>
    <x v="1"/>
    <n v="120000000"/>
    <n v="60000000"/>
    <x v="0"/>
    <s v="г.Семей"/>
    <x v="0"/>
    <x v="0"/>
    <x v="0"/>
    <x v="3140"/>
  </r>
  <r>
    <s v="ТОО"/>
    <s v="КЕМЕЛ БАЛАБАҚШАСЫ"/>
    <x v="1"/>
    <s v="Расширение деятельности в области дошкольного образования"/>
    <x v="7"/>
    <s v="85100-Дошкольное образование"/>
    <x v="1"/>
    <n v="4000000"/>
    <n v="2000000"/>
    <x v="0"/>
    <s v="г.Семей"/>
    <x v="0"/>
    <x v="1"/>
    <x v="0"/>
    <x v="3141"/>
  </r>
  <r>
    <s v="ИП"/>
    <s v="DASTAN в лице Тургунбаева Алимжана  Бериковича"/>
    <x v="0"/>
    <s v="Расширение деятельности в сфере производства мебели"/>
    <x v="2"/>
    <s v="31090-Производство прочей мебели"/>
    <x v="1"/>
    <n v="23000000"/>
    <n v="7130000"/>
    <x v="0"/>
    <s v="г.Семей"/>
    <x v="0"/>
    <x v="0"/>
    <x v="0"/>
    <x v="3142"/>
  </r>
  <r>
    <s v="ТОО"/>
    <s v="YNITI"/>
    <x v="1"/>
    <s v="Расширение торговой деятельности"/>
    <x v="0"/>
    <s v="46440-Оптовая торговля изделиями из керамики и стекла, чистящими средствами"/>
    <x v="3"/>
    <n v="300000000"/>
    <n v="205376800"/>
    <x v="0"/>
    <s v="г.Семей"/>
    <x v="0"/>
    <x v="2"/>
    <x v="0"/>
    <x v="3143"/>
  </r>
  <r>
    <s v="ТОО"/>
    <s v="Өмір-Еңбек"/>
    <x v="1"/>
    <s v="Расширение производства пластиковых строительных изделий"/>
    <x v="2"/>
    <s v="22231-Производство пластмассовых изделий, используемых в строительстве"/>
    <x v="3"/>
    <n v="100000000"/>
    <n v="77187700"/>
    <x v="0"/>
    <s v="г.Семей"/>
    <x v="0"/>
    <x v="0"/>
    <x v="0"/>
    <x v="3144"/>
  </r>
  <r>
    <s v="ИП"/>
    <s v="Садыкова Сандугаш Амангельдиновна"/>
    <x v="0"/>
    <s v="Расширение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0000000"/>
    <n v="72917700"/>
    <x v="0"/>
    <s v="г.Семей"/>
    <x v="0"/>
    <x v="0"/>
    <x v="0"/>
    <x v="3145"/>
  </r>
  <r>
    <s v="ТОО"/>
    <s v="ARMADA QURYLYS"/>
    <x v="0"/>
    <s v="Расширение деятельности в области строительства"/>
    <x v="10"/>
    <s v="42990-Строительство прочих инженерных сооружений, не включенных в другие группировки"/>
    <x v="3"/>
    <n v="68700000"/>
    <n v="58395000"/>
    <x v="0"/>
    <s v="г.Семей"/>
    <x v="0"/>
    <x v="2"/>
    <x v="0"/>
    <x v="3146"/>
  </r>
  <r>
    <s v="ИП"/>
    <s v="ZHAKAN Logistics в лице ЕРЕЖЕББАЕВОЙ САУЛЕ ТУРСЫНХАНКЫЗЫ"/>
    <x v="3"/>
    <s v="Расширение деятельности в области грузовых перевозок"/>
    <x v="3"/>
    <s v="49410-Деятельность грузового автомобильного транспорта"/>
    <x v="3"/>
    <n v="392308037"/>
    <n v="189298420"/>
    <x v="0"/>
    <s v="г.Семей"/>
    <x v="0"/>
    <x v="0"/>
    <x v="0"/>
    <x v="3147"/>
  </r>
  <r>
    <s v="ИП"/>
    <s v="БУКЕНОВА МОЛДИР РАХМЕТОЛЛАЕВНА"/>
    <x v="1"/>
    <s v="Расширение деятельности в области торговли"/>
    <x v="0"/>
    <s v="47892-Розничная торговля прочими товарами на рынках"/>
    <x v="1"/>
    <n v="25000000"/>
    <n v="4935950"/>
    <x v="0"/>
    <s v="г.Семей"/>
    <x v="0"/>
    <x v="0"/>
    <x v="0"/>
    <x v="3148"/>
  </r>
  <r>
    <s v="ТОО"/>
    <s v="Favorit.group"/>
    <x v="1"/>
    <s v="Расширение деятельности в области торговли"/>
    <x v="0"/>
    <s v="47112-Розничная торговля преимущественно продуктами питания,  напитками и табачными изделиями, в неспециализированных магазинах, являющихся торговыми объектами, с торговой площадью более 2000 кв.м (2000 кв.м и выше)"/>
    <x v="4"/>
    <n v="300000000"/>
    <n v="255000000"/>
    <x v="0"/>
    <s v="г.Алматы"/>
    <x v="3"/>
    <x v="0"/>
    <x v="0"/>
    <x v="3149"/>
  </r>
  <r>
    <s v="ИП"/>
    <s v="ТИМЕРБУЛАТОВ РУСЛАН РАИСОВИЧ"/>
    <x v="1"/>
    <s v="Расширение деятельности производства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18400000"/>
    <n v="9200000"/>
    <x v="0"/>
    <s v="г.Семей"/>
    <x v="0"/>
    <x v="0"/>
    <x v="0"/>
    <x v="3150"/>
  </r>
  <r>
    <s v="ИП"/>
    <s v="Ажар в лице Накишевой Ажар Жанболатовны"/>
    <x v="1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5000000"/>
    <x v="0"/>
    <s v="Аягозский район"/>
    <x v="0"/>
    <x v="0"/>
    <x v="0"/>
    <x v="3151"/>
  </r>
  <r>
    <s v="ТОО"/>
    <s v="Натали"/>
    <x v="0"/>
    <s v="Инвестиции"/>
    <x v="2"/>
    <s v="10850-Производство готовых пищевых продуктов"/>
    <x v="1"/>
    <n v="28000000"/>
    <n v="14000000"/>
    <x v="1"/>
    <s v="г.Кокшетау"/>
    <x v="6"/>
    <x v="1"/>
    <x v="0"/>
    <x v="3152"/>
  </r>
  <r>
    <s v="ТОО"/>
    <s v="Щучинский мясоперерабатывающий комплекс "/>
    <x v="0"/>
    <s v="Инвестиции"/>
    <x v="2"/>
    <s v="10110-Переработка и консервирование мяса"/>
    <x v="1"/>
    <n v="108900000"/>
    <n v="54450000"/>
    <x v="1"/>
    <s v="Бурабайский район"/>
    <x v="6"/>
    <x v="1"/>
    <x v="0"/>
    <x v="3153"/>
  </r>
  <r>
    <s v="ТОО"/>
    <s v="Botai Inc."/>
    <x v="0"/>
    <s v="Инвестиции "/>
    <x v="1"/>
    <s v="86220-Специальная врачебная практика"/>
    <x v="1"/>
    <n v="14000000"/>
    <n v="7000000"/>
    <x v="1"/>
    <s v="г.Кокшетау"/>
    <x v="6"/>
    <x v="0"/>
    <x v="0"/>
    <x v="3154"/>
  </r>
  <r>
    <s v="ИП"/>
    <s v="Елюбаев в лице Елюбаева Алпамыса Бугембаевича"/>
    <x v="0"/>
    <s v="Расширение торговой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1"/>
    <n v="85000000"/>
    <n v="18700000"/>
    <x v="1"/>
    <s v="г.Кокшетау"/>
    <x v="6"/>
    <x v="0"/>
    <x v="0"/>
    <x v="3155"/>
  </r>
  <r>
    <s v="ТОО"/>
    <s v="Кокше Транс Логистик"/>
    <x v="1"/>
    <s v="Пополнение оборотных средств "/>
    <x v="3"/>
    <s v="52291-Транспортно-экспедиционные  услуги"/>
    <x v="4"/>
    <n v="210000000"/>
    <n v="128705000"/>
    <x v="1"/>
    <s v="г.Кокшетау"/>
    <x v="6"/>
    <x v="0"/>
    <x v="0"/>
    <x v="3156"/>
  </r>
  <r>
    <s v="ТОО"/>
    <s v="TEZIS"/>
    <x v="1"/>
    <s v="Пополнение оборотных средств "/>
    <x v="2"/>
    <s v="10511-Переработка молока, кроме консервирования, и производство сыров"/>
    <x v="1"/>
    <n v="100000000"/>
    <n v="50000000"/>
    <x v="1"/>
    <s v="Айыртауский район"/>
    <x v="8"/>
    <x v="1"/>
    <x v="0"/>
    <x v="3157"/>
  </r>
  <r>
    <s v="ИП"/>
    <s v="Беков в лице Бекова Нурлана Кабибовича"/>
    <x v="1"/>
    <s v="Расширение текущей деятельности"/>
    <x v="6"/>
    <s v="01431-Разведение лошадей"/>
    <x v="3"/>
    <n v="5000000"/>
    <n v="3500000"/>
    <x v="1"/>
    <s v="Целиноградский район"/>
    <x v="6"/>
    <x v="0"/>
    <x v="0"/>
    <x v="3158"/>
  </r>
  <r>
    <s v="ТОО"/>
    <s v="Anka Group (Анка Групп)"/>
    <x v="1"/>
    <s v="Расширение деятельности по переработке и производству бобовых культур  "/>
    <x v="2"/>
    <s v="10612-Производство круп"/>
    <x v="1"/>
    <n v="105000000"/>
    <n v="52500000"/>
    <x v="1"/>
    <s v="г.Кокшетау"/>
    <x v="6"/>
    <x v="2"/>
    <x v="0"/>
    <x v="3159"/>
  </r>
  <r>
    <s v="ИП"/>
    <s v="КАЛДЫБАЕВ СЕ в лице Калдыбаева Серика Ергалиевича"/>
    <x v="0"/>
    <s v="Расширение деятельности грузоперевозок"/>
    <x v="3"/>
    <s v="49410-Деятельность грузового автомобильного транспорта"/>
    <x v="2"/>
    <n v="193000000"/>
    <n v="164050000"/>
    <x v="1"/>
    <s v="г.Кокшетау"/>
    <x v="6"/>
    <x v="1"/>
    <x v="0"/>
    <x v="3160"/>
  </r>
  <r>
    <s v="АО"/>
    <s v="Кокшетаугидрогеология"/>
    <x v="1"/>
    <s v="Пополнение оборотных средств  "/>
    <x v="13"/>
    <s v="71122-Деятельность по проведению геологической разведки и изысканий (без научных исследований и разработок)"/>
    <x v="4"/>
    <n v="1000000000"/>
    <n v="190000000"/>
    <x v="1"/>
    <s v="г.Кокшетау"/>
    <x v="6"/>
    <x v="2"/>
    <x v="0"/>
    <x v="3161"/>
  </r>
  <r>
    <s v="ИП"/>
    <s v="Сеитова в лице Сеитовой Алинур Алматовны"/>
    <x v="0"/>
    <s v="Расширение деятельности общественного питания быстрого обслужи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"/>
    <s v="г.Кокшетау"/>
    <x v="6"/>
    <x v="0"/>
    <x v="0"/>
    <x v="3162"/>
  </r>
  <r>
    <s v="ТОО"/>
    <s v="BIDASH СТРОЙ"/>
    <x v="0"/>
    <s v="Организация зоны отдыха"/>
    <x v="4"/>
    <s v="55200-Предоставление жилья на выходные дни и прочие периоды краткосрочного проживания"/>
    <x v="1"/>
    <n v="120000000"/>
    <n v="44000000"/>
    <x v="1"/>
    <s v="Айыртауский район"/>
    <x v="8"/>
    <x v="1"/>
    <x v="0"/>
    <x v="3163"/>
  </r>
  <r>
    <s v="ИП"/>
    <s v="РАЙХАН в лице Кенжебек Райхангүл Бақытжанқызы "/>
    <x v="0"/>
    <s v="Расширение деятельности общественного питания быстрого обслужив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"/>
    <s v="г.Кокшетау"/>
    <x v="6"/>
    <x v="0"/>
    <x v="0"/>
    <x v="3164"/>
  </r>
  <r>
    <s v="ИП"/>
    <s v="Ибрагимова Б. в лице Ибрагимовой Бакыт  Мухаметхановны"/>
    <x v="0"/>
    <s v="Инвестиции"/>
    <x v="2"/>
    <s v="10710-Производство хлебобулочных и мучных кондитерских изделий недлительного хранения"/>
    <x v="1"/>
    <n v="85000000"/>
    <n v="41650000"/>
    <x v="1"/>
    <s v="г.Астана"/>
    <x v="1"/>
    <x v="0"/>
    <x v="0"/>
    <x v="3165"/>
  </r>
  <r>
    <s v="ИП"/>
    <s v="Писарев Сергей Михайлович"/>
    <x v="0"/>
    <s v="Расширение деятельности грузоперевозок"/>
    <x v="3"/>
    <s v="49410-Деятельность грузового автомобильного транспорта"/>
    <x v="1"/>
    <n v="102000000"/>
    <n v="51000000"/>
    <x v="1"/>
    <s v="г.Кокшетау"/>
    <x v="6"/>
    <x v="1"/>
    <x v="0"/>
    <x v="3166"/>
  </r>
  <r>
    <s v="ИП"/>
    <s v="Отбасы в лице Садвакасовой Гульзады Хамзеевны"/>
    <x v="0"/>
    <s v="Организация деятельности по сдаче в аренду недвижимости"/>
    <x v="5"/>
    <s v="68201-Аренда (субаренда) и управление собственной или арендованной жилой недвижимостью"/>
    <x v="1"/>
    <n v="39000000"/>
    <n v="3120000"/>
    <x v="1"/>
    <s v="Целиноградский район"/>
    <x v="6"/>
    <x v="0"/>
    <x v="0"/>
    <x v="3167"/>
  </r>
  <r>
    <s v="ТОО"/>
    <s v="Астана СтройМонтажИнжиниринг"/>
    <x v="1"/>
    <s v="выпуск платежных гарантий "/>
    <x v="2"/>
    <s v="23995-Производство изделий из битума и аналогичных материалов"/>
    <x v="1"/>
    <n v="200000000"/>
    <n v="100000000"/>
    <x v="1"/>
    <s v="Астраханский район"/>
    <x v="6"/>
    <x v="2"/>
    <x v="0"/>
    <x v="3168"/>
  </r>
  <r>
    <s v="ИП"/>
    <s v="Михеев Александр Юрьевич"/>
    <x v="0"/>
    <s v="инвестиции"/>
    <x v="3"/>
    <s v="49410-Деятельность грузового автомобильного транспорта"/>
    <x v="1"/>
    <n v="116000000"/>
    <n v="58000000"/>
    <x v="1"/>
    <s v="г.Кокшетау"/>
    <x v="6"/>
    <x v="0"/>
    <x v="0"/>
    <x v="3169"/>
  </r>
  <r>
    <s v="ТОО"/>
    <s v="Ажар Холдинг"/>
    <x v="0"/>
    <s v="Инвестиции"/>
    <x v="2"/>
    <s v="23630-Производство товарного бетона"/>
    <x v="1"/>
    <n v="75000000"/>
    <n v="60000000"/>
    <x v="1"/>
    <s v="Аршалынский район"/>
    <x v="6"/>
    <x v="0"/>
    <x v="0"/>
    <x v="3170"/>
  </r>
  <r>
    <s v="ТОО"/>
    <s v="RLP Forage"/>
    <x v="1"/>
    <s v="Расширение деятельности по производству готовых кормов для сельскохозяйственных животных"/>
    <x v="2"/>
    <s v="10910-Производство готовых кормов для сельскохозяйственных животных"/>
    <x v="5"/>
    <n v="700000000"/>
    <n v="437500000"/>
    <x v="1"/>
    <s v="Район имени Габита Мусрепова"/>
    <x v="8"/>
    <x v="0"/>
    <x v="0"/>
    <x v="3171"/>
  </r>
  <r>
    <s v="ТОО"/>
    <s v="АстанаПромХолод"/>
    <x v="0"/>
    <s v="инвестиции (Приобретение оборудования)"/>
    <x v="2"/>
    <s v="25999-Производство прочих готовых металлических изделий"/>
    <x v="5"/>
    <n v="61135000"/>
    <n v="51964750"/>
    <x v="1"/>
    <s v="г.Астана"/>
    <x v="1"/>
    <x v="0"/>
    <x v="0"/>
    <x v="3172"/>
  </r>
  <r>
    <s v="ТОО"/>
    <s v="Ажар Холдинг"/>
    <x v="1"/>
    <s v=" Пополнение оборотных средств "/>
    <x v="2"/>
    <s v="23630-Производство товарного бетона"/>
    <x v="1"/>
    <n v="250000000"/>
    <n v="200000000"/>
    <x v="1"/>
    <s v="Аршалынский район"/>
    <x v="6"/>
    <x v="0"/>
    <x v="0"/>
    <x v="3173"/>
  </r>
  <r>
    <s v="ТОО"/>
    <s v="РОСТМЕТАЛЛ ГРУПП АСТАНА"/>
    <x v="0"/>
    <s v="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45000000"/>
    <n v="93000000"/>
    <x v="1"/>
    <s v="г.Астана"/>
    <x v="1"/>
    <x v="0"/>
    <x v="0"/>
    <x v="3174"/>
  </r>
  <r>
    <s v="ТОО"/>
    <s v="Qazaq Union"/>
    <x v="1"/>
    <s v="пополнение оборотных средств"/>
    <x v="10"/>
    <s v="43298-Прочие строительно-монтажные работы, не включенные в другие группировки"/>
    <x v="4"/>
    <n v="210000000"/>
    <n v="178500000"/>
    <x v="1"/>
    <s v="г.Кокшетау"/>
    <x v="6"/>
    <x v="2"/>
    <x v="0"/>
    <x v="3175"/>
  </r>
  <r>
    <s v="ИП"/>
    <s v=" ХАБУШЕВ в лице Хабушева Леонида Фаридовича"/>
    <x v="0"/>
    <s v="Инвестиции"/>
    <x v="3"/>
    <s v="49410-Деятельность грузового автомобильного транспорта"/>
    <x v="1"/>
    <n v="14200000"/>
    <n v="7100000"/>
    <x v="1"/>
    <s v="г.Кокшетау"/>
    <x v="6"/>
    <x v="0"/>
    <x v="0"/>
    <x v="3176"/>
  </r>
  <r>
    <s v="ТОО"/>
    <s v="ABB Construction"/>
    <x v="1"/>
    <s v="Расширение производства изделий из битума и аналогичных материалов."/>
    <x v="2"/>
    <s v="23995-Производство изделий из битума и аналогичных материалов"/>
    <x v="1"/>
    <n v="104000000"/>
    <n v="51534833"/>
    <x v="1"/>
    <s v="г.Кокшетау"/>
    <x v="6"/>
    <x v="1"/>
    <x v="0"/>
    <x v="3177"/>
  </r>
  <r>
    <s v="ИП"/>
    <s v="Станеева в лице Станеевой Анны Юрьевны"/>
    <x v="1"/>
    <s v="Расширение производственной деятельности"/>
    <x v="2"/>
    <s v="25113-Производство строительных конструкций и изделий из алюминия и алюминиевых сплавов"/>
    <x v="1"/>
    <n v="21000000"/>
    <n v="9660000"/>
    <x v="1"/>
    <s v="г.Кокшетау"/>
    <x v="6"/>
    <x v="0"/>
    <x v="0"/>
    <x v="3178"/>
  </r>
  <r>
    <s v="ИП"/>
    <s v="SoulBusiness в лице Аштаровой Дилярам Батырхановны"/>
    <x v="1"/>
    <s v="Пополнение оборотных средств "/>
    <x v="0"/>
    <s v="47892-Розничная торговля прочими товарами на рынках"/>
    <x v="4"/>
    <n v="20000000"/>
    <n v="17000000"/>
    <x v="1"/>
    <s v="г.Астана"/>
    <x v="1"/>
    <x v="0"/>
    <x v="0"/>
    <x v="3179"/>
  </r>
  <r>
    <s v="ИП"/>
    <s v="Садвакасов в лице Садвакасова Каиргельды Истаевича"/>
    <x v="0"/>
    <s v="Ивестиции (приобретение оборудования)"/>
    <x v="2"/>
    <s v="10710-Производство хлебобулочных и мучных кондитерских изделий недлительного хранения"/>
    <x v="5"/>
    <n v="52000000"/>
    <n v="25981180"/>
    <x v="1"/>
    <s v="г.Астана"/>
    <x v="1"/>
    <x v="0"/>
    <x v="0"/>
    <x v="3180"/>
  </r>
  <r>
    <s v="ИП"/>
    <s v="Газисов в лице Газисова Даурена Жалеловича"/>
    <x v="0"/>
    <s v="Организация деятельности по техническому обслуживанию и ремонту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18200000"/>
    <n v="9100000"/>
    <x v="1"/>
    <s v="г.Кокшетау"/>
    <x v="6"/>
    <x v="0"/>
    <x v="0"/>
    <x v="3181"/>
  </r>
  <r>
    <s v="ИП"/>
    <s v="КОЙКЕНОВА в лице Койкеновой Гульнары Айтмухановны"/>
    <x v="0"/>
    <s v="Инвестиции"/>
    <x v="9"/>
    <s v="96090-Предоставление прочих услуг, не включенных в другие группировки"/>
    <x v="1"/>
    <n v="26000000"/>
    <n v="13000000"/>
    <x v="1"/>
    <s v="г.Астана"/>
    <x v="1"/>
    <x v="0"/>
    <x v="0"/>
    <x v="3182"/>
  </r>
  <r>
    <s v="ИП"/>
    <s v="Sochinskoe AGRO в лице Кондратенко Марины Фратовны"/>
    <x v="0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3"/>
    <n v="10000000"/>
    <n v="8500000"/>
    <x v="1"/>
    <s v="Атбасарский район"/>
    <x v="6"/>
    <x v="0"/>
    <x v="0"/>
    <x v="3183"/>
  </r>
  <r>
    <s v="ТОО"/>
    <s v="Казгер-Құс"/>
    <x v="0"/>
    <s v="Инвестиции оплата за строительные и монтажные работы, услуги,  приобретение оборудования, основных средств дляреализации  проекта модернизации птицефабрики (строительство 3-ей  очереди)."/>
    <x v="6"/>
    <s v="01472-Производство яиц"/>
    <x v="8"/>
    <n v="5950000000"/>
    <n v="920000000"/>
    <x v="1"/>
    <s v="район им.Биржан сал"/>
    <x v="6"/>
    <x v="3"/>
    <x v="0"/>
    <x v="3184"/>
  </r>
  <r>
    <s v="ИП"/>
    <s v="Наржигитов в лице Наржигитова Нурсултана Маматкуловича"/>
    <x v="0"/>
    <s v="Инвестиции"/>
    <x v="2"/>
    <s v="10710-Производство хлебобулочных и мучных кондитерских изделий недлительного хранения"/>
    <x v="1"/>
    <n v="216000000"/>
    <n v="101520000"/>
    <x v="1"/>
    <s v="г.Астана"/>
    <x v="1"/>
    <x v="0"/>
    <x v="0"/>
    <x v="3185"/>
  </r>
  <r>
    <s v="ИП"/>
    <s v="Орынбасар"/>
    <x v="0"/>
    <s v="Расширение текущей деятельности"/>
    <x v="3"/>
    <s v="49410-Деятельность грузового автомобильного транспорта"/>
    <x v="3"/>
    <n v="30000000"/>
    <n v="19500000"/>
    <x v="2"/>
    <s v="Темирский район"/>
    <x v="9"/>
    <x v="0"/>
    <x v="0"/>
    <x v="3186"/>
  </r>
  <r>
    <s v="ТОО"/>
    <s v="The Forma"/>
    <x v="0"/>
    <s v="Расширение текущей деятельности"/>
    <x v="2"/>
    <s v="13960-Производство прочих текстильных изделий технического и производственного назначения"/>
    <x v="1"/>
    <n v="60000000"/>
    <n v="13000000"/>
    <x v="2"/>
    <s v="г.Актобе"/>
    <x v="9"/>
    <x v="0"/>
    <x v="0"/>
    <x v="3187"/>
  </r>
  <r>
    <s v="ИП"/>
    <s v="АЙМУРЗИН в лице Аймурзин Максат Мухтарович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4400000"/>
    <n v="5124000"/>
    <x v="2"/>
    <s v="Актобе Г.А."/>
    <x v="9"/>
    <x v="1"/>
    <x v="0"/>
    <x v="3188"/>
  </r>
  <r>
    <s v="ИП"/>
    <s v="НОГАЕВА ЖҰЛДЫЗ МАРАЛҚ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45000000"/>
    <n v="19350000"/>
    <x v="2"/>
    <s v="Актобе Г.А."/>
    <x v="9"/>
    <x v="0"/>
    <x v="0"/>
    <x v="3189"/>
  </r>
  <r>
    <s v="ТОО"/>
    <s v="ТрансКомИнвестXXI"/>
    <x v="1"/>
    <s v="Расширение деятельности строительства жилых зданий"/>
    <x v="10"/>
    <s v="41201-Строительство жилых зданий"/>
    <x v="6"/>
    <n v="30000000"/>
    <n v="24000000"/>
    <x v="2"/>
    <s v="Актобе Г.А."/>
    <x v="9"/>
    <x v="0"/>
    <x v="0"/>
    <x v="3190"/>
  </r>
  <r>
    <s v="ИП"/>
    <s v="Серикпаев в лице Серикпаева Данияра Максатовича"/>
    <x v="0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4318000"/>
    <n v="22159000"/>
    <x v="2"/>
    <s v="Хромтауский район"/>
    <x v="9"/>
    <x v="0"/>
    <x v="0"/>
    <x v="3191"/>
  </r>
  <r>
    <s v="ИП"/>
    <s v="Абдрахманов в лице АБДРАХМАНОВ ЕРКІН САҒДАТҰЛ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29000000"/>
    <n v="14500000"/>
    <x v="2"/>
    <s v="Актобе Г.А."/>
    <x v="9"/>
    <x v="0"/>
    <x v="0"/>
    <x v="3192"/>
  </r>
  <r>
    <s v="ИП"/>
    <s v="Шумекей в лице Удерова Муханбеткали Сактагановича"/>
    <x v="0"/>
    <s v="Организация деятельности мебельного цеха"/>
    <x v="2"/>
    <s v="31090-Производство прочей мебели"/>
    <x v="1"/>
    <n v="98000000"/>
    <n v="49000000"/>
    <x v="2"/>
    <s v="г.Актобе"/>
    <x v="9"/>
    <x v="0"/>
    <x v="0"/>
    <x v="3193"/>
  </r>
  <r>
    <s v="ИП"/>
    <s v="Байгрунова Жанылдык Махметовна"/>
    <x v="0"/>
    <s v="Расширение деятельности по производству прочей мебели"/>
    <x v="2"/>
    <s v="31090-Производство прочей мебели"/>
    <x v="1"/>
    <n v="40000000"/>
    <n v="18700000"/>
    <x v="2"/>
    <s v="Актобе Г.А."/>
    <x v="9"/>
    <x v="0"/>
    <x v="0"/>
    <x v="3194"/>
  </r>
  <r>
    <s v="ТОО"/>
    <s v="ТЕХАВТОКАР"/>
    <x v="1"/>
    <s v="Расширение деятельности оптовой торговли прочими автотранпортными средствами"/>
    <x v="0"/>
    <s v="45191-Оптовая торговля прочими автотранспортными средствами"/>
    <x v="3"/>
    <n v="350000000"/>
    <n v="297500000"/>
    <x v="2"/>
    <s v="г.Актобе"/>
    <x v="9"/>
    <x v="2"/>
    <x v="0"/>
    <x v="3195"/>
  </r>
  <r>
    <s v="ТОО"/>
    <s v="АКМЭЗ"/>
    <x v="1"/>
    <s v="Расширение производства неочищенных масел и жиров"/>
    <x v="2"/>
    <s v="10411-Производство неочищенных масел и жиров"/>
    <x v="10"/>
    <n v="1500000000"/>
    <n v="1050000000"/>
    <x v="2"/>
    <s v="Хромтауский район"/>
    <x v="9"/>
    <x v="2"/>
    <x v="0"/>
    <x v="3196"/>
  </r>
  <r>
    <s v="ТОО"/>
    <s v="Профстройлогистика"/>
    <x v="1"/>
    <s v="Пополнение оборотных средств "/>
    <x v="0"/>
    <s v="46909-Оптовая торговля широким ассортиментом товаров без какой-либо конкретизации"/>
    <x v="3"/>
    <n v="250000000"/>
    <n v="212500000"/>
    <x v="2"/>
    <s v="Актобе Г.А."/>
    <x v="9"/>
    <x v="2"/>
    <x v="0"/>
    <x v="3197"/>
  </r>
  <r>
    <s v="ТОО"/>
    <s v="АсылТас-2030"/>
    <x v="1"/>
    <s v="Специализированная оптовая торговля товарами, не включенными в другие группировки"/>
    <x v="0"/>
    <s v="46908-Специализированная оптовая торговля товарами, не включенными в другие группировки"/>
    <x v="3"/>
    <n v="350000000"/>
    <n v="297500000"/>
    <x v="2"/>
    <s v="г.Актобе"/>
    <x v="9"/>
    <x v="2"/>
    <x v="0"/>
    <x v="3198"/>
  </r>
  <r>
    <s v="ИП"/>
    <s v="Ашабай Т.Б. в лице Ашабай Тұрсын Болатұлы"/>
    <x v="0"/>
    <s v="Расширение деятельности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53875822"/>
    <x v="2"/>
    <s v="Хромтауский район"/>
    <x v="9"/>
    <x v="0"/>
    <x v="0"/>
    <x v="3199"/>
  </r>
  <r>
    <s v="ТОО"/>
    <s v="Sarmat Trade"/>
    <x v="0"/>
    <s v="Розничная торговля напитками в специализированных магазинах, являющихся торговыми объектами, с торговой площадью менее 2000 кв.м "/>
    <x v="0"/>
    <s v="47251-Розничная торговля напитками в специализированных магазинах, являющихся торговыми объектами, с торговой площадью менее 2000 кв.м "/>
    <x v="3"/>
    <n v="80000000"/>
    <n v="68000000"/>
    <x v="2"/>
    <s v="г.Актобе"/>
    <x v="9"/>
    <x v="1"/>
    <x v="0"/>
    <x v="3200"/>
  </r>
  <r>
    <s v="ТОО"/>
    <s v="НАНЫМ "/>
    <x v="1"/>
    <s v="Расширение текущей деятельности"/>
    <x v="2"/>
    <s v="10710-Производство хлебобулочных и мучных кондитерских изделий недлительного хранения"/>
    <x v="5"/>
    <n v="70000000"/>
    <n v="36489000"/>
    <x v="2"/>
    <s v="Актобе Г.А."/>
    <x v="9"/>
    <x v="2"/>
    <x v="0"/>
    <x v="3201"/>
  </r>
  <r>
    <s v="ТОО"/>
    <s v="Master Comm Logistics"/>
    <x v="1"/>
    <s v="Развитие деятельности в сфере строительства"/>
    <x v="10"/>
    <s v="43298-Прочие строительно-монтажные работы, не включенные в другие группировки"/>
    <x v="1"/>
    <n v="111000000"/>
    <n v="55500000"/>
    <x v="2"/>
    <s v="г.Актобе"/>
    <x v="9"/>
    <x v="1"/>
    <x v="0"/>
    <x v="3202"/>
  </r>
  <r>
    <s v="ИП"/>
    <s v="Чаймай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3"/>
    <n v="55000000"/>
    <n v="19244000"/>
    <x v="2"/>
    <s v="Актобе Г.А."/>
    <x v="9"/>
    <x v="0"/>
    <x v="0"/>
    <x v="3203"/>
  </r>
  <r>
    <s v="ТОО"/>
    <s v="АГНА+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4"/>
    <n v="90000000"/>
    <n v="76500000"/>
    <x v="2"/>
    <s v="г.Актобе"/>
    <x v="9"/>
    <x v="1"/>
    <x v="0"/>
    <x v="3204"/>
  </r>
  <r>
    <s v="ИП"/>
    <s v="Ашимова в лице Ашимовой Индиры Сакеновны"/>
    <x v="0"/>
    <s v="Организация деятельности детского сада"/>
    <x v="7"/>
    <s v="85100-Дошкольное образование"/>
    <x v="8"/>
    <n v="92000000"/>
    <n v="15130000"/>
    <x v="2"/>
    <s v="г.Астана"/>
    <x v="1"/>
    <x v="0"/>
    <x v="0"/>
    <x v="3205"/>
  </r>
  <r>
    <s v="ИП"/>
    <s v="КОШКАРОВ в лице Кошкарова Армана Базарбаевича"/>
    <x v="0"/>
    <s v="Расширение текущей деятельности"/>
    <x v="3"/>
    <s v="49410-Деятельность грузового автомобильного транспорта"/>
    <x v="3"/>
    <n v="40000000"/>
    <n v="22867500"/>
    <x v="2"/>
    <s v="г.Актобе"/>
    <x v="9"/>
    <x v="0"/>
    <x v="0"/>
    <x v="3206"/>
  </r>
  <r>
    <s v="ТОО"/>
    <s v="K-Oil"/>
    <x v="1"/>
    <s v="Развитие деятельности по производству неочищенных масел и жиров"/>
    <x v="2"/>
    <s v="10411-Производство неочищенных масел и жиров"/>
    <x v="1"/>
    <n v="285000000"/>
    <n v="171000000"/>
    <x v="2"/>
    <s v="г.Актобе"/>
    <x v="9"/>
    <x v="3"/>
    <x v="0"/>
    <x v="3207"/>
  </r>
  <r>
    <s v="ИП"/>
    <s v="ДК &quot;Акыл Карим&quot; в лице Шөкеновой Нұржауған Нәубетқызы"/>
    <x v="0"/>
    <s v="Деятельность грузового автомобильного транспорта"/>
    <x v="3"/>
    <s v="49410-Деятельность грузового автомобильного транспорта"/>
    <x v="1"/>
    <n v="15000000"/>
    <n v="3600000"/>
    <x v="2"/>
    <s v="г.Актобе"/>
    <x v="9"/>
    <x v="0"/>
    <x v="0"/>
    <x v="3208"/>
  </r>
  <r>
    <s v="ИП"/>
    <s v="Ақарыс в лице БАЙМАГАНБЕТОВ АКИЛБЕК КАДИРЖАНОВИЧ"/>
    <x v="0"/>
    <s v="Расширение текущей деятельности"/>
    <x v="3"/>
    <s v="49410-Деятельность грузового автомобильного транспорта"/>
    <x v="3"/>
    <n v="28000000"/>
    <n v="12333500"/>
    <x v="2"/>
    <s v="г.Актобе"/>
    <x v="9"/>
    <x v="0"/>
    <x v="0"/>
    <x v="3209"/>
  </r>
  <r>
    <s v="ТОО"/>
    <s v="MTL СЕРВИС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6"/>
    <n v="200000000"/>
    <n v="100000000"/>
    <x v="2"/>
    <s v="г.Актобе"/>
    <x v="9"/>
    <x v="1"/>
    <x v="0"/>
    <x v="3210"/>
  </r>
  <r>
    <s v="ТОО"/>
    <s v="Ай-Кер СтройСервис"/>
    <x v="0"/>
    <s v="Расширение текущей деятельности"/>
    <x v="2"/>
    <s v="23611-Производство сборных железобетонных и бетонных конструкций и изделий"/>
    <x v="1"/>
    <n v="290000000"/>
    <n v="60000000"/>
    <x v="2"/>
    <s v="г.Актобе"/>
    <x v="9"/>
    <x v="1"/>
    <x v="0"/>
    <x v="3211"/>
  </r>
  <r>
    <s v="ТОО"/>
    <s v="Комплект Арматура"/>
    <x v="0"/>
    <s v="Расширение текущей деятельности"/>
    <x v="2"/>
    <s v="33125-Ремонт и техническое обслуживание прочих машин и оборудования специального назначения"/>
    <x v="2"/>
    <n v="150000000"/>
    <n v="75000000"/>
    <x v="2"/>
    <s v="г.Актобе"/>
    <x v="9"/>
    <x v="1"/>
    <x v="0"/>
    <x v="3212"/>
  </r>
  <r>
    <s v="ИП"/>
    <s v="САГАНДЫКОВА ГУЛЬШАТ БАЗАРКУЛОВНА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6"/>
    <n v="3292686"/>
    <n v="2798783"/>
    <x v="2"/>
    <s v="г.Актобе"/>
    <x v="9"/>
    <x v="0"/>
    <x v="0"/>
    <x v="3213"/>
  </r>
  <r>
    <s v="ИП"/>
    <s v="Оянгалиева К.Б. в лице Оянгалиевой Камилы Бериковны"/>
    <x v="0"/>
    <s v="Развитие деятельности по прочей розничной торговле в г.Актобе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45600000"/>
    <n v="15000000"/>
    <x v="2"/>
    <s v="г.Актобе"/>
    <x v="9"/>
    <x v="0"/>
    <x v="0"/>
    <x v="3214"/>
  </r>
  <r>
    <s v="ТОО"/>
    <s v="The Forma"/>
    <x v="1"/>
    <s v="Расширение текущей деятельности"/>
    <x v="2"/>
    <s v="13960-Производство прочих текстильных изделий технического и производственного назначения"/>
    <x v="1"/>
    <n v="20000000"/>
    <n v="10000000"/>
    <x v="2"/>
    <s v="г.Актобе"/>
    <x v="9"/>
    <x v="0"/>
    <x v="0"/>
    <x v="3215"/>
  </r>
  <r>
    <s v="ИП"/>
    <s v="МАШАКОВА МЕРЕКЕ АМАНКОСОВНА"/>
    <x v="3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225220340"/>
    <n v="53702840"/>
    <x v="2"/>
    <s v="Мугалжарский район"/>
    <x v="9"/>
    <x v="0"/>
    <x v="0"/>
    <x v="3216"/>
  </r>
  <r>
    <s v="ТОО"/>
    <s v="МТК ТРЕЙД"/>
    <x v="1"/>
    <s v="Расширение текущей деятельности"/>
    <x v="9"/>
    <s v="96090-Предоставление прочих услуг, не включенных в другие группировки"/>
    <x v="1"/>
    <n v="160000000"/>
    <n v="80000000"/>
    <x v="2"/>
    <s v="г.Актобе"/>
    <x v="9"/>
    <x v="0"/>
    <x v="0"/>
    <x v="3217"/>
  </r>
  <r>
    <s v="ТОО"/>
    <s v="SATOM CONSTRUCTION"/>
    <x v="1"/>
    <s v="Развитие деятельности в сфере строительства"/>
    <x v="10"/>
    <s v="43298-Прочие строительно-монтажные работы, не включенные в другие группировки"/>
    <x v="1"/>
    <n v="189900000"/>
    <n v="10000000"/>
    <x v="2"/>
    <s v="г.Актобе"/>
    <x v="9"/>
    <x v="1"/>
    <x v="0"/>
    <x v="3218"/>
  </r>
  <r>
    <s v="ИП"/>
    <s v="ХАЛЕНОВА ГУЛЬМИРА ДЮСЕНБАЕВНА"/>
    <x v="1"/>
    <s v="Расширение текуще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100000000"/>
    <n v="47000000"/>
    <x v="2"/>
    <s v="г.Актобе"/>
    <x v="9"/>
    <x v="0"/>
    <x v="0"/>
    <x v="3219"/>
  </r>
  <r>
    <s v="ТОО"/>
    <s v="Kidstar"/>
    <x v="0"/>
    <s v="Дошкольное образование"/>
    <x v="7"/>
    <s v="85100-Дошкольное образование"/>
    <x v="3"/>
    <n v="50000000"/>
    <n v="22422938"/>
    <x v="2"/>
    <s v="г.Актобе"/>
    <x v="9"/>
    <x v="0"/>
    <x v="0"/>
    <x v="3220"/>
  </r>
  <r>
    <s v="ИП"/>
    <s v="МАШАКОВА МЕРЕКЕ АМАНКОСОВНА"/>
    <x v="0"/>
    <s v="Расширение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5000000"/>
    <n v="53702840"/>
    <x v="2"/>
    <s v="Мугалжарский район"/>
    <x v="9"/>
    <x v="0"/>
    <x v="0"/>
    <x v="3221"/>
  </r>
  <r>
    <s v="ИП"/>
    <s v="Шарипова Р.К. в лице Шариповой Риммы Кабировны"/>
    <x v="0"/>
    <s v="Расширение текущей деятельности"/>
    <x v="4"/>
    <s v="55102-Предоставление услуг гостиницами без ресторанов, за исключением гостиниц, находящихся на придорожной полосе"/>
    <x v="3"/>
    <n v="101000000"/>
    <n v="30871200"/>
    <x v="2"/>
    <s v="г.Актобе"/>
    <x v="9"/>
    <x v="0"/>
    <x v="0"/>
    <x v="3222"/>
  </r>
  <r>
    <s v="ИП"/>
    <s v="Орденов в лице Орденова Константина Александровича"/>
    <x v="0"/>
    <s v="Деятельность грузового автомобильного транспорта"/>
    <x v="3"/>
    <s v="49410-Деятельность грузового автомобильного транспорта"/>
    <x v="1"/>
    <n v="30000000"/>
    <n v="18200000"/>
    <x v="2"/>
    <s v="г.Актобе"/>
    <x v="9"/>
    <x v="0"/>
    <x v="0"/>
    <x v="3223"/>
  </r>
  <r>
    <s v="ИП"/>
    <s v="Курманбаев в лице Курманбаева Каната Жайбергенулы "/>
    <x v="0"/>
    <s v="Расширение текущей деятельности"/>
    <x v="3"/>
    <s v="49410-Деятельность грузового автомобильного транспорта"/>
    <x v="1"/>
    <n v="25000000"/>
    <n v="6000000"/>
    <x v="2"/>
    <s v="г.Актобе"/>
    <x v="9"/>
    <x v="0"/>
    <x v="0"/>
    <x v="3224"/>
  </r>
  <r>
    <s v="ТОО"/>
    <s v="Eco Food Asia"/>
    <x v="0"/>
    <s v="Расширение текущей деятельности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1"/>
    <n v="13300000"/>
    <n v="6650000"/>
    <x v="2"/>
    <s v="г.Актобе"/>
    <x v="9"/>
    <x v="0"/>
    <x v="0"/>
    <x v="3225"/>
  </r>
  <r>
    <s v="ИП"/>
    <s v="ПРАЛИН САЛЬЖАН АСЫЛХАНУЛЫ"/>
    <x v="0"/>
    <s v="Расширение текущей деятельности"/>
    <x v="3"/>
    <s v="49410-Деятельность грузового автомобильного транспорта"/>
    <x v="5"/>
    <n v="30000000"/>
    <n v="20176200"/>
    <x v="2"/>
    <s v="г.Актобе"/>
    <x v="9"/>
    <x v="0"/>
    <x v="0"/>
    <x v="3226"/>
  </r>
  <r>
    <s v="ИП"/>
    <s v="Рафиков Виктор Рафаильевич  "/>
    <x v="0"/>
    <s v="Деятельность грузового автомобильного транспорта"/>
    <x v="3"/>
    <s v="49410-Деятельность грузового автомобильного транспорта"/>
    <x v="4"/>
    <n v="23000000"/>
    <n v="12000000"/>
    <x v="2"/>
    <s v="г.Актобе"/>
    <x v="9"/>
    <x v="0"/>
    <x v="0"/>
    <x v="3227"/>
  </r>
  <r>
    <s v="ТОО"/>
    <s v="ПЗТМ LTD"/>
    <x v="0"/>
    <s v="Строительство и организация рельсосварочного предприятия железнодорожных рельс длиной до 800 м и завода по производству железобетонных шпал"/>
    <x v="2"/>
    <s v="25999-Производство прочих готовых металлических изделий"/>
    <x v="2"/>
    <n v="6000000000"/>
    <n v="2145000000"/>
    <x v="2"/>
    <s v="г.Актобе"/>
    <x v="9"/>
    <x v="0"/>
    <x v="0"/>
    <x v="3228"/>
  </r>
  <r>
    <s v="ИП"/>
    <s v="Коваленко Тарас Васильевич"/>
    <x v="0"/>
    <s v="Расширение текущей деятельности"/>
    <x v="9"/>
    <s v="96090-Предоставление прочих услуг, не включенных в другие группировки"/>
    <x v="4"/>
    <n v="20000000"/>
    <n v="17000000"/>
    <x v="2"/>
    <s v="г.Актобе"/>
    <x v="9"/>
    <x v="0"/>
    <x v="0"/>
    <x v="3229"/>
  </r>
  <r>
    <s v="ИП"/>
    <s v="Бекешев Максат Тлегенович"/>
    <x v="0"/>
    <s v="Расширение текущей деятельности "/>
    <x v="3"/>
    <s v="49410-Деятельность грузового автомобильного транспорта"/>
    <x v="3"/>
    <n v="28100000"/>
    <n v="14040500"/>
    <x v="2"/>
    <s v="Хобдинский район"/>
    <x v="9"/>
    <x v="0"/>
    <x v="0"/>
    <x v="3230"/>
  </r>
  <r>
    <s v="ИП"/>
    <s v="Аймагамбетова Куншрак Камалбаевна"/>
    <x v="0"/>
    <s v="Расширение текуще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9000000"/>
    <n v="15600000"/>
    <x v="2"/>
    <s v="г.Актобе"/>
    <x v="9"/>
    <x v="0"/>
    <x v="0"/>
    <x v="3231"/>
  </r>
  <r>
    <s v="ТОО"/>
    <s v="Енбек-2050"/>
    <x v="1"/>
    <s v="Расширение текущей деятельности"/>
    <x v="10"/>
    <s v="41201-Строительство жилых зданий"/>
    <x v="4"/>
    <n v="200000000"/>
    <n v="170000000"/>
    <x v="2"/>
    <s v="г.Актобе"/>
    <x v="9"/>
    <x v="0"/>
    <x v="0"/>
    <x v="3232"/>
  </r>
  <r>
    <s v="ИП"/>
    <s v="Кулдыбаева Айжан Саматовна"/>
    <x v="0"/>
    <s v="Расширение текущей деятельности"/>
    <x v="3"/>
    <s v="49410-Деятельность грузового автомобильного транспорта"/>
    <x v="1"/>
    <n v="30000000"/>
    <n v="2700000"/>
    <x v="2"/>
    <s v="г.Актобе"/>
    <x v="9"/>
    <x v="0"/>
    <x v="0"/>
    <x v="3233"/>
  </r>
  <r>
    <s v="ТОО"/>
    <s v="Азия Газ Монтаж"/>
    <x v="1"/>
    <s v="Деятельность в области инженерно-технического проектирования, за исключением объектов атомной промышленности и атомной энергетики"/>
    <x v="13"/>
    <s v="71121-Деятельность в области инженерно-технического проектирования, за исключением объектов атомной промышленности и атомной энергетики"/>
    <x v="1"/>
    <n v="46500000"/>
    <n v="23250000"/>
    <x v="2"/>
    <s v="г.Актобе"/>
    <x v="9"/>
    <x v="0"/>
    <x v="0"/>
    <x v="3234"/>
  </r>
  <r>
    <s v="ИП"/>
    <s v="КАЛМАГАМБЕТОВА Г. М. в лице Калмагамбетовой Гульмиры Маратовны"/>
    <x v="0"/>
    <s v="Расширение текущей деятельности"/>
    <x v="2"/>
    <s v="10710-Производство хлебобулочных и мучных кондитерских изделий недлительного хранения"/>
    <x v="1"/>
    <n v="40000000"/>
    <n v="12000000"/>
    <x v="2"/>
    <s v="Мугалжарский район"/>
    <x v="9"/>
    <x v="0"/>
    <x v="0"/>
    <x v="3235"/>
  </r>
  <r>
    <s v="ИП"/>
    <s v="Ғабиденова в лице Ғабиденовой Адии Ғабиденқызы"/>
    <x v="0"/>
    <s v="Расширение текущей деятельности"/>
    <x v="3"/>
    <s v="49410-Деятельность грузового автомобильного транспорта"/>
    <x v="3"/>
    <n v="25000000"/>
    <n v="6289000"/>
    <x v="2"/>
    <s v="Хромтауский район"/>
    <x v="9"/>
    <x v="0"/>
    <x v="0"/>
    <x v="3236"/>
  </r>
  <r>
    <s v="ТОО"/>
    <s v="Zere LLP"/>
    <x v="0"/>
    <s v="Расширение текущей деятельности"/>
    <x v="2"/>
    <s v="32999-Производство прочих изделий"/>
    <x v="1"/>
    <n v="8500000"/>
    <n v="4250000"/>
    <x v="2"/>
    <s v="г.Актобе"/>
    <x v="9"/>
    <x v="0"/>
    <x v="0"/>
    <x v="3237"/>
  </r>
  <r>
    <s v="ТОО"/>
    <s v="FERROOM"/>
    <x v="1"/>
    <s v="Расширен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3"/>
    <n v="41818560"/>
    <n v="20909280"/>
    <x v="2"/>
    <s v="г.Актобе"/>
    <x v="9"/>
    <x v="1"/>
    <x v="0"/>
    <x v="3238"/>
  </r>
  <r>
    <s v="ТОО"/>
    <s v="Агишан"/>
    <x v="1"/>
    <s v="Оптовая торговля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4"/>
    <n v="1000000000"/>
    <n v="525000000"/>
    <x v="2"/>
    <s v="г.Актобе"/>
    <x v="9"/>
    <x v="2"/>
    <x v="0"/>
    <x v="3239"/>
  </r>
  <r>
    <s v="ИП"/>
    <s v="Кенетаев А.Ж. в лице Кенетаева Асылхана Жайылхановича"/>
    <x v="0"/>
    <s v="Расширение текуще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5"/>
    <n v="45000000"/>
    <n v="28255000"/>
    <x v="2"/>
    <s v="г.Актобе"/>
    <x v="9"/>
    <x v="0"/>
    <x v="0"/>
    <x v="3240"/>
  </r>
  <r>
    <s v="ТОО"/>
    <s v="INDEVER GROUP"/>
    <x v="1"/>
    <s v="Расширение текущей деятельности"/>
    <x v="10"/>
    <s v="41202-Строительство нежилых зданий, за исключением стационарных торговых объектов категорий 1, 2"/>
    <x v="4"/>
    <n v="100000000"/>
    <n v="32000000"/>
    <x v="2"/>
    <s v="г.Актобе"/>
    <x v="9"/>
    <x v="0"/>
    <x v="0"/>
    <x v="3241"/>
  </r>
  <r>
    <s v="ТОО"/>
    <s v="Spectrum LTD"/>
    <x v="1"/>
    <s v="Расширение текущей деятельности"/>
    <x v="0"/>
    <s v="45310-Оптовая торговля автомобильными деталями, узлами и  принадлежностями "/>
    <x v="3"/>
    <n v="40000000"/>
    <n v="34000000"/>
    <x v="2"/>
    <s v="Актобе Г.А."/>
    <x v="9"/>
    <x v="0"/>
    <x v="0"/>
    <x v="3242"/>
  </r>
  <r>
    <s v="ТОО"/>
    <s v="AMSTERDAM BOUTIQUE HOTEL"/>
    <x v="0"/>
    <s v="Расширение текущей деятельности"/>
    <x v="4"/>
    <s v="55101-Предоставление услуг гостиницами с ресторанами, за исключением гостиниц, находящихся на придорожной полосе"/>
    <x v="1"/>
    <n v="300000000"/>
    <n v="100000000"/>
    <x v="2"/>
    <s v="г.Актобе"/>
    <x v="9"/>
    <x v="0"/>
    <x v="0"/>
    <x v="3243"/>
  </r>
  <r>
    <s v="ИП"/>
    <s v="Жантлеуова Г.А."/>
    <x v="1"/>
    <s v="Производство готовых текстильных изделий, кроме одежды"/>
    <x v="2"/>
    <s v="13920-Производство готовых текстильных изделий, кроме одежды"/>
    <x v="1"/>
    <n v="35000000"/>
    <n v="14350000"/>
    <x v="2"/>
    <s v="г.Актобе"/>
    <x v="9"/>
    <x v="0"/>
    <x v="0"/>
    <x v="3244"/>
  </r>
  <r>
    <s v="ИП"/>
    <s v="Q-Brend в лице Куламанбаевой Камилы Амангельдиевны"/>
    <x v="0"/>
    <s v="Организация деятельности по обработке и производству мясных  изделий"/>
    <x v="2"/>
    <s v="10850-Производство готовых пищевых продуктов"/>
    <x v="1"/>
    <n v="20704800"/>
    <n v="7968460"/>
    <x v="2"/>
    <s v="г.Актобе"/>
    <x v="9"/>
    <x v="0"/>
    <x v="0"/>
    <x v="3245"/>
  </r>
  <r>
    <s v="ТОО"/>
    <s v="АльфаТрансСтрой"/>
    <x v="1"/>
    <s v="Расширение текущей деятельности"/>
    <x v="0"/>
    <s v="46909-Оптовая торговля широким ассортиментом товаров без какой-либо конкретизации"/>
    <x v="3"/>
    <n v="200000000"/>
    <n v="170000000"/>
    <x v="2"/>
    <s v="г.Алматы"/>
    <x v="3"/>
    <x v="0"/>
    <x v="0"/>
    <x v="3246"/>
  </r>
  <r>
    <s v="ИП"/>
    <s v="БЕКБОЛОВА в лице БЕКБОЛОВА САБИНА АБИЛАКИМОВНА"/>
    <x v="0"/>
    <s v="Приобретение тягача и полуприцепа для перевозки грузов"/>
    <x v="3"/>
    <s v="49410-Деятельность грузового автомобильного транспорта"/>
    <x v="1"/>
    <n v="250000000"/>
    <n v="99386272"/>
    <x v="3"/>
    <s v="Ауэзовский район"/>
    <x v="3"/>
    <x v="0"/>
    <x v="0"/>
    <x v="3247"/>
  </r>
  <r>
    <s v="ИП"/>
    <s v="БЕКТУРГАНОВА ЖАНАР ЕРСУЛТАНОВНА"/>
    <x v="0"/>
    <s v="Расширение деятельности по сдаче в аренду собственной недвижимости"/>
    <x v="5"/>
    <s v="68201-Аренда (субаренда) и управление собственной или арендованной жилой недвижимостью"/>
    <x v="1"/>
    <n v="150000000"/>
    <n v="61000000"/>
    <x v="3"/>
    <s v="Енбекшиказахский район"/>
    <x v="11"/>
    <x v="0"/>
    <x v="0"/>
    <x v="3248"/>
  </r>
  <r>
    <s v="ИП"/>
    <s v="Васильева в лице ВАСИЛЬЕВА ЮЛИЯ ОЛЕГОВНА"/>
    <x v="0"/>
    <s v="Приобретение оборудования для компьютерного клуба"/>
    <x v="11"/>
    <s v="93299-Прочие виды деятельности по организации отдыха и развлечений"/>
    <x v="1"/>
    <n v="65000000"/>
    <n v="2000000"/>
    <x v="3"/>
    <s v="Алмалинский район"/>
    <x v="3"/>
    <x v="1"/>
    <x v="0"/>
    <x v="3249"/>
  </r>
  <r>
    <s v="ТОО"/>
    <s v="Республиканский научно- производственный и информационный центр &quot;Казэкология&quot;"/>
    <x v="1"/>
    <s v="Пополнение оборотных средств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40000000"/>
    <n v="20000000"/>
    <x v="3"/>
    <s v="г.Аксай"/>
    <x v="15"/>
    <x v="2"/>
    <x v="0"/>
    <x v="3250"/>
  </r>
  <r>
    <s v="ИП"/>
    <s v="MB-Logistic в лице АТАҚАНОВА ГУЛЖАЙНАР БАХТИЯРҚЫЗЫ"/>
    <x v="0"/>
    <s v="Приобретение грузового автотранспорта с целью осуществления перевозок"/>
    <x v="3"/>
    <s v="49410-Деятельность грузового автомобильного транспорта"/>
    <x v="4"/>
    <n v="50000000"/>
    <n v="37000000"/>
    <x v="3"/>
    <s v="Турксибский район"/>
    <x v="3"/>
    <x v="1"/>
    <x v="0"/>
    <x v="3251"/>
  </r>
  <r>
    <s v="ИП"/>
    <s v="Tourbaza в лице Кусаиновой Гулбану Ерсиновны"/>
    <x v="0"/>
    <s v="Расширение деятельности по оказанию услуг пассажирских перевозок"/>
    <x v="3"/>
    <s v="49311-Перевозки автобусами"/>
    <x v="1"/>
    <n v="45000000"/>
    <n v="19800000"/>
    <x v="3"/>
    <s v="г.Алматы"/>
    <x v="3"/>
    <x v="0"/>
    <x v="0"/>
    <x v="3252"/>
  </r>
  <r>
    <s v="ИП"/>
    <s v="Жанбабаева в лице ЖАНБАБАЕВА ИНДИРА АЛИМХАНОВНА"/>
    <x v="1"/>
    <s v="Пополнение оборотных средств для ведения торговой деятельности"/>
    <x v="0"/>
    <s v="47892-Розничная торговля прочими товарами на рынках"/>
    <x v="1"/>
    <n v="15800000"/>
    <n v="7900000"/>
    <x v="3"/>
    <s v="Алатауский район"/>
    <x v="3"/>
    <x v="0"/>
    <x v="0"/>
    <x v="3253"/>
  </r>
  <r>
    <s v="ТОО"/>
    <s v="Euro Construction 2020"/>
    <x v="0"/>
    <s v="Приобретение оборудования для для запуска производства по термическому закаливанию листового стекла "/>
    <x v="2"/>
    <s v="23120-Формирование и обработка листового стекла"/>
    <x v="1"/>
    <n v="200000000"/>
    <n v="61011479"/>
    <x v="3"/>
    <s v="г.Алматы"/>
    <x v="3"/>
    <x v="2"/>
    <x v="0"/>
    <x v="3254"/>
  </r>
  <r>
    <s v="ИП"/>
    <s v="Ботам орталығы в лице АМЕТОВ БАҒДАТ АБАЙҰЛЫ"/>
    <x v="0"/>
    <s v="Приобретение оборудования и проведение ремонтных работ для коррекционного центра"/>
    <x v="1"/>
    <s v="86909-Прочая деятельность в области здравоохранения, не включенная в другие группировки"/>
    <x v="1"/>
    <n v="73000000"/>
    <n v="36500000"/>
    <x v="3"/>
    <s v="Ауэзовский район"/>
    <x v="3"/>
    <x v="0"/>
    <x v="0"/>
    <x v="3255"/>
  </r>
  <r>
    <s v="ТОО"/>
    <s v="BIPI (БИПИ)"/>
    <x v="0"/>
    <s v="Расширение деятельности по сдаче в аренду строительного оборудования (приобретение автобетононасоса)"/>
    <x v="10"/>
    <s v="43993-Аренда строительного оборудования с оператором"/>
    <x v="1"/>
    <n v="80000000"/>
    <n v="40000000"/>
    <x v="3"/>
    <s v="г.Алматы"/>
    <x v="3"/>
    <x v="0"/>
    <x v="0"/>
    <x v="3256"/>
  </r>
  <r>
    <s v="ТОО"/>
    <s v="Фрост Ко Logistics"/>
    <x v="2"/>
    <s v="Пополнение оборотных средств и рефинансирование в рамках торговой деятельност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50000000"/>
    <n v="127500000"/>
    <x v="3"/>
    <s v="Ауэзовский район"/>
    <x v="3"/>
    <x v="2"/>
    <x v="0"/>
    <x v="3257"/>
  </r>
  <r>
    <s v="ИП"/>
    <s v="ККК в лице ИВАНОВ ЕВГЕНИЙ ГАРЬЕВИЧ"/>
    <x v="0"/>
    <s v="Строительство дополнительного складского помещения для производственной базы"/>
    <x v="2"/>
    <s v="25999-Производство прочих готовых металлических изделий"/>
    <x v="1"/>
    <n v="50000000"/>
    <n v="16500500"/>
    <x v="3"/>
    <s v="Талгарский район"/>
    <x v="11"/>
    <x v="0"/>
    <x v="0"/>
    <x v="3258"/>
  </r>
  <r>
    <s v="ИП"/>
    <s v="ХАЙРБАЕВ в лице ХАЙРБАЕВА АЗАМАТА САГИТОВИЧА"/>
    <x v="0"/>
    <s v="Организация деятельности по оказанию услуг грузоперевозок"/>
    <x v="3"/>
    <s v="49410-Деятельность грузового автомобильного транспорта"/>
    <x v="1"/>
    <n v="14800000"/>
    <n v="7400000"/>
    <x v="3"/>
    <s v="г.Алматы"/>
    <x v="3"/>
    <x v="0"/>
    <x v="0"/>
    <x v="3259"/>
  </r>
  <r>
    <s v="ИП"/>
    <s v="Аткеева в лице АТКЕЕВА ЭЛЬМИРА РЫСКЕЛДИЕВНА"/>
    <x v="0"/>
    <s v="Приобретение оборудования и проведение ремонтных работ в детском саду"/>
    <x v="7"/>
    <s v="85100-Дошкольное образование"/>
    <x v="1"/>
    <n v="20000000"/>
    <n v="4000000"/>
    <x v="3"/>
    <s v="Алатауский район"/>
    <x v="3"/>
    <x v="0"/>
    <x v="0"/>
    <x v="3260"/>
  </r>
  <r>
    <s v="ИП"/>
    <s v="Байтулакова Н.Н. в лице Байтулаковой Нургуль Нурсултановны"/>
    <x v="0"/>
    <s v="Организация деятельности ресторанного бизнеса (строительство ресторана по адресу: Алматинская область, Талгарский район, город Талгар, ул. Новостройка, уч.1508) "/>
    <x v="4"/>
    <s v="56299-Прочая деятельность по обеспечению питанием, не включенная в другие группировки"/>
    <x v="1"/>
    <n v="120000000"/>
    <n v="30000000"/>
    <x v="3"/>
    <s v="Талгарский район"/>
    <x v="11"/>
    <x v="0"/>
    <x v="0"/>
    <x v="3261"/>
  </r>
  <r>
    <s v="ТОО"/>
    <s v="CA-International"/>
    <x v="1"/>
    <s v="Расширение деятельности по производству пластмассовых плит, труб и профилей"/>
    <x v="2"/>
    <s v="22210-Производство пластмассовых плит, листов, труб и профилей"/>
    <x v="1"/>
    <n v="200000000"/>
    <n v="91033120"/>
    <x v="3"/>
    <s v="г.Алматы"/>
    <x v="3"/>
    <x v="0"/>
    <x v="0"/>
    <x v="3262"/>
  </r>
  <r>
    <s v="ТОО"/>
    <s v="ALGA BRO"/>
    <x v="0"/>
    <s v="Приобретение нежилого помещения, проведение реконструкции и открытие гостиницы краткосрочного проживания с внедрением СПА-процедур"/>
    <x v="4"/>
    <s v="55101-Предоставление услуг гостиницами с ресторанами, за исключением гостиниц, находящихся на придорожной полосе"/>
    <x v="1"/>
    <n v="240000000"/>
    <n v="80000000"/>
    <x v="3"/>
    <s v="Алатауский район"/>
    <x v="3"/>
    <x v="0"/>
    <x v="0"/>
    <x v="3263"/>
  </r>
  <r>
    <s v="ТОО"/>
    <s v="РОСКАЗСТРОЙ"/>
    <x v="0"/>
    <s v="Организация деятельности складского помещения с последующей сдачей в аренду"/>
    <x v="5"/>
    <s v="68201-Аренда (субаренда) и управление собственной или арендованной жилой недвижимостью"/>
    <x v="1"/>
    <n v="320000000"/>
    <n v="143960462"/>
    <x v="3"/>
    <s v="Илийский район"/>
    <x v="11"/>
    <x v="0"/>
    <x v="0"/>
    <x v="3264"/>
  </r>
  <r>
    <s v="ТОО"/>
    <s v="VoltКОМ"/>
    <x v="0"/>
    <s v="Организация волоконно-оптической сети в жилых комплексах г. Алматы"/>
    <x v="8"/>
    <s v="61109-Прочая проводная телекоммуникационная связь"/>
    <x v="8"/>
    <n v="100000000"/>
    <n v="80000000"/>
    <x v="3"/>
    <s v="Ауэзовский район"/>
    <x v="3"/>
    <x v="0"/>
    <x v="0"/>
    <x v="3265"/>
  </r>
  <r>
    <s v="ТОО"/>
    <s v="PellKZ"/>
    <x v="1"/>
    <s v="Пополнение оборотных средств для производства топливных пеллет из древесины"/>
    <x v="2"/>
    <s v="16291-Производство разных деревянных изделий"/>
    <x v="1"/>
    <n v="100000000"/>
    <n v="50000000"/>
    <x v="3"/>
    <s v="Акмолинская область"/>
    <x v="6"/>
    <x v="1"/>
    <x v="0"/>
    <x v="3266"/>
  </r>
  <r>
    <s v="ТОО"/>
    <s v="Альимран"/>
    <x v="0"/>
    <s v="Строительство детского сада и приобретение основных средств"/>
    <x v="7"/>
    <s v="85100-Дошкольное образование"/>
    <x v="1"/>
    <n v="160000000"/>
    <n v="80000000"/>
    <x v="3"/>
    <s v="Наурызбайский район"/>
    <x v="3"/>
    <x v="0"/>
    <x v="0"/>
    <x v="3267"/>
  </r>
  <r>
    <s v="ТОО"/>
    <s v="PellKZ"/>
    <x v="0"/>
    <s v="Приобретение оборудования для организации деятельности по производству топливных пеллет из древесины и опилок "/>
    <x v="2"/>
    <s v="16291-Производство разных деревянных изделий"/>
    <x v="1"/>
    <n v="230000000"/>
    <n v="115000000"/>
    <x v="3"/>
    <s v="г.Кокшетау"/>
    <x v="6"/>
    <x v="1"/>
    <x v="0"/>
    <x v="3268"/>
  </r>
  <r>
    <s v="ИП"/>
    <s v="Utebergenov в лице УТЕБЕРГЕНОВ ЕРЖАН МУРАТОВИЧ"/>
    <x v="0"/>
    <s v="Приобретение помещения и проведение ремонтных работ для расширения деятельности детского коррекционного центра"/>
    <x v="7"/>
    <s v="85599-Прочая деятельность в области образования, не включенная в другие группировки"/>
    <x v="1"/>
    <n v="152000000"/>
    <n v="44000000"/>
    <x v="3"/>
    <s v="Алмалинский район"/>
    <x v="3"/>
    <x v="0"/>
    <x v="0"/>
    <x v="3269"/>
  </r>
  <r>
    <s v="ТОО"/>
    <s v="URSANA"/>
    <x v="1"/>
    <s v="Пополнение оборотных средств по оптово-розничной торговле кормов для кошек и собак, а также сопутствующих товаров для домашних животных"/>
    <x v="0"/>
    <s v="46909-Оптовая торговля широким ассортиментом товаров без какой-либо конкретизации"/>
    <x v="1"/>
    <n v="99500000"/>
    <n v="49750000"/>
    <x v="3"/>
    <s v="Жетысуский район"/>
    <x v="3"/>
    <x v="1"/>
    <x v="0"/>
    <x v="3270"/>
  </r>
  <r>
    <s v="ТОО"/>
    <s v="ISTel"/>
    <x v="0"/>
    <s v="Строительство и оснащение модульных домиков, административного здания и сопутствующей инфраструктуры "/>
    <x v="4"/>
    <s v="55301-Предоставление услуг кемпингами, стоянками для автофургонов  и автоприцепов для жилья, за исключением находящихся на придорожной полосе"/>
    <x v="1"/>
    <n v="170000000"/>
    <n v="85000000"/>
    <x v="3"/>
    <s v="Наурызбайский район"/>
    <x v="3"/>
    <x v="0"/>
    <x v="0"/>
    <x v="3271"/>
  </r>
  <r>
    <s v="ИП"/>
    <s v="ЫКЛАСОВ в лице Ыкласова Шынтаса Кобейсинулы"/>
    <x v="1"/>
    <s v="Пополнение оборотных средств для производства мебели"/>
    <x v="2"/>
    <s v="31090-Производство прочей мебели"/>
    <x v="1"/>
    <n v="76000000"/>
    <n v="35720000"/>
    <x v="3"/>
    <s v="Алатауский район"/>
    <x v="3"/>
    <x v="0"/>
    <x v="0"/>
    <x v="3272"/>
  </r>
  <r>
    <s v="ИП"/>
    <s v="Шапағат в лице ШЫЛМЫРЗАЕВ МУРАТ ТЕМИРБЕКОВИЧ"/>
    <x v="0"/>
    <s v="Приобретение спецтехники для грузоперевозки"/>
    <x v="3"/>
    <s v="49410-Деятельность грузового автомобильного транспорта"/>
    <x v="1"/>
    <n v="35000000"/>
    <n v="12876000"/>
    <x v="3"/>
    <s v="Алатауский район"/>
    <x v="3"/>
    <x v="0"/>
    <x v="0"/>
    <x v="3273"/>
  </r>
  <r>
    <s v="ИП"/>
    <s v="DU-Bai в лице Қайрғазыұлы Думан"/>
    <x v="0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70000000"/>
    <n v="16800000"/>
    <x v="3"/>
    <s v="г.Алматы"/>
    <x v="3"/>
    <x v="0"/>
    <x v="0"/>
    <x v="3274"/>
  </r>
  <r>
    <s v="ИП"/>
    <s v="Бахыт в лице Мамбетовой Бахыткуль Сарсеновны"/>
    <x v="0"/>
    <s v="Расширение деятельности по оказанию услуг складскими помещениями "/>
    <x v="5"/>
    <s v="68208-Аренда (субаренда) и управление собственными или арендованными складскими помещениями"/>
    <x v="1"/>
    <n v="69500000"/>
    <n v="4170000"/>
    <x v="3"/>
    <s v="Райымбекский район"/>
    <x v="11"/>
    <x v="0"/>
    <x v="0"/>
    <x v="3275"/>
  </r>
  <r>
    <s v="ТОО"/>
    <s v="Aman Way"/>
    <x v="0"/>
    <s v="Проведение ремонтных работ и приобретение основных средств для создания современной трёхзвёздочной гостиницы, соответствующей стандартам качества и гостеприимства, в центральной части города Алматы"/>
    <x v="4"/>
    <s v="55200-Предоставление жилья на выходные дни и прочие периоды краткосрочного проживания"/>
    <x v="8"/>
    <n v="300000000"/>
    <n v="240000000"/>
    <x v="3"/>
    <s v="Алмалинский район"/>
    <x v="3"/>
    <x v="0"/>
    <x v="0"/>
    <x v="3276"/>
  </r>
  <r>
    <s v="ИП"/>
    <s v="Алихан в лице Тулендинов Асхат Адилханович"/>
    <x v="0"/>
    <s v="Приобретение спецтехники для грузоперевозки"/>
    <x v="3"/>
    <s v="49410-Деятельность грузового автомобильного транспорта"/>
    <x v="1"/>
    <n v="76000000"/>
    <n v="11400000"/>
    <x v="3"/>
    <s v="Алматинская область"/>
    <x v="11"/>
    <x v="0"/>
    <x v="0"/>
    <x v="3277"/>
  </r>
  <r>
    <s v="ИП"/>
    <s v="KazTrans Minerals в лице ЖУНУСОВА ГУЛЬНАЗ ШАХМЕРДЕНОВНА"/>
    <x v="0"/>
    <s v="Приобретение недвижимости под офис логистического центра"/>
    <x v="3"/>
    <s v="49410-Деятельность грузового автомобильного транспорта"/>
    <x v="1"/>
    <n v="130000000"/>
    <n v="61100000"/>
    <x v="3"/>
    <s v="Медеуский район"/>
    <x v="3"/>
    <x v="0"/>
    <x v="0"/>
    <x v="3278"/>
  </r>
  <r>
    <s v="ИП"/>
    <s v="Сабиров ЕМ в лице Сабирова Еркіна Мақсотұлы"/>
    <x v="1"/>
    <s v="Расширение деятельности по производству металлических дверей и изделий из металла"/>
    <x v="2"/>
    <s v="25120-Производство металлических дверей и окон"/>
    <x v="1"/>
    <n v="109000000"/>
    <n v="54500000"/>
    <x v="3"/>
    <s v="Алмалинский район"/>
    <x v="3"/>
    <x v="0"/>
    <x v="0"/>
    <x v="3279"/>
  </r>
  <r>
    <s v="ТОО"/>
    <s v="BestShop"/>
    <x v="1"/>
    <s v="Расширение торговой деятельности 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1"/>
    <n v="28000000"/>
    <n v="14000000"/>
    <x v="3"/>
    <s v="Медеуский район"/>
    <x v="3"/>
    <x v="0"/>
    <x v="0"/>
    <x v="3280"/>
  </r>
  <r>
    <s v="ТОО"/>
    <s v="UniLinkCom"/>
    <x v="0"/>
    <s v="Расширение деятельности по транспортно-экспедиционным услугам путем приобретение вагонов-цистерн"/>
    <x v="3"/>
    <s v="52291-Транспортно-экспедиционные  услуги"/>
    <x v="4"/>
    <n v="550000000"/>
    <n v="467500000"/>
    <x v="3"/>
    <s v="Бостандыкский район"/>
    <x v="3"/>
    <x v="2"/>
    <x v="0"/>
    <x v="3281"/>
  </r>
  <r>
    <s v="ИП"/>
    <s v="Comfort Doma в лице Бокенхабыл Айдар"/>
    <x v="1"/>
    <s v="Пополнение оборотных средств для производства мебели"/>
    <x v="2"/>
    <s v="31090-Производство прочей мебели"/>
    <x v="1"/>
    <n v="78000000"/>
    <n v="21840000"/>
    <x v="3"/>
    <s v="Алатауский район"/>
    <x v="3"/>
    <x v="0"/>
    <x v="0"/>
    <x v="3282"/>
  </r>
  <r>
    <s v="ТОО"/>
    <s v="QALAM SCHOOL"/>
    <x v="0"/>
    <s v="Модернизация действующей частной школы QALAM SCHOOL (ремонт и модернизация помещений)"/>
    <x v="7"/>
    <s v="85310-Основное и общее среднее образование"/>
    <x v="7"/>
    <n v="200000000"/>
    <n v="130000000"/>
    <x v="3"/>
    <s v="Ауэзовский район"/>
    <x v="3"/>
    <x v="1"/>
    <x v="0"/>
    <x v="3283"/>
  </r>
  <r>
    <s v="ИП"/>
    <s v="KEPLER в лице Дюсюнов Даукен Калиевич"/>
    <x v="0"/>
    <s v="Приобретение оборудования для производства дверей"/>
    <x v="2"/>
    <s v="16231-Производство деревянных изделий для строительства"/>
    <x v="1"/>
    <n v="124000000"/>
    <n v="50840000"/>
    <x v="3"/>
    <s v="г.Алматы"/>
    <x v="3"/>
    <x v="1"/>
    <x v="0"/>
    <x v="3284"/>
  </r>
  <r>
    <s v="ИП"/>
    <s v="ДҮМШЕБАЙ ДИНАРА БОЛАТХАНҚЫЗЫ"/>
    <x v="1"/>
    <s v="Пополнение оборотных средств для производства мебели"/>
    <x v="2"/>
    <s v="31090-Производство прочей мебели"/>
    <x v="1"/>
    <n v="90000000"/>
    <n v="36000000"/>
    <x v="3"/>
    <s v="Алатауский район"/>
    <x v="3"/>
    <x v="0"/>
    <x v="0"/>
    <x v="3285"/>
  </r>
  <r>
    <s v="ИП"/>
    <s v="Шағатай в лице Шағатай Шынар  Мақсұтбекқызы"/>
    <x v="0"/>
    <s v="Приобретение оборудования для производства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14000000"/>
    <n v="7000000"/>
    <x v="3"/>
    <s v="г.Алматы"/>
    <x v="3"/>
    <x v="0"/>
    <x v="0"/>
    <x v="3286"/>
  </r>
  <r>
    <s v="ТОО"/>
    <s v="EZapp Logistic Technologies"/>
    <x v="1"/>
    <s v="Пополнение оборотных средств для деятельности по разработке облачного программного обеспечения"/>
    <x v="8"/>
    <s v="58290-Издание прочего программного обеспечения"/>
    <x v="1"/>
    <n v="85000000"/>
    <n v="39000000"/>
    <x v="3"/>
    <s v="Алмалинский район"/>
    <x v="3"/>
    <x v="0"/>
    <x v="0"/>
    <x v="3287"/>
  </r>
  <r>
    <s v="ТОО"/>
    <s v="Doctor+company"/>
    <x v="0"/>
    <s v="Открытие медицинского центра (ремонт коммерческого помещения, приобретение медицинского оборудования)"/>
    <x v="1"/>
    <s v="86210-Общая врачебная практика"/>
    <x v="1"/>
    <n v="150000000"/>
    <n v="52500000"/>
    <x v="3"/>
    <s v="Алатауский район"/>
    <x v="3"/>
    <x v="1"/>
    <x v="0"/>
    <x v="3288"/>
  </r>
  <r>
    <s v="ТОО"/>
    <s v="KAZLOGISTIC SOLUTIONS"/>
    <x v="1"/>
    <s v="Пополнение оборотных средств для расширения деятельности по транспортно-экспедиционным услугам"/>
    <x v="3"/>
    <s v="52291-Транспортно-экспедиционные  услуги"/>
    <x v="3"/>
    <n v="200000000"/>
    <n v="143303500"/>
    <x v="3"/>
    <s v="Бостандыкский район"/>
    <x v="3"/>
    <x v="1"/>
    <x v="0"/>
    <x v="3289"/>
  </r>
  <r>
    <s v="ИП"/>
    <s v="БЕКЗАТ в лице Бозов Бекзат Жубайбекович"/>
    <x v="0"/>
    <s v="Приобретение основных средств и проведение ремонтных работ для расширения деятельности каф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78500000"/>
    <n v="39250000"/>
    <x v="3"/>
    <s v="Алматинская область"/>
    <x v="11"/>
    <x v="0"/>
    <x v="0"/>
    <x v="3290"/>
  </r>
  <r>
    <s v="ТОО"/>
    <s v="КОВА Групп"/>
    <x v="0"/>
    <s v="Приобретение оборудования и проведение ремонта для открытия ресторана сети Penka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00000000"/>
    <n v="50000000"/>
    <x v="3"/>
    <s v="г.Алматы"/>
    <x v="3"/>
    <x v="0"/>
    <x v="0"/>
    <x v="3291"/>
  </r>
  <r>
    <s v="ТОО"/>
    <s v="Azhar &amp; Co."/>
    <x v="0"/>
    <s v="Ремонт помещения и приобретение оборудования для запуска торговли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60000000"/>
    <n v="25000000"/>
    <x v="3"/>
    <s v="г.Талдыкорган"/>
    <x v="12"/>
    <x v="0"/>
    <x v="0"/>
    <x v="3292"/>
  </r>
  <r>
    <s v="ИП"/>
    <s v="RPOINT.KZ в лице Слан Рамазана Айдарұлы"/>
    <x v="1"/>
    <s v="Расширение деятельности по торговле техникой и аппаратами мобильной связ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10000000"/>
    <x v="3"/>
    <s v="г.Алматы"/>
    <x v="3"/>
    <x v="0"/>
    <x v="0"/>
    <x v="3293"/>
  </r>
  <r>
    <s v="ТОО"/>
    <s v="Expert Food"/>
    <x v="5"/>
    <s v="Приобретение основных средств и пополнение оборотных средств для производства мясных полуфабрикатов"/>
    <x v="2"/>
    <s v="10130-Производство продуктов из мяса и мяса сельскохозяйственной птицы"/>
    <x v="3"/>
    <n v="302000000"/>
    <n v="45000000"/>
    <x v="3"/>
    <s v="Алмалинский район"/>
    <x v="3"/>
    <x v="0"/>
    <x v="0"/>
    <x v="3294"/>
  </r>
  <r>
    <s v="ИП"/>
    <s v="Шағатай в лице Шағатай Шынар  Мақсұтбекқызы"/>
    <x v="1"/>
    <s v="Пополнение оборотных средств для производства хлебобулочных изделий, покупка сырья и подарочных упаковок"/>
    <x v="2"/>
    <s v="10710-Производство хлебобулочных и мучных кондитерских изделий недлительного хранения"/>
    <x v="1"/>
    <n v="8500000"/>
    <n v="4250000"/>
    <x v="3"/>
    <s v="г.Алматы"/>
    <x v="3"/>
    <x v="0"/>
    <x v="0"/>
    <x v="3295"/>
  </r>
  <r>
    <s v="ИП"/>
    <s v="ТУРТАЕВА Г в лице ТУРТАЕВА ГУЛЬМЕРЕШ КАМАУБАЕВНА"/>
    <x v="1"/>
    <s v="Пополнение оборотных средств для производства мебели"/>
    <x v="2"/>
    <s v="31090-Производство прочей мебели"/>
    <x v="1"/>
    <n v="166000000"/>
    <n v="83000000"/>
    <x v="3"/>
    <s v="Алатауский район"/>
    <x v="3"/>
    <x v="0"/>
    <x v="0"/>
    <x v="3296"/>
  </r>
  <r>
    <s v="ТОО"/>
    <s v="Торгстрой"/>
    <x v="0"/>
    <s v="Приобретение оборудования для расширения производства пластмассовых изделий  "/>
    <x v="2"/>
    <s v="22231-Производство пластмассовых изделий, используемых в строительстве"/>
    <x v="1"/>
    <n v="660000000"/>
    <n v="330000000"/>
    <x v="3"/>
    <s v="Жетысуский район"/>
    <x v="3"/>
    <x v="2"/>
    <x v="0"/>
    <x v="3297"/>
  </r>
  <r>
    <s v="ИП"/>
    <s v="БЕСКЕМПИРОВА в лице БЕСКЕМПИРОВА СӘНИЯ ТАНИРБЕРГЕНҚЫЗЫ"/>
    <x v="0"/>
    <s v="Приобретение грузового автотранспорта для осуществления услуг грузоперевозки"/>
    <x v="3"/>
    <s v="49410-Деятельность грузового автомобильного транспорта"/>
    <x v="1"/>
    <n v="40000000"/>
    <n v="20000000"/>
    <x v="3"/>
    <s v="Алматинская область"/>
    <x v="11"/>
    <x v="0"/>
    <x v="0"/>
    <x v="3298"/>
  </r>
  <r>
    <s v="ИП"/>
    <s v=" La Festa в лице Абдыкадырова Кайрата Ермырзаевича"/>
    <x v="0"/>
    <s v="Открытие зоны отдыха «AIVA Luxury Resort Alakol» (приобретение оборудования и мебели)"/>
    <x v="4"/>
    <s v="55101-Предоставление услуг гостиницами с ресторанами, за исключением гостиниц, находящихся на придорожной полосе"/>
    <x v="1"/>
    <n v="35000000"/>
    <n v="17500000"/>
    <x v="3"/>
    <s v="Алакольский район"/>
    <x v="12"/>
    <x v="0"/>
    <x v="0"/>
    <x v="3299"/>
  </r>
  <r>
    <s v="ИП"/>
    <s v="Agens в лице Якуба Андрей Владимирович"/>
    <x v="0"/>
    <s v="Приобретение недвижимости для открытия гостиницы"/>
    <x v="4"/>
    <s v="55102-Предоставление услуг гостиницами без ресторанов, за исключением гостиниц, находящихся на придорожной полосе"/>
    <x v="1"/>
    <n v="485000000"/>
    <n v="242500000"/>
    <x v="3"/>
    <s v="Медеуский район"/>
    <x v="3"/>
    <x v="0"/>
    <x v="0"/>
    <x v="3300"/>
  </r>
  <r>
    <s v="ИП"/>
    <s v="RPOINT.KZ в лице Слан Рамазана Айдарұлы"/>
    <x v="0"/>
    <s v="Расширение деятельности по торговле техникой и аппаратами мобильной связ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1000000"/>
    <n v="15500000"/>
    <x v="3"/>
    <s v="г.Алматы"/>
    <x v="3"/>
    <x v="0"/>
    <x v="0"/>
    <x v="3301"/>
  </r>
  <r>
    <s v="ТОО"/>
    <s v="PolyStandart"/>
    <x v="2"/>
    <s v="Расширение деятельности по оптовой торговле полипропиленовой пленки "/>
    <x v="0"/>
    <s v="46909-Оптовая торговля широким ассортиментом товаров без какой-либо конкретизации"/>
    <x v="1"/>
    <n v="239000000"/>
    <n v="17000000"/>
    <x v="3"/>
    <s v="Илийский район"/>
    <x v="11"/>
    <x v="0"/>
    <x v="0"/>
    <x v="3302"/>
  </r>
  <r>
    <s v="ТОО"/>
    <s v="Республиканский научно- производственный и информационный центр &quot;Казэкология&quot;"/>
    <x v="1"/>
    <s v="Пополнение оборотных средств для проведения мониторинга и контроля состояния окружающей среды"/>
    <x v="13"/>
    <s v="72192-Научно-исследовательские, опытно-методические и опытно-конструкторские работы в геологической отрасли"/>
    <x v="1"/>
    <n v="125000000"/>
    <n v="62000000"/>
    <x v="3"/>
    <s v="г.Аксай"/>
    <x v="15"/>
    <x v="2"/>
    <x v="0"/>
    <x v="3303"/>
  </r>
  <r>
    <s v="ТОО"/>
    <s v="АзияСтройГруп"/>
    <x v="1"/>
    <s v="Пополнение оборотных средств для расширения производства"/>
    <x v="2"/>
    <s v="25113-Производство строительных конструкций и изделий из алюминия и алюминиевых сплавов"/>
    <x v="1"/>
    <n v="110000000"/>
    <n v="55000000"/>
    <x v="3"/>
    <s v="Жетысуский район"/>
    <x v="3"/>
    <x v="2"/>
    <x v="0"/>
    <x v="3304"/>
  </r>
  <r>
    <s v="ИП"/>
    <s v="ANSAR BS в лице ЖӨНДЕСІНОВ БЕКТАС СӘРСЕНҰЛЫ "/>
    <x v="0"/>
    <s v="Организация деятельности компьютерного клуба "/>
    <x v="11"/>
    <s v="93299-Прочие виды деятельности по организации отдыха и развлечений"/>
    <x v="1"/>
    <n v="27500000"/>
    <n v="12925000"/>
    <x v="3"/>
    <s v="Алатауский район"/>
    <x v="3"/>
    <x v="0"/>
    <x v="0"/>
    <x v="3305"/>
  </r>
  <r>
    <s v="ИП"/>
    <s v="Nurly Tau в лице Золотухин Виктор"/>
    <x v="0"/>
    <s v="Расширение деятельности по сдаче в аренду помещения"/>
    <x v="5"/>
    <s v="68312-Посреднические услуги при купле-продаже и сдаче внаем жилья и другого недвижимого имущества непроизводственного назначения"/>
    <x v="1"/>
    <n v="429250000"/>
    <n v="85000000"/>
    <x v="3"/>
    <s v="Талгарский район"/>
    <x v="11"/>
    <x v="0"/>
    <x v="0"/>
    <x v="3306"/>
  </r>
  <r>
    <s v="ТОО"/>
    <s v="Ел Өнімі"/>
    <x v="1"/>
    <s v="Пополнение оборотных средств для производства офисной бумаги"/>
    <x v="2"/>
    <s v="17230-Производство писчебумажных изделий"/>
    <x v="1"/>
    <n v="150000000"/>
    <n v="127500000"/>
    <x v="3"/>
    <s v="Турксибский район"/>
    <x v="3"/>
    <x v="0"/>
    <x v="0"/>
    <x v="3307"/>
  </r>
  <r>
    <s v="ИП"/>
    <s v="Империя Красоты в лице Савкин Дмитрий  Николаевич"/>
    <x v="0"/>
    <s v="Приобретение коммерческого помещения и проведение ремонтных работ с целью открытия центра дополнительного образования"/>
    <x v="9"/>
    <s v="96020-Предоставление услуг парикмахерскими и салонами красоты"/>
    <x v="1"/>
    <n v="30000000"/>
    <n v="10800000"/>
    <x v="3"/>
    <s v="г.Алматы"/>
    <x v="3"/>
    <x v="0"/>
    <x v="0"/>
    <x v="3308"/>
  </r>
  <r>
    <s v="ИП"/>
    <s v="Рамазан в лице КАБЫКБАЕВ КАЙРАТ ОШАНБАЕВИЧ "/>
    <x v="0"/>
    <s v="Приобретение оборудования для расширения деятельности по производству пластиковых окон"/>
    <x v="2"/>
    <s v="22231-Производство пластмассовых изделий, используемых в строительстве"/>
    <x v="1"/>
    <n v="40000000"/>
    <n v="18400000"/>
    <x v="3"/>
    <s v="Турксибский район"/>
    <x v="3"/>
    <x v="0"/>
    <x v="0"/>
    <x v="3309"/>
  </r>
  <r>
    <s v="ИП"/>
    <s v="Аширалиев Дастен в лице Аширалиева Дастена Бекжановича"/>
    <x v="1"/>
    <s v="Пополнение оборотных средств для производства мебели"/>
    <x v="2"/>
    <s v="31090-Производство прочей мебели"/>
    <x v="1"/>
    <n v="47000000"/>
    <n v="23500000"/>
    <x v="3"/>
    <s v="Алатауский район"/>
    <x v="3"/>
    <x v="0"/>
    <x v="0"/>
    <x v="3310"/>
  </r>
  <r>
    <s v="ИП"/>
    <s v="КуБа Logistics в лице Башков Валерий Владимирович"/>
    <x v="0"/>
    <s v="Приобретение транспортного средства для расширения деятельности грузоперевозок"/>
    <x v="3"/>
    <s v="49410-Деятельность грузового автомобильного транспорта"/>
    <x v="4"/>
    <n v="20000000"/>
    <n v="17000000"/>
    <x v="3"/>
    <s v="Алматинская область"/>
    <x v="11"/>
    <x v="0"/>
    <x v="0"/>
    <x v="3311"/>
  </r>
  <r>
    <s v="ИП"/>
    <s v="Stom Partner в лице ТЕМИРОВ АДЛЕТ ЖУМАБАЕВИЧ"/>
    <x v="1"/>
    <s v="Пополнение оборотных средств для закупа товаров и покрытия административных расходов в сфере торговли стоматологическим оборудованием и инструментами"/>
    <x v="0"/>
    <s v="47741-Розничная торговля медицинскими и ортопедическими товарами в специализированных магазинах, являющихся торговыми объектами, с торговой площадью менее 2000 кв.м"/>
    <x v="13"/>
    <n v="50000000"/>
    <n v="27032094"/>
    <x v="3"/>
    <s v="Жетысуский район"/>
    <x v="3"/>
    <x v="0"/>
    <x v="0"/>
    <x v="3312"/>
  </r>
  <r>
    <s v="ИП"/>
    <s v="канцTREND в лице ЖЫҢҒЫЛБАЕВА АҚЕРКЕ АҚЫЛБЕКҚЫЗЫ"/>
    <x v="1"/>
    <s v="Пополнение оборотных средств для расширения производства прочей мебели"/>
    <x v="2"/>
    <s v="31090-Производство прочей мебели"/>
    <x v="1"/>
    <n v="61000000"/>
    <n v="30500000"/>
    <x v="3"/>
    <s v="г.Алматы"/>
    <x v="3"/>
    <x v="0"/>
    <x v="0"/>
    <x v="3313"/>
  </r>
  <r>
    <s v="ИП"/>
    <s v="БЕРДЫБЕКОВА ИНДИРА ВАЛИХАНОВНА в лице БЕРДЫБЕКОВОЙ ИНДИРЫ ВАЛИХАНОВНОЙ"/>
    <x v="1"/>
    <s v="Пополнение оборотных средств для производства ювелирных изделий"/>
    <x v="2"/>
    <s v="32120-Производство ювелирных и аналогичных изделий"/>
    <x v="1"/>
    <n v="80000000"/>
    <n v="40000000"/>
    <x v="3"/>
    <s v="Алматинская область"/>
    <x v="11"/>
    <x v="0"/>
    <x v="0"/>
    <x v="3314"/>
  </r>
  <r>
    <s v="ИП"/>
    <s v="Олжас в лице ТҰРСЫНҚОЖА ОЛЖАС ОРЫНБАСАРҰЛЫ"/>
    <x v="0"/>
    <s v="Приобретение технологического оборудования для производства лакокрасочной продукци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38000000"/>
    <n v="19000000"/>
    <x v="3"/>
    <s v="Талгарский район"/>
    <x v="11"/>
    <x v="0"/>
    <x v="0"/>
    <x v="3315"/>
  </r>
  <r>
    <s v="ИП"/>
    <s v="ТАГИРОВ в лице ТАГИРОВА ЕРМЕКА ЮСУПЖАНОВИЧА"/>
    <x v="0"/>
    <s v="Приобретение недвижимости для последующей сдачи в аренду"/>
    <x v="5"/>
    <s v="68201-Аренда (субаренда) и управление собственной или арендованной жилой недвижимостью"/>
    <x v="1"/>
    <n v="24500000"/>
    <n v="8820000"/>
    <x v="3"/>
    <s v="Алатауский район"/>
    <x v="3"/>
    <x v="0"/>
    <x v="0"/>
    <x v="3316"/>
  </r>
  <r>
    <s v="ИП"/>
    <s v="МЕКЕНБАЙ в лице МЕКЕНБАЙ ЗАШИРАГУЛ"/>
    <x v="1"/>
    <s v="Пополнение оборотных средств для производства мебели"/>
    <x v="2"/>
    <s v="31090-Производство прочей мебели"/>
    <x v="1"/>
    <n v="70000000"/>
    <n v="28700000"/>
    <x v="3"/>
    <s v="Талдыкорган Г.А."/>
    <x v="12"/>
    <x v="0"/>
    <x v="0"/>
    <x v="3317"/>
  </r>
  <r>
    <s v="ИП"/>
    <s v="Алан в лице Куспанова  Олимпи Какимовича"/>
    <x v="1"/>
    <s v="Пополнение оборотных средств для закупа и расширения ассортимента товаров народного потребления"/>
    <x v="0"/>
    <s v="46909-Оптовая торговля широким ассортиментом товаров без какой-либо конкретизации"/>
    <x v="1"/>
    <n v="189000000"/>
    <n v="88830000"/>
    <x v="3"/>
    <s v="г.Алматы"/>
    <x v="3"/>
    <x v="0"/>
    <x v="0"/>
    <x v="3318"/>
  </r>
  <r>
    <s v="ТОО"/>
    <s v="Шынғар Транс"/>
    <x v="2"/>
    <s v="Рефинансирование и пополнение оборотных средств для административных расходов"/>
    <x v="3"/>
    <s v="52291-Транспортно-экспедиционные  услуги"/>
    <x v="3"/>
    <n v="2000000000"/>
    <n v="1200000000"/>
    <x v="3"/>
    <s v="Алматинская область"/>
    <x v="11"/>
    <x v="2"/>
    <x v="0"/>
    <x v="3319"/>
  </r>
  <r>
    <s v="ТОО"/>
    <s v="Tigin Industry"/>
    <x v="1"/>
    <s v="Пополнение оборотных средств для закупа сырья, материалов необходимых для производства"/>
    <x v="2"/>
    <s v="14130-Производство прочей верхней одежды"/>
    <x v="4"/>
    <n v="300000000"/>
    <n v="207115272"/>
    <x v="3"/>
    <s v="г.Алматы"/>
    <x v="3"/>
    <x v="2"/>
    <x v="0"/>
    <x v="3320"/>
  </r>
  <r>
    <s v="ТОО"/>
    <s v="CNC electric KZ"/>
    <x v="1"/>
    <s v="Пополнение оборотных средств для расширения деятельности по реализации электротоваров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150000000"/>
    <n v="64000000"/>
    <x v="3"/>
    <s v="г.Алматы"/>
    <x v="3"/>
    <x v="0"/>
    <x v="0"/>
    <x v="3321"/>
  </r>
  <r>
    <s v="ТОО"/>
    <s v="BestShop"/>
    <x v="1"/>
    <s v="Пополнение оборотных средств для закупа новой коллекции"/>
    <x v="0"/>
    <s v="47711-Розничная торговля трикотажными и чулочно-носочными изделиями в специализированных магазинах, являющихся торговыми объектами, с торговой площадью менее 2000 кв.м"/>
    <x v="1"/>
    <n v="60000000"/>
    <n v="30000000"/>
    <x v="3"/>
    <s v="г.Алматы"/>
    <x v="3"/>
    <x v="0"/>
    <x v="0"/>
    <x v="3322"/>
  </r>
  <r>
    <s v="ИП"/>
    <s v="Ауезбаев в лице Ауезбаева Нурбека Канатовича"/>
    <x v="0"/>
    <s v="Приобретение оборудования для производства стеновых блоков"/>
    <x v="2"/>
    <s v="23612-Производство стеновых блоков"/>
    <x v="1"/>
    <n v="157000000"/>
    <n v="78500000"/>
    <x v="3"/>
    <s v="Алматинская область"/>
    <x v="11"/>
    <x v="0"/>
    <x v="0"/>
    <x v="3323"/>
  </r>
  <r>
    <s v="ИП"/>
    <s v="НҰСҚАБЕК в лице Нұсқабек  Ағабек  Әбдіжамалұлы"/>
    <x v="0"/>
    <s v="Приобретение оборудования для расширения мебельного производства "/>
    <x v="2"/>
    <s v="31090-Производство прочей мебели"/>
    <x v="1"/>
    <n v="50000000"/>
    <n v="14000000"/>
    <x v="3"/>
    <s v="г.Алматы"/>
    <x v="3"/>
    <x v="0"/>
    <x v="0"/>
    <x v="3324"/>
  </r>
  <r>
    <s v="ТОО"/>
    <s v="GLOBAL LOGISTIC COMPANY"/>
    <x v="0"/>
    <s v="На инвестиции для приобретения оборудования и запуска оборудования, расширения производства"/>
    <x v="6"/>
    <s v="01472-Производство яиц"/>
    <x v="1"/>
    <n v="180000000"/>
    <n v="23400000"/>
    <x v="3"/>
    <s v="Алматинская область"/>
    <x v="11"/>
    <x v="0"/>
    <x v="0"/>
    <x v="3325"/>
  </r>
  <r>
    <s v="ТОО"/>
    <s v="DNF"/>
    <x v="0"/>
    <s v="Приобретение нежилого помещения для открытия образовательного центра"/>
    <x v="7"/>
    <s v="85599-Прочая деятельность в области образования, не включенная в другие группировки"/>
    <x v="1"/>
    <n v="165000000"/>
    <n v="12017800"/>
    <x v="3"/>
    <s v="г.Алматы"/>
    <x v="3"/>
    <x v="0"/>
    <x v="0"/>
    <x v="3326"/>
  </r>
  <r>
    <s v="ТОО"/>
    <s v="Санжар Line group"/>
    <x v="1"/>
    <s v="Пополнение оборотных средств для расширения деятельности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500000000"/>
    <n v="300000000"/>
    <x v="3"/>
    <s v="г.Алматы"/>
    <x v="3"/>
    <x v="3"/>
    <x v="0"/>
    <x v="3327"/>
  </r>
  <r>
    <s v="ТОО"/>
    <s v="KuRau-Металл"/>
    <x v="0"/>
    <s v="Расширение деятельности по производству металлочерепицы (приобретение оборудования)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00000000"/>
    <n v="15231621"/>
    <x v="3"/>
    <s v="Медеуский район"/>
    <x v="3"/>
    <x v="0"/>
    <x v="0"/>
    <x v="3328"/>
  </r>
  <r>
    <s v="ИП"/>
    <s v="RAS в лице Джамаш Айжан  Байгазықызы"/>
    <x v="0"/>
    <s v="Инвестиции для открытия компьютерного клуба, обустройства, покупки основных средств"/>
    <x v="11"/>
    <s v="93299-Прочие виды деятельности по организации отдыха и развлечений"/>
    <x v="1"/>
    <n v="65000000"/>
    <n v="24700000"/>
    <x v="3"/>
    <s v="г.Алматы"/>
    <x v="3"/>
    <x v="0"/>
    <x v="0"/>
    <x v="3329"/>
  </r>
  <r>
    <s v="ТОО"/>
    <s v="КазСнаб Импекс"/>
    <x v="1"/>
    <s v="Пополнение оборотных средств по деятельности торговли машинами, оборудованием и прочими техническими товарами"/>
    <x v="0"/>
    <s v="46690-Оптовая торговля прочими машинами и оборудованием"/>
    <x v="1"/>
    <n v="150000000"/>
    <n v="61000000"/>
    <x v="3"/>
    <s v="Медеуский район"/>
    <x v="3"/>
    <x v="0"/>
    <x v="0"/>
    <x v="3330"/>
  </r>
  <r>
    <s v="ТОО"/>
    <s v="UniLinkCom"/>
    <x v="0"/>
    <s v="Расширение деятельности по предоставлению транспортно-экспедиционных услуг путем приобретение вагонов-цистерн"/>
    <x v="3"/>
    <s v="52291-Транспортно-экспедиционные  услуги"/>
    <x v="4"/>
    <n v="1150000000"/>
    <n v="977500000"/>
    <x v="3"/>
    <s v="Бостандыкский район"/>
    <x v="3"/>
    <x v="2"/>
    <x v="0"/>
    <x v="3331"/>
  </r>
  <r>
    <s v="ИП"/>
    <s v="Камари  в лице  ТУСТУКБАЕВОЙ САЛТАНАТ ТЕМИРБЕКОВНЫ"/>
    <x v="1"/>
    <s v="Пополнение оборотных средств для закупа продуктов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6"/>
    <n v="6445462"/>
    <n v="5478642"/>
    <x v="3"/>
    <s v="г.Алматы"/>
    <x v="3"/>
    <x v="0"/>
    <x v="0"/>
    <x v="3332"/>
  </r>
  <r>
    <s v="ИП"/>
    <s v="Бакаев Р.Ш. в лице Бакаева Рустама Шариповича"/>
    <x v="0"/>
    <s v="Организация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00100000"/>
    <n v="43594767"/>
    <x v="3"/>
    <s v="Енбекшиказахский район"/>
    <x v="11"/>
    <x v="0"/>
    <x v="0"/>
    <x v="3333"/>
  </r>
  <r>
    <s v="ИП"/>
    <s v="КРАФТ в лице АЛИЕВ РАДЖА ШАХМУРАДОВИЧ"/>
    <x v="0"/>
    <s v="Приобретение грузового автотранспорта для предоставления услуг по грузоперевозкам"/>
    <x v="3"/>
    <s v="49410-Деятельность грузового автомобильного транспорта"/>
    <x v="13"/>
    <n v="30000000"/>
    <n v="12971369"/>
    <x v="3"/>
    <s v="Ауэзовский район"/>
    <x v="3"/>
    <x v="0"/>
    <x v="0"/>
    <x v="3334"/>
  </r>
  <r>
    <s v="ИП"/>
    <s v="GasStroy"/>
    <x v="0"/>
    <s v="Инвестиции: Строительство автомобильной газонаполнительной компрессорной станции и приобретение оборудования"/>
    <x v="2"/>
    <s v="20110-Производство промышленных газов"/>
    <x v="2"/>
    <n v="1000000000"/>
    <n v="850000000"/>
    <x v="3"/>
    <s v="Жетысуский район"/>
    <x v="3"/>
    <x v="0"/>
    <x v="0"/>
    <x v="3335"/>
  </r>
  <r>
    <s v="ИП"/>
    <s v="Altyn.alqa в лице ЕМШІБАЙ ГҮЛЖАН"/>
    <x v="1"/>
    <s v="Пополнение оборотных средств для реализации ювелирных издели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100000000"/>
    <n v="26000000"/>
    <x v="3"/>
    <s v="г.Алматы"/>
    <x v="3"/>
    <x v="0"/>
    <x v="0"/>
    <x v="3336"/>
  </r>
  <r>
    <s v="ТОО"/>
    <s v="EcoFood KZ"/>
    <x v="0"/>
    <s v="Расширение деятельности по производству подсолнечного масла, приобретение линии для розлива масла"/>
    <x v="2"/>
    <s v="10411-Производство неочищенных масел и жиров"/>
    <x v="1"/>
    <n v="85000000"/>
    <n v="42500000"/>
    <x v="3"/>
    <s v="г.Усть-Каменогорск"/>
    <x v="4"/>
    <x v="0"/>
    <x v="0"/>
    <x v="3337"/>
  </r>
  <r>
    <s v="ТОО"/>
    <s v="TMK Limited LLP"/>
    <x v="1"/>
    <s v="Пополнение оборотных средств для деятельности по сдаче в аренду офисных помещении"/>
    <x v="5"/>
    <s v="68201-Аренда (субаренда) и управление собственной или арендованной жилой недвижимостью"/>
    <x v="1"/>
    <n v="76000000"/>
    <n v="38000000"/>
    <x v="3"/>
    <s v="Медеуский район"/>
    <x v="3"/>
    <x v="0"/>
    <x v="0"/>
    <x v="3338"/>
  </r>
  <r>
    <s v="ТОО"/>
    <s v="Aiway Logistic"/>
    <x v="1"/>
    <s v="Пополнение оборотных средств для развития торговой деятельности"/>
    <x v="0"/>
    <s v="46732-Оптовая торговля цементом, песком и гравием"/>
    <x v="1"/>
    <n v="250000000"/>
    <n v="41398182"/>
    <x v="3"/>
    <s v="г.Алматы"/>
    <x v="3"/>
    <x v="2"/>
    <x v="0"/>
    <x v="3339"/>
  </r>
  <r>
    <s v="ТОО"/>
    <s v="Yellow Stom"/>
    <x v="0"/>
    <s v="Организация стоматологической деятельности, приобретение стоматологических оборудований"/>
    <x v="1"/>
    <s v="86230-Стоматологическая деятельность"/>
    <x v="1"/>
    <n v="40000000"/>
    <n v="7000000"/>
    <x v="3"/>
    <s v="г.Алматы"/>
    <x v="3"/>
    <x v="0"/>
    <x v="0"/>
    <x v="3340"/>
  </r>
  <r>
    <s v="ИП"/>
    <s v="TOIMARKET в лице Мұрат Риза"/>
    <x v="1"/>
    <s v="Пополнение оборотных средств для расширения производства матрасов"/>
    <x v="2"/>
    <s v="31030-Производство матрасов"/>
    <x v="1"/>
    <n v="33000000"/>
    <n v="16170000"/>
    <x v="3"/>
    <s v="г.Алматы"/>
    <x v="3"/>
    <x v="0"/>
    <x v="0"/>
    <x v="3341"/>
  </r>
  <r>
    <s v="ИП"/>
    <s v="Багашаров в лице Багашарова Нурлана Иманбековича"/>
    <x v="1"/>
    <s v="Расширение деятельности по производству мебели"/>
    <x v="2"/>
    <s v="31090-Производство прочей мебели"/>
    <x v="1"/>
    <n v="174000000"/>
    <n v="87000000"/>
    <x v="3"/>
    <s v="г.Алматы"/>
    <x v="3"/>
    <x v="0"/>
    <x v="0"/>
    <x v="3342"/>
  </r>
  <r>
    <s v="ИП"/>
    <s v="Умиржанова в лице Умиржановой Толкын Бертисовны"/>
    <x v="0"/>
    <s v="Организация деятельности по оказанию услуг грузоперевозки"/>
    <x v="3"/>
    <s v="49410-Деятельность грузового автомобильного транспорта"/>
    <x v="1"/>
    <n v="27000000"/>
    <n v="12960000"/>
    <x v="3"/>
    <s v="Жетысуский район"/>
    <x v="3"/>
    <x v="0"/>
    <x v="0"/>
    <x v="3343"/>
  </r>
  <r>
    <s v="ТОО"/>
    <s v="Qazinterservice"/>
    <x v="1"/>
    <s v="Пополнение оборотных средств для развития торговой деятельности"/>
    <x v="0"/>
    <s v="46909-Оптовая торговля широким ассортиментом товаров без какой-либо конкретизации"/>
    <x v="1"/>
    <n v="200000000"/>
    <n v="99000000"/>
    <x v="3"/>
    <s v="г.Алматы"/>
    <x v="3"/>
    <x v="2"/>
    <x v="0"/>
    <x v="3344"/>
  </r>
  <r>
    <s v="ТОО"/>
    <s v="АТА MARKETING.KZ - (ATA МАРКЕТИНГ. КЗ)"/>
    <x v="0"/>
    <s v="Расширение деятельности по производству прочих пластмассовых изделий"/>
    <x v="2"/>
    <s v="22290-Производство прочих пластмассовых изделий"/>
    <x v="1"/>
    <n v="180000000"/>
    <n v="90000000"/>
    <x v="3"/>
    <s v="г.Алматы"/>
    <x v="3"/>
    <x v="1"/>
    <x v="0"/>
    <x v="3345"/>
  </r>
  <r>
    <s v="ИП"/>
    <s v="Green Forest в лице Коштаевой Камшат Аскаровны"/>
    <x v="0"/>
    <s v="Приобретение мебели, оборудования и прочих основных средств для оснащения студенческого общежития"/>
    <x v="4"/>
    <s v="55902-Предоставление услуг студенческими общежитиями"/>
    <x v="1"/>
    <n v="100000000"/>
    <n v="44000000"/>
    <x v="3"/>
    <s v="г.Алматы"/>
    <x v="3"/>
    <x v="0"/>
    <x v="0"/>
    <x v="3346"/>
  </r>
  <r>
    <s v="ИП"/>
    <s v="ҚАЛДЫКӨЗ МӘДИЯР БАҚЫТЖАНҰЛЫ"/>
    <x v="0"/>
    <s v="Приобретение оборудования в целях расширения деятельности компьютерного клуба"/>
    <x v="11"/>
    <s v="93299-Прочие виды деятельности по организации отдыха и развлечений"/>
    <x v="1"/>
    <n v="160000000"/>
    <n v="80000000"/>
    <x v="3"/>
    <s v="г.Шымкент"/>
    <x v="14"/>
    <x v="0"/>
    <x v="0"/>
    <x v="3347"/>
  </r>
  <r>
    <s v="ТОО"/>
    <s v="LSFM"/>
    <x v="1"/>
    <s v="Выпуск платежных гарантий для выполнения строительно-монтажных работ по усилению металлоконструкций зданий в рамках проекта &quot;Производственно-логистический комплекс ТОО&quot;Carlsberg Central Asia&quot;&quot;"/>
    <x v="2"/>
    <s v="25120-Производство металлических дверей и окон"/>
    <x v="1"/>
    <n v="100000000"/>
    <n v="50000000"/>
    <x v="3"/>
    <s v="Алматинская область"/>
    <x v="11"/>
    <x v="0"/>
    <x v="0"/>
    <x v="3348"/>
  </r>
  <r>
    <s v="ИП"/>
    <s v="A-trade в лице Гиричева Павла Владимировича"/>
    <x v="0"/>
    <s v="Приобретение оборудования для производства прочих изделий из бумаги и картона"/>
    <x v="2"/>
    <s v="17290-Производство прочих изделий из бумаги и картона"/>
    <x v="1"/>
    <n v="90000000"/>
    <n v="22000000"/>
    <x v="3"/>
    <s v="Жетысуский район"/>
    <x v="3"/>
    <x v="0"/>
    <x v="0"/>
    <x v="3349"/>
  </r>
  <r>
    <s v="ТОО"/>
    <s v="Балабақша Энтузиаст 2"/>
    <x v="0"/>
    <s v="Расширение и развитие деятельности по предоставлению услуг дошкольного образования"/>
    <x v="7"/>
    <s v="85100-Дошкольное образование"/>
    <x v="1"/>
    <n v="60000000"/>
    <n v="28200000"/>
    <x v="3"/>
    <s v="г.Алматы"/>
    <x v="3"/>
    <x v="0"/>
    <x v="0"/>
    <x v="3350"/>
  </r>
  <r>
    <s v="ТОО"/>
    <s v="Fast Meals and Goods"/>
    <x v="1"/>
    <s v="Пополнение оборотных средств для закупа продуктов питания и хозяйственных товаров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7000000"/>
    <n v="28500000"/>
    <x v="3"/>
    <s v="г.Алматы"/>
    <x v="3"/>
    <x v="2"/>
    <x v="0"/>
    <x v="3351"/>
  </r>
  <r>
    <s v="ТОО"/>
    <s v="&quot;СК &quot;Элитстрой Проект&quot;"/>
    <x v="0"/>
    <s v="Выпуск платежных гарантий для завершения строительства здания городского суда"/>
    <x v="10"/>
    <s v="41202-Строительство нежилых зданий, за исключением стационарных торговых объектов категорий 1, 2"/>
    <x v="1"/>
    <n v="1520000000"/>
    <n v="500000000"/>
    <x v="3"/>
    <s v="г.Алматы"/>
    <x v="3"/>
    <x v="0"/>
    <x v="0"/>
    <x v="3352"/>
  </r>
  <r>
    <s v="ИП"/>
    <s v="БАТЫРХАНОВ АДАЙ  ЕРТИСОВИЧ"/>
    <x v="0"/>
    <s v="Расширение бизнеса, приобретение помещения, оборудования, проведение ремонтных работ"/>
    <x v="2"/>
    <s v="10710-Производство хлебобулочных и мучных кондитерских изделий недлительного хранения"/>
    <x v="1"/>
    <n v="207000000"/>
    <n v="103500000"/>
    <x v="3"/>
    <s v="Алматинская область"/>
    <x v="11"/>
    <x v="0"/>
    <x v="0"/>
    <x v="3353"/>
  </r>
  <r>
    <s v="ИП"/>
    <s v="ККК в лице ИВАНОВ ЕВГЕНИЙ ГАРЬЕВИЧ"/>
    <x v="0"/>
    <s v="Приобретение оборудования для производства металлических изделии "/>
    <x v="2"/>
    <s v="25999-Производство прочих готовых металлических изделий"/>
    <x v="1"/>
    <n v="80000000"/>
    <n v="26400000"/>
    <x v="3"/>
    <s v="Талгарский район"/>
    <x v="11"/>
    <x v="0"/>
    <x v="0"/>
    <x v="3354"/>
  </r>
  <r>
    <s v="ТОО"/>
    <s v="&quot;TleuStroi&quot;"/>
    <x v="0"/>
    <s v="Приобретение производственного оборудования для организации производства пластиковых окон (ПВХ-окон) и витражных конструкций"/>
    <x v="2"/>
    <s v="25120-Производство металлических дверей и окон"/>
    <x v="1"/>
    <n v="200000000"/>
    <n v="72000000"/>
    <x v="3"/>
    <s v="г.Алматы"/>
    <x v="3"/>
    <x v="0"/>
    <x v="0"/>
    <x v="3355"/>
  </r>
  <r>
    <s v="ТОО"/>
    <s v="STEKLOLUX"/>
    <x v="0"/>
    <s v="Расширения деятельности малярных и стекольных работ (приобретение дополнительного оборудования)"/>
    <x v="10"/>
    <s v="43340-Малярные и стекольные работы"/>
    <x v="1"/>
    <n v="300000000"/>
    <n v="104923590"/>
    <x v="3"/>
    <s v="Алатауский район"/>
    <x v="3"/>
    <x v="0"/>
    <x v="0"/>
    <x v="3356"/>
  </r>
  <r>
    <s v="ИП"/>
    <s v="Шаймурат в лице Шаймурат Жанерке"/>
    <x v="1"/>
    <s v="Расширение деятельности по производству мебели (закуп основного сырья для производства)"/>
    <x v="2"/>
    <s v="31090-Производство прочей мебели"/>
    <x v="1"/>
    <n v="101500000"/>
    <n v="44660000"/>
    <x v="3"/>
    <s v="Алатауский район"/>
    <x v="3"/>
    <x v="0"/>
    <x v="0"/>
    <x v="3357"/>
  </r>
  <r>
    <s v="ТОО"/>
    <s v="Smart Coworking"/>
    <x v="1"/>
    <s v="Пополнение оборотных средств для развития бизнеса в сфере коворкинга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3"/>
    <n v="130000000"/>
    <n v="110500000"/>
    <x v="3"/>
    <s v="г.Астана"/>
    <x v="1"/>
    <x v="0"/>
    <x v="0"/>
    <x v="3358"/>
  </r>
  <r>
    <s v="ТОО"/>
    <s v="Медицинский Колледж &quot;ТАЛАНТ-К&quot;"/>
    <x v="0"/>
    <s v="Приобретение медицинского оборудования для расширения специальной врачебной практики"/>
    <x v="1"/>
    <s v="86220-Специальная врачебная практика"/>
    <x v="1"/>
    <n v="150000000"/>
    <n v="75000000"/>
    <x v="3"/>
    <s v="г.Алматы"/>
    <x v="3"/>
    <x v="0"/>
    <x v="0"/>
    <x v="3359"/>
  </r>
  <r>
    <s v="ИП"/>
    <s v="СОБАЛАКОВА в лице СОБАЛАКОВА АЛИЯ ЧУНКЕНЕЕВНА"/>
    <x v="0"/>
    <s v="Инвестиции для проведения ремонта в ремонт кафе по адресу: г. Алматы, мкр. Жетысу-2, д. 9А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7000000"/>
    <n v="18500000"/>
    <x v="3"/>
    <s v="г.Алматы"/>
    <x v="3"/>
    <x v="0"/>
    <x v="0"/>
    <x v="3360"/>
  </r>
  <r>
    <s v="ТОО"/>
    <s v="AL’BA Foods Company"/>
    <x v="1"/>
    <s v="Пополнение оборотных средств , закуп сырья для колбасного производства"/>
    <x v="2"/>
    <s v="10850-Производство готовых пищевых продуктов"/>
    <x v="3"/>
    <n v="105000000"/>
    <n v="64050000"/>
    <x v="3"/>
    <s v="г.Алматы"/>
    <x v="3"/>
    <x v="1"/>
    <x v="0"/>
    <x v="3361"/>
  </r>
  <r>
    <s v="ТОО"/>
    <s v="ТОО  &quot;ALLIANCE STROY&quot;"/>
    <x v="1"/>
    <s v="Пополнение оборотных средств для развития строительно-монтажных работ"/>
    <x v="10"/>
    <s v="43298-Прочие строительно-монтажные работы, не включенные в другие группировки"/>
    <x v="1"/>
    <n v="21500000"/>
    <n v="10750000"/>
    <x v="3"/>
    <s v="г.Алматы"/>
    <x v="3"/>
    <x v="0"/>
    <x v="0"/>
    <x v="3362"/>
  </r>
  <r>
    <s v="ИП"/>
    <s v="studio.Abdulmanova в лице АБДУЛЬМАНОВОЙ АЛЬМИРЫ РИФКАТОВНЫ"/>
    <x v="0"/>
    <s v="Приобретение грузового автотранспорта тягача и полуприцепа для деятельность грузового автомобильного транспорта"/>
    <x v="3"/>
    <s v="49410-Деятельность грузового автомобильного транспорта"/>
    <x v="1"/>
    <n v="32000000"/>
    <n v="10560000"/>
    <x v="3"/>
    <s v="г.Алматы"/>
    <x v="3"/>
    <x v="0"/>
    <x v="0"/>
    <x v="3363"/>
  </r>
  <r>
    <s v="ИП"/>
    <s v="Байлық в лице Ақтаевой Дильназ Жанатқызы"/>
    <x v="0"/>
    <s v="Организация деятельности по оказанию услуг грузоперевозок (приобретение седельного тягача- 3 ед. , трал-рефрижератора- 3 ед.)"/>
    <x v="3"/>
    <s v="49410-Деятельность грузового автомобильного транспорта"/>
    <x v="1"/>
    <n v="84000000"/>
    <n v="42000000"/>
    <x v="3"/>
    <s v="Бостандыкский район"/>
    <x v="3"/>
    <x v="1"/>
    <x v="0"/>
    <x v="3364"/>
  </r>
  <r>
    <s v="ТОО"/>
    <s v="KazStroi.kz"/>
    <x v="1"/>
    <s v="Пополнение оборотных средств для производства резинотехнических изделий"/>
    <x v="2"/>
    <s v="22191-Производство резинотехнических изделий"/>
    <x v="5"/>
    <n v="30000000"/>
    <n v="25500000"/>
    <x v="3"/>
    <s v="г.Алматы"/>
    <x v="3"/>
    <x v="0"/>
    <x v="0"/>
    <x v="3365"/>
  </r>
  <r>
    <s v="ИП"/>
    <s v="offbeatkz в лице Кауымбековой Акерке Сериктаевны"/>
    <x v="1"/>
    <s v="Пополнение оборотных средств для закупа сырья, заготовок, фурнитуры, комплектующих и ТМЗ для производства ювелирных изделий"/>
    <x v="2"/>
    <s v="32120-Производство ювелирных и аналогичных изделий"/>
    <x v="1"/>
    <n v="100000000"/>
    <n v="34000000"/>
    <x v="3"/>
    <s v="г.Алматы"/>
    <x v="3"/>
    <x v="0"/>
    <x v="0"/>
    <x v="3366"/>
  </r>
  <r>
    <s v="ИП"/>
    <s v="Daimond в лице КАЖИТАЕВОЙ ЖАЗИРЫ ОРАЛОВНЫ"/>
    <x v="1"/>
    <s v="Пополнение оборотных средств для расширения ассортимента продукции и поддержания достаточности товарного запаса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55000000"/>
    <n v="27500000"/>
    <x v="3"/>
    <s v="г.Алматы"/>
    <x v="3"/>
    <x v="0"/>
    <x v="0"/>
    <x v="3367"/>
  </r>
  <r>
    <s v="ИП"/>
    <s v="АТАБАЕВ в лице АТАБАЕВА РАУАНА МУРАТОВИЧА"/>
    <x v="0"/>
    <s v="Приобретение фронтального погрузчика для расширения деятельности "/>
    <x v="14"/>
    <s v="77321-Аренда строительных машин и оборудования "/>
    <x v="1"/>
    <n v="17000000"/>
    <n v="8330000"/>
    <x v="3"/>
    <s v="г.Алматы"/>
    <x v="3"/>
    <x v="0"/>
    <x v="0"/>
    <x v="3368"/>
  </r>
  <r>
    <s v="ИП"/>
    <s v="БАЙСЕРКЕНОВА АСЕМ ГЫЛЫМГЕЛЬДЫЕВНА"/>
    <x v="0"/>
    <s v="Приобретение оборудования для открытия бильярдного клуба"/>
    <x v="11"/>
    <s v="93299-Прочие виды деятельности по организации отдыха и развлечений"/>
    <x v="6"/>
    <n v="120000000"/>
    <n v="64500000"/>
    <x v="3"/>
    <s v="Наурызбайский район"/>
    <x v="3"/>
    <x v="0"/>
    <x v="0"/>
    <x v="3369"/>
  </r>
  <r>
    <s v="ИП"/>
    <s v="ҚАЙРАТ в лице ШАМШИЕВА КАЙРАТА СЕРИКОВИЧА"/>
    <x v="1"/>
    <s v="Пополнение оборотных средств для расширения продуктов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30000000"/>
    <n v="15000000"/>
    <x v="3"/>
    <s v="г.Алматы"/>
    <x v="3"/>
    <x v="0"/>
    <x v="0"/>
    <x v="3370"/>
  </r>
  <r>
    <s v="ТОО"/>
    <s v="Компания Империя Заботы"/>
    <x v="1"/>
    <s v="Пополнение оборотных средств для расширения оптовой торговли"/>
    <x v="0"/>
    <s v="46499-Оптовая торговля прочими непродовольственными товарами потребительского назначения, не включенными в другие группировки"/>
    <x v="1"/>
    <n v="225000000"/>
    <n v="24750000"/>
    <x v="3"/>
    <s v="г.Алматы"/>
    <x v="3"/>
    <x v="0"/>
    <x v="0"/>
    <x v="3371"/>
  </r>
  <r>
    <s v="ИП"/>
    <s v="Kadihome в лице КӘКІМБЕК КАДИЛА"/>
    <x v="1"/>
    <s v="Пополнение оборотных средств для расширения деятельности по пошиву текстильных изделии"/>
    <x v="0"/>
    <s v="47892-Розничная торговля прочими товарами на рынках"/>
    <x v="1"/>
    <n v="100000000"/>
    <n v="45000000"/>
    <x v="3"/>
    <s v="Алатауский район"/>
    <x v="3"/>
    <x v="0"/>
    <x v="0"/>
    <x v="3372"/>
  </r>
  <r>
    <s v="ИП"/>
    <s v="ҚАЛДЫҒҰЛОВ АЙМҰРАТ  МАКСИМҰЛЫ в лице ҚАЛДЫҒҰЛОВА АЙМҰРАТА  МАКСИМҰЛЫ"/>
    <x v="0"/>
    <s v="Инвестиции для создания нового компьютерного клуба"/>
    <x v="11"/>
    <s v="93299-Прочие виды деятельности по организации отдыха и развлечений"/>
    <x v="1"/>
    <n v="100000000"/>
    <n v="42000000"/>
    <x v="3"/>
    <s v="г.Алматы"/>
    <x v="3"/>
    <x v="0"/>
    <x v="0"/>
    <x v="3373"/>
  </r>
  <r>
    <s v="ИП"/>
    <s v="Хабиден в лице ХАБИДЕН АҚГҮЛ"/>
    <x v="1"/>
    <s v="Пополнение оборотных средств для производства мебели"/>
    <x v="2"/>
    <s v="31090-Производство прочей мебели"/>
    <x v="1"/>
    <n v="84000000"/>
    <n v="36960000"/>
    <x v="3"/>
    <s v="Алатауский район"/>
    <x v="3"/>
    <x v="0"/>
    <x v="0"/>
    <x v="3374"/>
  </r>
  <r>
    <s v="ТОО"/>
    <s v="MEDICAL TECHNOLOGIES LTD"/>
    <x v="1"/>
    <s v="Приобретение хирургического робота для деятельности по оптовой торговле медицинской техникой "/>
    <x v="0"/>
    <s v="46463-Оптовая торговля медицинской техникой и ортопедическими  изделиями"/>
    <x v="1"/>
    <n v="159000000"/>
    <n v="135000000"/>
    <x v="3"/>
    <s v="г.Алматы"/>
    <x v="3"/>
    <x v="2"/>
    <x v="0"/>
    <x v="3375"/>
  </r>
  <r>
    <s v="ИП"/>
    <s v="&quot;Три Грузина&quot; в лице Байрамовой Сильвии  Эльмаровны"/>
    <x v="0"/>
    <s v="Приобретение нежилого здания, проведение СМР, а также приобретение оборудования/мебели/посуды  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300000000"/>
    <n v="152206000"/>
    <x v="4"/>
    <s v="Талгарский район"/>
    <x v="11"/>
    <x v="0"/>
    <x v="0"/>
    <x v="3376"/>
  </r>
  <r>
    <s v="ИП"/>
    <s v="НАРТБАЕВ ЕРБОЛ ТУРСЫНТАЕВИЧ в лице Нартбаева Ербола Турсынтаевича"/>
    <x v="0"/>
    <s v="Строительство складских помещений площадью более 5000 кв.м. для дальнейшей сдачи в аренду"/>
    <x v="2"/>
    <s v="31030-Производство матрасов"/>
    <x v="4"/>
    <n v="150000000"/>
    <n v="127500000"/>
    <x v="4"/>
    <s v="Карасайский район"/>
    <x v="11"/>
    <x v="1"/>
    <x v="0"/>
    <x v="3377"/>
  </r>
  <r>
    <s v="ИП"/>
    <s v="«Medina» в лице Кысанова Алихана Турганжановича "/>
    <x v="1"/>
    <s v="Пополнение оборотных средств для развития текуще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00"/>
    <n v="31107000"/>
    <x v="4"/>
    <s v="Илийский район"/>
    <x v="11"/>
    <x v="0"/>
    <x v="0"/>
    <x v="3378"/>
  </r>
  <r>
    <s v="ТОО"/>
    <s v="Goldman and Young"/>
    <x v="1"/>
    <s v="Пополнение оборотных средств для расширение текущей деятельности"/>
    <x v="2"/>
    <s v="20410-Производство мыла и моющих, чистящих и полирующих средств"/>
    <x v="3"/>
    <n v="77000000"/>
    <n v="5400000"/>
    <x v="4"/>
    <s v="Карасайский район"/>
    <x v="11"/>
    <x v="2"/>
    <x v="0"/>
    <x v="3379"/>
  </r>
  <r>
    <s v="ИП"/>
    <s v="Тугамбаев в лице Тугамбаева Дастана Токташовича"/>
    <x v="0"/>
    <s v=" Приобретение оборудования для фитнес-центра"/>
    <x v="11"/>
    <s v="93130-Деятельность фитнес-клубов"/>
    <x v="1"/>
    <n v="11000000"/>
    <n v="4840000"/>
    <x v="4"/>
    <s v="Карасайский район"/>
    <x v="11"/>
    <x v="0"/>
    <x v="0"/>
    <x v="3380"/>
  </r>
  <r>
    <s v="ИП"/>
    <s v="&quot;Асемай&quot; в лице Султановой Гулнур Аширхатовны"/>
    <x v="0"/>
    <s v="Приобретение авто мусоровоза для предоставления услуг по вывозу мусора  "/>
    <x v="12"/>
    <s v="38110-Сбор неопасных отходов"/>
    <x v="1"/>
    <n v="49000000"/>
    <n v="24500000"/>
    <x v="4"/>
    <s v="Карасайский район"/>
    <x v="11"/>
    <x v="0"/>
    <x v="0"/>
    <x v="3381"/>
  </r>
  <r>
    <s v="ТОО"/>
    <s v="NUR 2019"/>
    <x v="0"/>
    <s v="Приобретение автотранспорта SHACMAN 2014 г.в."/>
    <x v="3"/>
    <s v="49410-Деятельность грузового автомобильного транспорта"/>
    <x v="3"/>
    <n v="20000000"/>
    <n v="8584320"/>
    <x v="4"/>
    <s v="Енбекшиказахский район"/>
    <x v="11"/>
    <x v="0"/>
    <x v="0"/>
    <x v="3382"/>
  </r>
  <r>
    <s v="ТОО"/>
    <s v="NUR 2019"/>
    <x v="1"/>
    <s v="Пополнение оборотных средств для покупки щебня"/>
    <x v="3"/>
    <s v="49410-Деятельность грузового автомобильного транспорта"/>
    <x v="3"/>
    <n v="20000000"/>
    <n v="5722880"/>
    <x v="4"/>
    <s v="Енбекшиказахский район"/>
    <x v="11"/>
    <x v="0"/>
    <x v="0"/>
    <x v="3383"/>
  </r>
  <r>
    <s v="ТОО"/>
    <s v="7SU TRADE"/>
    <x v="0"/>
    <s v="Приобретение многофункционального опрыскивателя Dongfeng CLW5070GPSD6, не ранее 2025г.в., в количестве 2 единиц"/>
    <x v="9"/>
    <s v="96090-Предоставление прочих услуг, не включенных в другие группировки"/>
    <x v="1"/>
    <n v="48000000"/>
    <n v="20000000"/>
    <x v="4"/>
    <s v="Енбекшиказахский район"/>
    <x v="11"/>
    <x v="0"/>
    <x v="0"/>
    <x v="3384"/>
  </r>
  <r>
    <s v="ИП"/>
    <s v="&quot;ARTIOLIS&quot; в лице Кахарманова Ернара Тургалиевича "/>
    <x v="1"/>
    <s v="Пополнение оборотных средств для расширение деятельности по продажи обуви"/>
    <x v="0"/>
    <s v="46423-Оптовая торговля обувью"/>
    <x v="1"/>
    <n v="86000000"/>
    <n v="43000000"/>
    <x v="4"/>
    <s v="Карасайский район"/>
    <x v="11"/>
    <x v="0"/>
    <x v="0"/>
    <x v="3385"/>
  </r>
  <r>
    <s v="ТОО"/>
    <s v="КУРТЫ-ГРАНИТ"/>
    <x v="0"/>
    <s v="Приобретение оборудований для добычи отделочного и строительного камня "/>
    <x v="15"/>
    <s v="08111-Добыча отделочного и строительного камня"/>
    <x v="4"/>
    <n v="185000000"/>
    <n v="157000000"/>
    <x v="4"/>
    <s v="Жамбылский район"/>
    <x v="11"/>
    <x v="0"/>
    <x v="0"/>
    <x v="3386"/>
  </r>
  <r>
    <s v="ТОО"/>
    <s v="АИМ Плюс"/>
    <x v="1"/>
    <s v="Пополнение оборотных средств для расширения деятельности по оптовой реализации фармацевтическими товарами,  кроме торговли медицинской техникой и  ортопедическими изделиями"/>
    <x v="0"/>
    <s v="46461-Оптовая торговля фармацевтическими товарами, кроме торговли медицинской техникой и ортопедическими изделиями"/>
    <x v="1"/>
    <n v="35000000"/>
    <n v="17500000"/>
    <x v="4"/>
    <s v="Карасайский район"/>
    <x v="11"/>
    <x v="1"/>
    <x v="0"/>
    <x v="3387"/>
  </r>
  <r>
    <s v="ИП"/>
    <s v="БАЗА ЗАСАСАЙ в лице Глизина Игоря Валерьевича"/>
    <x v="0"/>
    <s v="Завершение строительства туристической базы_"/>
    <x v="4"/>
    <s v="55200-Предоставление жилья на выходные дни и прочие периоды краткосрочного проживания"/>
    <x v="1"/>
    <n v="200000000"/>
    <n v="170000000"/>
    <x v="4"/>
    <s v="Талгарский район"/>
    <x v="11"/>
    <x v="0"/>
    <x v="0"/>
    <x v="3388"/>
  </r>
  <r>
    <s v="ИП"/>
    <s v="&quot;TZT GROUP&quot; в лице Тілеуберді Жоламан Тілеубердіұлы"/>
    <x v="0"/>
    <s v="Приобретение коммерческой недвижимости для последующей сдачи в аренду в качестве складских помещений"/>
    <x v="5"/>
    <s v="68208-Аренда (субаренда) и управление собственными или арендованными складскими помещениями"/>
    <x v="1"/>
    <n v="200000000"/>
    <n v="15175000"/>
    <x v="4"/>
    <s v="г.Конаев"/>
    <x v="11"/>
    <x v="0"/>
    <x v="0"/>
    <x v="3389"/>
  </r>
  <r>
    <s v="ТОО"/>
    <s v="Fresh Storage Center"/>
    <x v="0"/>
    <s v="Приобретение основных средств для модернизации двух секций овощехранилища"/>
    <x v="3"/>
    <s v="52105-Складирование и хранение овощей и фруктов"/>
    <x v="2"/>
    <n v="46000000"/>
    <n v="30000000"/>
    <x v="4"/>
    <s v="Талгарский район"/>
    <x v="11"/>
    <x v="0"/>
    <x v="0"/>
    <x v="3390"/>
  </r>
  <r>
    <s v="ТОО"/>
    <s v="ТескенСУ"/>
    <x v="1"/>
    <s v="Пополнение оборотных средств для закупа материалов, горюче-смазочных материалов, запасных частей для генераторов в полевых условиях"/>
    <x v="10"/>
    <s v="42212-Строительство трубопроводов для систем водоснабжения и канализации"/>
    <x v="3"/>
    <n v="30000000"/>
    <n v="13555600"/>
    <x v="4"/>
    <s v="Жамбылский район"/>
    <x v="11"/>
    <x v="0"/>
    <x v="0"/>
    <x v="3391"/>
  </r>
  <r>
    <s v="ТОО"/>
    <s v="Everest Industry"/>
    <x v="1"/>
    <s v="Пополнение оборотных средств для расширения деятельности по производству обуви"/>
    <x v="2"/>
    <s v="15200-Производство обуви"/>
    <x v="1"/>
    <n v="200000000"/>
    <n v="83186759"/>
    <x v="4"/>
    <s v="г.Алматы"/>
    <x v="3"/>
    <x v="0"/>
    <x v="0"/>
    <x v="3392"/>
  </r>
  <r>
    <s v="ТОО"/>
    <s v="ТескенСУ"/>
    <x v="3"/>
    <s v="Рефинансирование в АО &quot;Forte Leasing&quot; (Форте Лизинг)"/>
    <x v="10"/>
    <s v="42212-Строительство трубопроводов для систем водоснабжения и канализации"/>
    <x v="3"/>
    <n v="40000000"/>
    <n v="15890600"/>
    <x v="4"/>
    <s v="Жамбылский район"/>
    <x v="11"/>
    <x v="0"/>
    <x v="0"/>
    <x v="3393"/>
  </r>
  <r>
    <s v="ИП"/>
    <s v="АдиАй"/>
    <x v="0"/>
    <s v="Строительство бассейна с летней кухней для открытия оздоровительного комплекса "/>
    <x v="9"/>
    <s v="96040-Деятельность по обеспечению физического комфорта"/>
    <x v="1"/>
    <n v="86000000"/>
    <n v="43000000"/>
    <x v="4"/>
    <s v="Жамбылский район"/>
    <x v="11"/>
    <x v="0"/>
    <x v="0"/>
    <x v="3394"/>
  </r>
  <r>
    <s v="ИП"/>
    <s v="СУПИЛЬЯРОВА в лице Супильяровой Тахмины Тельмановны"/>
    <x v="0"/>
    <s v="Приобретение оборудования для производства вибропрессованной плитки"/>
    <x v="2"/>
    <s v="23611-Производство сборных железобетонных и бетонных конструкций и изделий"/>
    <x v="1"/>
    <n v="119000000"/>
    <n v="59500000"/>
    <x v="4"/>
    <s v="Илийский район"/>
    <x v="11"/>
    <x v="0"/>
    <x v="0"/>
    <x v="3395"/>
  </r>
  <r>
    <s v="ИП"/>
    <s v="Техно Жалгас"/>
    <x v="1"/>
    <s v="Пополнение оборотных средств для закупа мелкой и крупной техники и дальнейшей реализации"/>
    <x v="0"/>
    <s v="47892-Розничная торговля прочими товарами на рынках"/>
    <x v="1"/>
    <n v="33000000"/>
    <n v="16292242"/>
    <x v="4"/>
    <s v="Карасайский район"/>
    <x v="11"/>
    <x v="0"/>
    <x v="0"/>
    <x v="3396"/>
  </r>
  <r>
    <s v="ИП"/>
    <s v="Аймансур"/>
    <x v="0"/>
    <s v="Реконструкция гостиницы, строительство гостиничных домиков с благоустройством"/>
    <x v="4"/>
    <s v="55101-Предоставление услуг гостиницами с ресторанами, за исключением гостиниц, находящихся на придорожной полосе"/>
    <x v="3"/>
    <n v="200000000"/>
    <n v="59823600"/>
    <x v="4"/>
    <s v="Кордайский район"/>
    <x v="13"/>
    <x v="0"/>
    <x v="0"/>
    <x v="3397"/>
  </r>
  <r>
    <s v="ИП"/>
    <s v="ОКЕЙ НУХСАТ"/>
    <x v="0"/>
    <s v="Приобретение оборудования для мебельного цеха (авто покрасочная камера, кромкооблицовочный станок)"/>
    <x v="2"/>
    <s v="31090-Производство прочей мебели"/>
    <x v="4"/>
    <n v="45000000"/>
    <n v="18000000"/>
    <x v="4"/>
    <s v="Карасайский район"/>
    <x v="11"/>
    <x v="0"/>
    <x v="0"/>
    <x v="3398"/>
  </r>
  <r>
    <s v="ТОО"/>
    <s v="NUR-MAK.KO"/>
    <x v="0"/>
    <s v="Приобретение оборудования для производства пищевых концентратов"/>
    <x v="2"/>
    <s v="10130-Производство продуктов из мяса и мяса сельскохозяйственной птицы"/>
    <x v="1"/>
    <n v="60000000"/>
    <n v="26400000"/>
    <x v="4"/>
    <s v="Илийский район"/>
    <x v="11"/>
    <x v="0"/>
    <x v="0"/>
    <x v="3399"/>
  </r>
  <r>
    <s v="ИП"/>
    <s v="КИРДЯЙКИН АНДРЕЙ СЕРГЕЕВИЧ"/>
    <x v="1"/>
    <s v="Пополнение оборотных средств для производства прочих изделий"/>
    <x v="2"/>
    <s v="32999-Производство прочих изделий"/>
    <x v="1"/>
    <n v="60000000"/>
    <n v="27000000"/>
    <x v="4"/>
    <s v="Илийский район"/>
    <x v="11"/>
    <x v="0"/>
    <x v="0"/>
    <x v="3400"/>
  </r>
  <r>
    <s v="ТОО"/>
    <s v="SmartFit"/>
    <x v="0"/>
    <s v="приобретение оборудования для развития медицинской деятельности"/>
    <x v="1"/>
    <s v="86210-Общая врачебная практика"/>
    <x v="8"/>
    <n v="43063200"/>
    <n v="26000000"/>
    <x v="5"/>
    <s v="район Есиль"/>
    <x v="1"/>
    <x v="0"/>
    <x v="0"/>
    <x v="3401"/>
  </r>
  <r>
    <s v="ТОО"/>
    <s v="ТОО &quot;MAR dent&quot;"/>
    <x v="0"/>
    <s v="Развитие деятельности стоматологических услуг"/>
    <x v="1"/>
    <s v="86230-Стоматологическая деятельность"/>
    <x v="1"/>
    <n v="80000000"/>
    <n v="40000000"/>
    <x v="5"/>
    <s v="г.Астана"/>
    <x v="1"/>
    <x v="0"/>
    <x v="0"/>
    <x v="3402"/>
  </r>
  <r>
    <s v="ТОО"/>
    <s v="Алаш Метан"/>
    <x v="0"/>
    <s v="инвестиции (Строительство придорожного сервиса с автомобильной газонаполнительной компрессорной станцией)"/>
    <x v="0"/>
    <s v="47303-Розничная торговля моторным топливом в специализированных магазинах, находящихся на придорожной полосе"/>
    <x v="12"/>
    <n v="1953329965"/>
    <n v="1655294810.0899999"/>
    <x v="5"/>
    <m/>
    <x v="5"/>
    <x v="0"/>
    <x v="0"/>
    <x v="3403"/>
  </r>
  <r>
    <s v="ИП"/>
    <s v="STONE&amp;MEBEL в лице КУРМАНБАЕВА АНСАГАН МАДИХАНОВНА"/>
    <x v="0"/>
    <s v="Расширение текущей деятельности"/>
    <x v="2"/>
    <s v="31020-Производство кухонной мебели"/>
    <x v="3"/>
    <n v="30000000"/>
    <n v="15000000"/>
    <x v="5"/>
    <m/>
    <x v="1"/>
    <x v="0"/>
    <x v="0"/>
    <x v="3404"/>
  </r>
  <r>
    <s v="ИП"/>
    <s v="Асылым "/>
    <x v="0"/>
    <s v="Инвестиции (развитие деятельности грузоперевозки)"/>
    <x v="3"/>
    <s v="49410-Деятельность грузового автомобильного транспорта"/>
    <x v="1"/>
    <n v="44000000"/>
    <n v="22000000"/>
    <x v="5"/>
    <s v="район Сарайшык"/>
    <x v="1"/>
    <x v="0"/>
    <x v="0"/>
    <x v="3405"/>
  </r>
  <r>
    <s v="ИП"/>
    <s v="Азимбаева в лице Азимбаева Гаухар Кураловн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5000000"/>
    <n v="69600000"/>
    <x v="5"/>
    <s v="район Байқоңыр"/>
    <x v="1"/>
    <x v="0"/>
    <x v="0"/>
    <x v="3406"/>
  </r>
  <r>
    <s v="ИП"/>
    <s v="Омарова"/>
    <x v="0"/>
    <s v="Расширение текущей деятельности"/>
    <x v="14"/>
    <s v="77321-Аренда строительных машин и оборудования "/>
    <x v="3"/>
    <n v="8940000"/>
    <n v="7599000"/>
    <x v="5"/>
    <m/>
    <x v="1"/>
    <x v="0"/>
    <x v="0"/>
    <x v="3407"/>
  </r>
  <r>
    <s v="ИП"/>
    <s v="Нартай "/>
    <x v="0"/>
    <s v="Организация деятельности по производству хлебобулочных и кондитерских изделий "/>
    <x v="2"/>
    <s v="10710-Производство хлебобулочных и мучных кондитерских изделий недлительного хранения"/>
    <x v="1"/>
    <n v="156000000"/>
    <n v="78000000"/>
    <x v="5"/>
    <s v="г.Астана"/>
    <x v="1"/>
    <x v="0"/>
    <x v="0"/>
    <x v="3408"/>
  </r>
  <r>
    <s v="ТОО"/>
    <s v="INCOM 2022"/>
    <x v="0"/>
    <s v="Производство товарного бетона"/>
    <x v="2"/>
    <s v="23630-Производство товарного бетона"/>
    <x v="1"/>
    <n v="120000000"/>
    <n v="60000000"/>
    <x v="5"/>
    <s v="Аршалынский район"/>
    <x v="6"/>
    <x v="1"/>
    <x v="0"/>
    <x v="3409"/>
  </r>
  <r>
    <s v="ТОО"/>
    <s v="INCOM 2022"/>
    <x v="1"/>
    <s v="Производство товарного бетона"/>
    <x v="2"/>
    <s v="23630-Производство товарного бетона"/>
    <x v="1"/>
    <n v="34000000"/>
    <n v="17000000"/>
    <x v="5"/>
    <s v="Аршалынский район"/>
    <x v="6"/>
    <x v="1"/>
    <x v="0"/>
    <x v="3410"/>
  </r>
  <r>
    <s v="ТОО"/>
    <s v="QAZFILTERS"/>
    <x v="0"/>
    <s v="Развитие производства промышленных фильтров для систем очистки воздуха"/>
    <x v="2"/>
    <s v="13960-Производство прочих текстильных изделий технического и производственного назначения"/>
    <x v="1"/>
    <n v="48000000"/>
    <n v="24000000"/>
    <x v="5"/>
    <s v="Целиноградский район"/>
    <x v="6"/>
    <x v="0"/>
    <x v="0"/>
    <x v="3411"/>
  </r>
  <r>
    <s v="ИП"/>
    <s v="ZNM в лице ЖАМБЫЛ НҰРФАЗЫЛ МҰРАТҰЛЫ"/>
    <x v="0"/>
    <s v="Развитие деятельности по переработке молока"/>
    <x v="2"/>
    <s v="10511-Переработка молока, кроме консервирования, и производство сыров"/>
    <x v="1"/>
    <n v="60000000"/>
    <n v="21600000"/>
    <x v="5"/>
    <s v="район Нұра"/>
    <x v="1"/>
    <x v="0"/>
    <x v="0"/>
    <x v="3412"/>
  </r>
  <r>
    <s v="ТОО"/>
    <s v="Медцентр Ultraline"/>
    <x v="0"/>
    <s v="Приобретение оборудования для развития медицинской деятельности"/>
    <x v="1"/>
    <s v="86210-Общая врачебная практика"/>
    <x v="6"/>
    <n v="15300000"/>
    <n v="13000000"/>
    <x v="5"/>
    <s v="район Нұра"/>
    <x v="1"/>
    <x v="1"/>
    <x v="0"/>
    <x v="3413"/>
  </r>
  <r>
    <s v="ИП"/>
    <s v="Zarkin"/>
    <x v="0"/>
    <s v="Организация деятельности детских садов"/>
    <x v="7"/>
    <s v="85100-Дошкольное образование"/>
    <x v="1"/>
    <n v="19000000"/>
    <n v="5510000"/>
    <x v="5"/>
    <s v="г.Астана"/>
    <x v="1"/>
    <x v="0"/>
    <x v="0"/>
    <x v="3414"/>
  </r>
  <r>
    <s v="ИП"/>
    <s v="A7 STORE"/>
    <x v="0"/>
    <s v="Деятельность прочего пассажирского сухопутного транспорта, не включенного в другие группировки"/>
    <x v="3"/>
    <s v="49390-Деятельность  прочего пассажирского сухопутного транспорта, не включенного в другие группировки"/>
    <x v="1"/>
    <n v="78000000"/>
    <n v="39000000"/>
    <x v="5"/>
    <s v="г.Астана"/>
    <x v="1"/>
    <x v="0"/>
    <x v="0"/>
    <x v="3415"/>
  </r>
  <r>
    <s v="ТОО"/>
    <s v="Реаллогист"/>
    <x v="0"/>
    <s v="Инвестиции (приобретение оборудования в мебельных цех)"/>
    <x v="2"/>
    <s v="31090-Производство прочей мебели"/>
    <x v="1"/>
    <n v="59000000"/>
    <n v="29500000"/>
    <x v="5"/>
    <s v="район Байқоңыр"/>
    <x v="1"/>
    <x v="0"/>
    <x v="0"/>
    <x v="3416"/>
  </r>
  <r>
    <s v="ИП"/>
    <s v="MODERN в лице Есжанова Жанболата Біржанұлы"/>
    <x v="0"/>
    <s v="Приобретения помещения для деятельности полиграфии "/>
    <x v="2"/>
    <s v="18120-Прочие виды печатного производства"/>
    <x v="1"/>
    <n v="21000000"/>
    <n v="7770000"/>
    <x v="5"/>
    <s v="г.Астана"/>
    <x v="1"/>
    <x v="0"/>
    <x v="0"/>
    <x v="3417"/>
  </r>
  <r>
    <s v="ИП"/>
    <s v="DS ASTANA"/>
    <x v="0"/>
    <s v="Развитие деятельности магазина авто товаров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240000000"/>
    <n v="120000000"/>
    <x v="5"/>
    <s v="г.Астана"/>
    <x v="1"/>
    <x v="1"/>
    <x v="0"/>
    <x v="3418"/>
  </r>
  <r>
    <s v="ИП"/>
    <s v="B START в лице Ботаева Самата Муратовича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1"/>
    <n v="70000000"/>
    <n v="19600000"/>
    <x v="5"/>
    <s v="район Есиль"/>
    <x v="1"/>
    <x v="0"/>
    <x v="0"/>
    <x v="3419"/>
  </r>
  <r>
    <s v="ТОО"/>
    <s v="Компрессорные технологии - 3"/>
    <x v="0"/>
    <s v="Проведения СМР"/>
    <x v="0"/>
    <s v="47303-Розничная торговля моторным топливом в специализированных магазинах, находящихся на придорожной полосе"/>
    <x v="12"/>
    <n v="470000000"/>
    <n v="399500000"/>
    <x v="5"/>
    <s v="г.Туркестан"/>
    <x v="17"/>
    <x v="0"/>
    <x v="0"/>
    <x v="3420"/>
  </r>
  <r>
    <s v="ИП"/>
    <s v="Мех-Шуба в лице Искаковой Дурии Саулебековны"/>
    <x v="1"/>
    <s v="Развитие деятельности в сфере розничной торговли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6"/>
    <n v="9700000"/>
    <n v="8245000"/>
    <x v="5"/>
    <s v="г.Астана"/>
    <x v="1"/>
    <x v="1"/>
    <x v="0"/>
    <x v="3421"/>
  </r>
  <r>
    <s v="ИП"/>
    <s v="АШЕКОВА АЖАРГУЛЬ ИБРАГИМОВНА"/>
    <x v="1"/>
    <s v="Развитие торговой деятельности"/>
    <x v="0"/>
    <s v="46320-Оптовая торговля мясом и мясными продуктами"/>
    <x v="1"/>
    <n v="146000000"/>
    <n v="73000000"/>
    <x v="5"/>
    <s v="район Байқоңыр"/>
    <x v="1"/>
    <x v="0"/>
    <x v="0"/>
    <x v="3422"/>
  </r>
  <r>
    <s v="ИП"/>
    <s v="Арайлым"/>
    <x v="0"/>
    <s v="Аренда прочих машин, оборудования и материальных активов, не включенных в  другие группировки"/>
    <x v="14"/>
    <s v="77391-Аренда прочих машин, оборудования и материальных активов, не включенных в другие группировки"/>
    <x v="1"/>
    <n v="13000000"/>
    <n v="6500000"/>
    <x v="5"/>
    <s v="г.Астана"/>
    <x v="1"/>
    <x v="0"/>
    <x v="0"/>
    <x v="3423"/>
  </r>
  <r>
    <s v="ТОО"/>
    <s v="ЛАБ инвест"/>
    <x v="1"/>
    <s v="Развитие медицинской деятельности"/>
    <x v="1"/>
    <s v="86909-Прочая деятельность в области здравоохранения, не включенная в другие группировки"/>
    <x v="8"/>
    <n v="54000000"/>
    <n v="28636000"/>
    <x v="5"/>
    <s v="район Байқоңыр"/>
    <x v="1"/>
    <x v="1"/>
    <x v="0"/>
    <x v="3424"/>
  </r>
  <r>
    <s v="ТОО"/>
    <s v="QUEUE"/>
    <x v="1"/>
    <s v="Оптовая торговля ломом и отходами черных и цветных металлов"/>
    <x v="0"/>
    <s v="46771-Оптовая торговля ломом и отходами черных и цветных металлов"/>
    <x v="2"/>
    <n v="200000000"/>
    <n v="170000000"/>
    <x v="5"/>
    <s v="г.Астана"/>
    <x v="1"/>
    <x v="0"/>
    <x v="0"/>
    <x v="3425"/>
  </r>
  <r>
    <s v="ИП"/>
    <s v="GOA"/>
    <x v="0"/>
    <s v="Развитие деятельности детского сада"/>
    <x v="7"/>
    <s v="85100-Дошкольное образование"/>
    <x v="1"/>
    <n v="250000000"/>
    <n v="125000000"/>
    <x v="5"/>
    <s v="район Сарыарка"/>
    <x v="1"/>
    <x v="1"/>
    <x v="0"/>
    <x v="3426"/>
  </r>
  <r>
    <s v="ТОО"/>
    <s v="Vis Vitalis"/>
    <x v="0"/>
    <s v="Развитие деятельности медицинского центра"/>
    <x v="1"/>
    <s v="86909-Прочая деятельность в области здравоохранения, не включенная в другие группировки"/>
    <x v="1"/>
    <n v="138749350"/>
    <n v="58000000"/>
    <x v="5"/>
    <s v="г.Астана"/>
    <x v="1"/>
    <x v="0"/>
    <x v="0"/>
    <x v="3427"/>
  </r>
  <r>
    <s v="ИП"/>
    <s v="Аяулым и К"/>
    <x v="0"/>
    <s v="Приобретение недвижимости для сдачи в аренду"/>
    <x v="5"/>
    <s v="68201-Аренда (субаренда) и управление собственной или арендованной жилой недвижимостью"/>
    <x v="1"/>
    <n v="46000000"/>
    <n v="11633804"/>
    <x v="5"/>
    <s v="г.Астана"/>
    <x v="1"/>
    <x v="0"/>
    <x v="0"/>
    <x v="3428"/>
  </r>
  <r>
    <s v="ИП"/>
    <s v="ЖАНСАЯ в лице Тенгебаевой Жансаи Сыпабекқызы"/>
    <x v="1"/>
    <s v="Производство кухонной мебели"/>
    <x v="2"/>
    <s v="31020-Производство кухонной мебели"/>
    <x v="1"/>
    <n v="20000000"/>
    <n v="9150000"/>
    <x v="5"/>
    <s v="г.Астана"/>
    <x v="1"/>
    <x v="0"/>
    <x v="0"/>
    <x v="3429"/>
  </r>
  <r>
    <s v="ИП"/>
    <s v="Смагулова в лице Смагуловой Даны Сагинтаевны"/>
    <x v="0"/>
    <s v="Развитие деятельности  спа комплекса"/>
    <x v="9"/>
    <s v="96040-Деятельность по обеспечению физического комфорта"/>
    <x v="1"/>
    <n v="220000000"/>
    <n v="44000000"/>
    <x v="5"/>
    <s v="г.Астана"/>
    <x v="1"/>
    <x v="0"/>
    <x v="0"/>
    <x v="3430"/>
  </r>
  <r>
    <s v="ИП"/>
    <s v="Каримова в лице Каримовой Гульнары Абдувалиевны"/>
    <x v="0"/>
    <s v="Приобретение коммерческого помещения, ремонт и закуп оборудования с целью организации деятельности магазина продуктов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6000000"/>
    <n v="51940000"/>
    <x v="5"/>
    <s v="г.Астана"/>
    <x v="1"/>
    <x v="0"/>
    <x v="0"/>
    <x v="3431"/>
  </r>
  <r>
    <s v="ИП"/>
    <s v="Mix Production"/>
    <x v="0"/>
    <s v="Прочая деятельность в области образования, не включенная в другие  группировки"/>
    <x v="7"/>
    <s v="85599-Прочая деятельность в области образования, не включенная в другие группировки"/>
    <x v="1"/>
    <n v="25000000"/>
    <n v="11250000"/>
    <x v="5"/>
    <s v="г.Астана"/>
    <x v="1"/>
    <x v="0"/>
    <x v="0"/>
    <x v="3432"/>
  </r>
  <r>
    <s v="ТОО"/>
    <s v="AYA HOLDING"/>
    <x v="1"/>
    <s v="Пополнение оборотных средств"/>
    <x v="2"/>
    <s v="13950-Производство нетканых текстильных изделий, кроме одежды"/>
    <x v="1"/>
    <n v="100000000"/>
    <n v="50000000"/>
    <x v="5"/>
    <s v="район Есиль"/>
    <x v="1"/>
    <x v="1"/>
    <x v="0"/>
    <x v="3433"/>
  </r>
  <r>
    <s v="ТОО"/>
    <s v="BUILTEX"/>
    <x v="0"/>
    <s v="Производство теплообменного и емкостного оборудования"/>
    <x v="2"/>
    <s v="25290-Производство прочих металлических цистерн, резервуаров и контейнеров"/>
    <x v="12"/>
    <n v="1200000000"/>
    <n v="549590882"/>
    <x v="5"/>
    <s v="г.Атырау"/>
    <x v="18"/>
    <x v="0"/>
    <x v="0"/>
    <x v="3434"/>
  </r>
  <r>
    <s v="ИП"/>
    <s v="РЕСПЕКТ в лице Бекмырза Талғата Ергешұлы"/>
    <x v="0"/>
    <s v="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0000000"/>
    <n v="12600000"/>
    <x v="5"/>
    <s v="г.Астана"/>
    <x v="1"/>
    <x v="0"/>
    <x v="0"/>
    <x v="3435"/>
  </r>
  <r>
    <s v="ТОО"/>
    <s v="SKB GROUP (СКБ ГРУПП)"/>
    <x v="1"/>
    <s v="Производство компрессоров"/>
    <x v="2"/>
    <s v="28132-Производство компрессоров"/>
    <x v="6"/>
    <n v="72000000"/>
    <n v="61200000"/>
    <x v="5"/>
    <s v="г.Астана"/>
    <x v="1"/>
    <x v="1"/>
    <x v="0"/>
    <x v="3436"/>
  </r>
  <r>
    <s v="ИП"/>
    <s v="ТЕХНОИНВЕСТ в лице СОКОЛЮКА АНТОНА ГЕННАДЬЕВИЧ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125000000"/>
    <n v="106250000"/>
    <x v="5"/>
    <s v="г.Астана"/>
    <x v="1"/>
    <x v="0"/>
    <x v="0"/>
    <x v="3437"/>
  </r>
  <r>
    <s v="ИП"/>
    <s v="Алия в лице Умбетова Алия Галымжановна"/>
    <x v="0"/>
    <s v="Развитие деятельности грузоперевозок"/>
    <x v="3"/>
    <s v="49410-Деятельность грузового автомобильного транспорта"/>
    <x v="1"/>
    <n v="12000000"/>
    <n v="3240000"/>
    <x v="5"/>
    <s v="г.Астана"/>
    <x v="1"/>
    <x v="0"/>
    <x v="0"/>
    <x v="3438"/>
  </r>
  <r>
    <s v="ИП"/>
    <s v="ТУЛЕШОВ Д.Б. в лице Тулешова Даулета Бахытовича"/>
    <x v="0"/>
    <s v="Деятельность прочего пассажирского сухопутного транспорта"/>
    <x v="3"/>
    <s v="49390-Деятельность  прочего пассажирского сухопутного транспорта, не включенного в другие группировки"/>
    <x v="1"/>
    <n v="44000000"/>
    <n v="22000000"/>
    <x v="5"/>
    <s v="г.Астана"/>
    <x v="1"/>
    <x v="0"/>
    <x v="0"/>
    <x v="3439"/>
  </r>
  <r>
    <s v="ИП"/>
    <s v="Qymyz House Arzu"/>
    <x v="0"/>
    <s v="Равзитие деятельности общепита"/>
    <x v="4"/>
    <s v="56299-Прочая деятельность по обеспечению питанием, не включенная в другие группировки"/>
    <x v="1"/>
    <n v="80000000"/>
    <n v="40000000"/>
    <x v="5"/>
    <s v="район Есиль"/>
    <x v="1"/>
    <x v="0"/>
    <x v="0"/>
    <x v="3440"/>
  </r>
  <r>
    <s v="ТОО"/>
    <s v="NNN Logistics"/>
    <x v="0"/>
    <s v="Развитие деятельности по предоставлению услуг по грузоперевозки железнодорожным транспортом"/>
    <x v="3"/>
    <s v="52291-Транспортно-экспедиционные  услуги"/>
    <x v="1"/>
    <n v="318000000"/>
    <n v="159000000"/>
    <x v="5"/>
    <s v="г.Астана"/>
    <x v="1"/>
    <x v="2"/>
    <x v="0"/>
    <x v="3441"/>
  </r>
  <r>
    <s v="ТОО"/>
    <s v="NEW LEVEL (НЬЮ ЛЕВЕЛ)"/>
    <x v="1"/>
    <s v="Развитие деятельности по благоустройству территории "/>
    <x v="14"/>
    <s v="81300-Деятельность по благоустройству территорий"/>
    <x v="4"/>
    <n v="200000000"/>
    <n v="170000000"/>
    <x v="5"/>
    <s v="г.Астана"/>
    <x v="1"/>
    <x v="3"/>
    <x v="0"/>
    <x v="3442"/>
  </r>
  <r>
    <s v="ТОО"/>
    <s v="Medicus Meridian"/>
    <x v="0"/>
    <s v="Аренда (субаренда) и эксплуатация арендуемой недвижимост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500000000"/>
    <n v="250000000"/>
    <x v="5"/>
    <s v="г.Астана"/>
    <x v="1"/>
    <x v="1"/>
    <x v="0"/>
    <x v="3443"/>
  </r>
  <r>
    <s v="ТОО"/>
    <s v="BUILTEX"/>
    <x v="0"/>
    <s v="Строительство завода по производству  теплообменного и емкостного  оборудования в г. Атырау"/>
    <x v="2"/>
    <s v="25290-Производство прочих металлических цистерн, резервуаров и контейнеров"/>
    <x v="12"/>
    <n v="1235000000"/>
    <n v="980940485"/>
    <x v="5"/>
    <s v="г.Атырау"/>
    <x v="18"/>
    <x v="0"/>
    <x v="0"/>
    <x v="3444"/>
  </r>
  <r>
    <s v="ТОО"/>
    <s v="ADAM manufacturing"/>
    <x v="1"/>
    <s v="Пополнение оборотных средств"/>
    <x v="2"/>
    <s v="28302-Производство сельскохозяйственных машин"/>
    <x v="1"/>
    <n v="300000000"/>
    <n v="150000000"/>
    <x v="5"/>
    <s v="район Сарыарка"/>
    <x v="1"/>
    <x v="1"/>
    <x v="0"/>
    <x v="3445"/>
  </r>
  <r>
    <s v="ТОО"/>
    <s v="Зерен-Астана"/>
    <x v="0"/>
    <s v="Общая врачебная практика"/>
    <x v="1"/>
    <s v="86210-Общая врачебная практика"/>
    <x v="1"/>
    <n v="188500000"/>
    <n v="94250000"/>
    <x v="5"/>
    <s v="г.Астана"/>
    <x v="1"/>
    <x v="1"/>
    <x v="0"/>
    <x v="3446"/>
  </r>
  <r>
    <s v="ИП"/>
    <s v="Семейное счастье"/>
    <x v="0"/>
    <s v="Инвестиции (приобретение коммерческого помещения с целью открытия ресторана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80000000"/>
    <n v="95200000"/>
    <x v="5"/>
    <s v="район Сарайшык"/>
    <x v="1"/>
    <x v="0"/>
    <x v="0"/>
    <x v="3447"/>
  </r>
  <r>
    <s v="ТОО"/>
    <s v="СанТехКомплект-2020"/>
    <x v="1"/>
    <s v="Торговля отопительными радиаторам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1"/>
    <n v="100000000"/>
    <n v="22000000"/>
    <x v="5"/>
    <s v="г.Астана"/>
    <x v="1"/>
    <x v="1"/>
    <x v="0"/>
    <x v="3448"/>
  </r>
  <r>
    <s v="ИП"/>
    <s v="Куандыков, в лице Куандыкова  Кайрата Жанибековича"/>
    <x v="0"/>
    <s v="Инвестиции: приобретение Нежилое помещение, расположенное по адресу: г. Астана, р-н Есиль, ул. Әлихан Бөкейхан, д.16/1, н.п.24"/>
    <x v="2"/>
    <s v="32120-Производство ювелирных и аналогичных изделий"/>
    <x v="3"/>
    <n v="80000000"/>
    <n v="22602100"/>
    <x v="5"/>
    <s v="район Есиль"/>
    <x v="1"/>
    <x v="0"/>
    <x v="0"/>
    <x v="3449"/>
  </r>
  <r>
    <s v="ТОО"/>
    <s v="KHANN GROUP LTD"/>
    <x v="1"/>
    <s v="Пополнение оборотных средств по выпуску банковских гарантий "/>
    <x v="10"/>
    <s v="43298-Прочие строительно-монтажные работы, не включенные в другие группировки"/>
    <x v="1"/>
    <n v="500000000"/>
    <n v="215000000"/>
    <x v="5"/>
    <s v="г.Астана"/>
    <x v="1"/>
    <x v="1"/>
    <x v="0"/>
    <x v="3450"/>
  </r>
  <r>
    <s v="ТОО"/>
    <s v="МолПродукт Сервис"/>
    <x v="1"/>
    <s v="Пополнение оборотных средств"/>
    <x v="0"/>
    <s v="46330-Оптовая торговля молочными продуктами, яйцами и пищевыми маслами и жирами"/>
    <x v="1"/>
    <n v="300000000"/>
    <n v="255000000"/>
    <x v="5"/>
    <s v="район Байқоңыр"/>
    <x v="1"/>
    <x v="3"/>
    <x v="0"/>
    <x v="3451"/>
  </r>
  <r>
    <s v="ТОО"/>
    <s v="Eciк kz"/>
    <x v="0"/>
    <s v="Производство деревянных изделий для строительства"/>
    <x v="2"/>
    <s v="16231-Производство деревянных изделий для строительства"/>
    <x v="1"/>
    <n v="250000000"/>
    <n v="60000000"/>
    <x v="5"/>
    <s v="г.Шымкент"/>
    <x v="14"/>
    <x v="0"/>
    <x v="0"/>
    <x v="3452"/>
  </r>
  <r>
    <s v="ТОО"/>
    <s v="Diplomat Primary School"/>
    <x v="0"/>
    <s v="организация деятельности дошкольного образования"/>
    <x v="7"/>
    <s v="85100-Дошкольное образование"/>
    <x v="4"/>
    <n v="155000000"/>
    <n v="49698524"/>
    <x v="5"/>
    <s v="район Есиль"/>
    <x v="1"/>
    <x v="0"/>
    <x v="0"/>
    <x v="3453"/>
  </r>
  <r>
    <s v="ИП"/>
    <s v="Хаан-Койл в лице Сандалхан Сашка"/>
    <x v="0"/>
    <s v="Развитие деятельности по производству матрасов"/>
    <x v="2"/>
    <s v="31030-Производство матрасов"/>
    <x v="2"/>
    <n v="100000000"/>
    <n v="65692300"/>
    <x v="5"/>
    <s v="г.Астана"/>
    <x v="1"/>
    <x v="1"/>
    <x v="0"/>
    <x v="3454"/>
  </r>
  <r>
    <s v="ИП"/>
    <s v="МҰСА в лице МҰСА ШӘМШІ ТОҚТАРБАЙҰЛЫ"/>
    <x v="0"/>
    <s v="Приобретение помещения для организации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100000000"/>
    <n v="42000000"/>
    <x v="5"/>
    <s v="г.Астана"/>
    <x v="1"/>
    <x v="0"/>
    <x v="0"/>
    <x v="3455"/>
  </r>
  <r>
    <s v="ИП"/>
    <s v="ЕРЛАН ЖОЛДАСБЕКОВИЧ в лице Нарибекова Ерлана Жолдасбековича"/>
    <x v="0"/>
    <s v="приобретение авто для развития деятельности такси"/>
    <x v="3"/>
    <s v="49320-Деятельность такси"/>
    <x v="1"/>
    <n v="20000000"/>
    <n v="10000000"/>
    <x v="5"/>
    <s v="район Байқоңыр"/>
    <x v="1"/>
    <x v="0"/>
    <x v="0"/>
    <x v="3456"/>
  </r>
  <r>
    <s v="ИП"/>
    <s v="Абдикахарова в лице Абдикахарова Гулниса Алибековна"/>
    <x v="0"/>
    <s v="приобретение помещения для развития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00500000"/>
    <n v="34170000"/>
    <x v="5"/>
    <s v="район Нұра"/>
    <x v="1"/>
    <x v="1"/>
    <x v="0"/>
    <x v="3457"/>
  </r>
  <r>
    <s v="ТОО"/>
    <s v="WayStar Group"/>
    <x v="2"/>
    <s v="Организация деятельности транспортных услуг"/>
    <x v="3"/>
    <s v="52291-Транспортно-экспедиционные  услуги"/>
    <x v="6"/>
    <n v="200000000"/>
    <n v="100000000"/>
    <x v="5"/>
    <s v="г.Астана"/>
    <x v="1"/>
    <x v="1"/>
    <x v="0"/>
    <x v="3458"/>
  </r>
  <r>
    <s v="ИП"/>
    <s v="Мынбаева в лице Мынбаевой Айгерим Ефимовны"/>
    <x v="0"/>
    <s v="Приобретение оборудования для открытия молочной фермы"/>
    <x v="2"/>
    <s v="10511-Переработка молока, кроме консервирования, и производство сыров"/>
    <x v="1"/>
    <n v="30000000"/>
    <n v="15000000"/>
    <x v="5"/>
    <s v="г.Балхаш"/>
    <x v="16"/>
    <x v="0"/>
    <x v="0"/>
    <x v="3459"/>
  </r>
  <r>
    <s v="ИП"/>
    <s v="Эмми, в лице Муратхан Кульсэн"/>
    <x v="0"/>
    <s v="Инвестиции (приобретение нежилого помещения по адресу Акмолинская область, Шортандинский район, село  Бозайгыр, ул. Конаева, уч. 1/2)"/>
    <x v="4"/>
    <s v="55104-Предоставление услуг гостиницами, находящимися на придорожной полосе"/>
    <x v="1"/>
    <n v="40000000"/>
    <n v="18500000"/>
    <x v="5"/>
    <s v="Шортандинский район"/>
    <x v="6"/>
    <x v="0"/>
    <x v="0"/>
    <x v="3460"/>
  </r>
  <r>
    <s v="ИП"/>
    <s v="Аяганов, в лице Аяганова Канат Оразбаевич"/>
    <x v="0"/>
    <s v="Развитие гостиничного бизнеса на территории базы отдыха"/>
    <x v="4"/>
    <s v="55200-Предоставление жилья на выходные дни и прочие периоды краткосрочного проживания"/>
    <x v="1"/>
    <n v="105000000"/>
    <n v="52500000"/>
    <x v="5"/>
    <s v="Аршалынский район"/>
    <x v="6"/>
    <x v="0"/>
    <x v="0"/>
    <x v="3461"/>
  </r>
  <r>
    <s v="ТОО"/>
    <s v="Арай Партнерс"/>
    <x v="0"/>
    <s v="Приобретение помещения и развития деятельности дошкольного образования"/>
    <x v="7"/>
    <s v="85100-Дошкольное образование"/>
    <x v="4"/>
    <n v="500000000"/>
    <n v="250000000"/>
    <x v="5"/>
    <s v="район Сарыарка"/>
    <x v="1"/>
    <x v="0"/>
    <x v="0"/>
    <x v="3462"/>
  </r>
  <r>
    <s v="ИП"/>
    <s v="Койшыбекова Л.М."/>
    <x v="0"/>
    <s v="Организация деятельности продовольственного магазина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50000000"/>
    <n v="19000000"/>
    <x v="5"/>
    <s v="г.Астана"/>
    <x v="1"/>
    <x v="0"/>
    <x v="0"/>
    <x v="3463"/>
  </r>
  <r>
    <s v="ИП"/>
    <s v="Мансур, в лице Асатова Мади Максутовича"/>
    <x v="0"/>
    <s v="Организация деятельности 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1"/>
    <n v="26500000"/>
    <n v="13250000"/>
    <x v="5"/>
    <s v="Аршалынский район"/>
    <x v="6"/>
    <x v="0"/>
    <x v="0"/>
    <x v="3464"/>
  </r>
  <r>
    <s v="ТОО"/>
    <s v="Wellness &amp; Resort Mountains"/>
    <x v="0"/>
    <s v="Предоставление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4"/>
    <n v="900000000"/>
    <n v="765000000"/>
    <x v="5"/>
    <s v="г.Астана"/>
    <x v="1"/>
    <x v="0"/>
    <x v="0"/>
    <x v="3465"/>
  </r>
  <r>
    <s v="ИП"/>
    <s v="SONA AQUA в лице Рахимова  Жандоса Жалгасовича"/>
    <x v="0"/>
    <s v="Организация деятельности по сдаче в аренду оборудования для очистки воды"/>
    <x v="14"/>
    <s v="77391-Аренда прочих машин, оборудования и материальных активов, не включенных в другие группировки"/>
    <x v="1"/>
    <n v="87000000"/>
    <n v="20880000"/>
    <x v="5"/>
    <s v="г.Астана"/>
    <x v="1"/>
    <x v="0"/>
    <x v="0"/>
    <x v="3466"/>
  </r>
  <r>
    <s v="ТОО"/>
    <s v="Alpaca Company (Альпака Компани)"/>
    <x v="0"/>
    <s v="Развитие деятельности по складированию"/>
    <x v="3"/>
    <s v="52102-Складирование и хранение непродовольственных товаров, кроме зерна и нефти"/>
    <x v="1"/>
    <n v="450000000"/>
    <n v="225000000"/>
    <x v="5"/>
    <s v="г.Астана"/>
    <x v="1"/>
    <x v="0"/>
    <x v="0"/>
    <x v="3467"/>
  </r>
  <r>
    <s v="ТОО"/>
    <s v="Astana Railway Group Trading"/>
    <x v="1"/>
    <s v="Оптовая торговля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1"/>
    <n v="400000000"/>
    <n v="340000000"/>
    <x v="5"/>
    <s v="г.Астана"/>
    <x v="1"/>
    <x v="0"/>
    <x v="0"/>
    <x v="3468"/>
  </r>
  <r>
    <s v="ТОО"/>
    <s v="КазЭлитСтрой ЛТД"/>
    <x v="0"/>
    <s v="Развитие деятельности аренды грузовых автомобилей"/>
    <x v="14"/>
    <s v="77121-Аренда грузовых автомобилей"/>
    <x v="1"/>
    <n v="59500000"/>
    <n v="29750000"/>
    <x v="5"/>
    <s v="г.Астана"/>
    <x v="1"/>
    <x v="0"/>
    <x v="0"/>
    <x v="3469"/>
  </r>
  <r>
    <s v="ИП"/>
    <s v="Аманали в лице Дарикулова Ергали Аманалиевича"/>
    <x v="0"/>
    <s v="Организация деятельности грузового автомобильного транспорта"/>
    <x v="3"/>
    <s v="49410-Деятельность грузового автомобильного транспорта"/>
    <x v="1"/>
    <n v="44500000"/>
    <n v="22250000"/>
    <x v="5"/>
    <s v="г.Астана"/>
    <x v="1"/>
    <x v="0"/>
    <x v="0"/>
    <x v="3470"/>
  </r>
  <r>
    <s v="ИП"/>
    <s v="TumaR в лице Шагизандаев Марат"/>
    <x v="0"/>
    <s v="Приобретение оборудования"/>
    <x v="2"/>
    <s v="22210-Производство пластмассовых плит, листов, труб и профилей"/>
    <x v="1"/>
    <n v="39000000"/>
    <n v="19500000"/>
    <x v="5"/>
    <s v="район Есиль"/>
    <x v="1"/>
    <x v="0"/>
    <x v="0"/>
    <x v="3471"/>
  </r>
  <r>
    <s v="ТОО"/>
    <s v="Central Asia Industrial Company"/>
    <x v="0"/>
    <s v="Организация деятельности строительно-монтажных работ"/>
    <x v="10"/>
    <s v="43298-Прочие строительно-монтажные работы, не включенные в другие группировки"/>
    <x v="1"/>
    <n v="30400000"/>
    <n v="3040000"/>
    <x v="5"/>
    <s v="г.Астана"/>
    <x v="1"/>
    <x v="0"/>
    <x v="0"/>
    <x v="3472"/>
  </r>
  <r>
    <s v="ТОО"/>
    <s v="Коймалар"/>
    <x v="0"/>
    <s v="Инвестиции (строительство,  ремонт/реконструкция складских помещений  по адресу: г. Астана, р-н Байконыр, ул.С316  участок 10)"/>
    <x v="5"/>
    <s v="68208-Аренда (субаренда) и управление собственными или арендованными складскими помещениями"/>
    <x v="3"/>
    <n v="600000000"/>
    <n v="180000000"/>
    <x v="5"/>
    <s v="район Байқоңыр"/>
    <x v="1"/>
    <x v="0"/>
    <x v="0"/>
    <x v="3473"/>
  </r>
  <r>
    <s v="ИП"/>
    <s v="PROGRESS в лице Шайкенова Бауржана Ануарбековича"/>
    <x v="0"/>
    <s v="приобретение грузового транспорта для развития деятельности грузовых перевозок"/>
    <x v="3"/>
    <s v="49410-Деятельность грузового автомобильного транспорта"/>
    <x v="1"/>
    <n v="105000000"/>
    <n v="52500000"/>
    <x v="5"/>
    <s v="г.Макинск"/>
    <x v="6"/>
    <x v="0"/>
    <x v="0"/>
    <x v="3474"/>
  </r>
  <r>
    <s v="ТОО"/>
    <s v="Arnau Dent"/>
    <x v="0"/>
    <s v="приобретение недвижимого имущества по адресу г.Астана, р-н Нұра, ул. Е36, д.2/1, н.п.10; ремонт и реконструкция помещения; приобретение основных средств для стоматологической деятельности"/>
    <x v="1"/>
    <s v="86230-Стоматологическая деятельность"/>
    <x v="3"/>
    <n v="220000000"/>
    <n v="54405200"/>
    <x v="5"/>
    <s v="район Нұра"/>
    <x v="1"/>
    <x v="0"/>
    <x v="0"/>
    <x v="3475"/>
  </r>
  <r>
    <s v="ИП"/>
    <s v="Ұлпан в лице Камаловой Ұлпан Сабырқызы"/>
    <x v="0"/>
    <s v="Приобретение помещения для развития деятельности по показу кинофильмов"/>
    <x v="8"/>
    <s v="59140-Деятельность по показу кинофильмов"/>
    <x v="1"/>
    <n v="55000000"/>
    <n v="23650000"/>
    <x v="5"/>
    <s v="район Нұра"/>
    <x v="1"/>
    <x v="0"/>
    <x v="0"/>
    <x v="3476"/>
  </r>
  <r>
    <s v="ТОО"/>
    <s v="KZ BETON"/>
    <x v="1"/>
    <s v="Развитие производства товарного бетона"/>
    <x v="2"/>
    <s v="23630-Производство товарного бетона"/>
    <x v="1"/>
    <n v="90000000"/>
    <n v="45000000"/>
    <x v="5"/>
    <s v="район Сарыарка"/>
    <x v="1"/>
    <x v="0"/>
    <x v="0"/>
    <x v="3477"/>
  </r>
  <r>
    <s v="ИП"/>
    <s v="Сатыбалдин А.Б. в лице Сатыбалдин Асхат Бахтьярович"/>
    <x v="0"/>
    <s v="Приобретения помещения для развития дошкольного образования"/>
    <x v="7"/>
    <s v="85100-Дошкольное образование"/>
    <x v="1"/>
    <n v="300000000"/>
    <n v="150000000"/>
    <x v="5"/>
    <s v="район Сарыарка"/>
    <x v="1"/>
    <x v="0"/>
    <x v="0"/>
    <x v="3478"/>
  </r>
  <r>
    <s v="ИП"/>
    <s v="Хантөре Сүт в лице Орынбай Маншук Махсатовна"/>
    <x v="0"/>
    <s v="Развитие деятельности по производству мебели"/>
    <x v="2"/>
    <s v="31090-Производство прочей мебели"/>
    <x v="1"/>
    <n v="29000000"/>
    <n v="14200000"/>
    <x v="5"/>
    <s v="район Сарыарка"/>
    <x v="1"/>
    <x v="0"/>
    <x v="0"/>
    <x v="3479"/>
  </r>
  <r>
    <s v="ТОО"/>
    <s v="KURAL DENT"/>
    <x v="0"/>
    <s v=" Стоматологическая деятельность"/>
    <x v="1"/>
    <s v="86230-Стоматологическая деятельность"/>
    <x v="1"/>
    <n v="86000000"/>
    <n v="19780000"/>
    <x v="5"/>
    <s v="г.Астана"/>
    <x v="1"/>
    <x v="0"/>
    <x v="0"/>
    <x v="3480"/>
  </r>
  <r>
    <s v="ИП"/>
    <s v="МАСЕН в лице Каниева Масен"/>
    <x v="0"/>
    <s v="организация деятельности по грузоперевозки"/>
    <x v="3"/>
    <s v="49410-Деятельность грузового автомобильного транспорта"/>
    <x v="1"/>
    <n v="40000000"/>
    <n v="10892910"/>
    <x v="5"/>
    <s v="район Алматы"/>
    <x v="1"/>
    <x v="0"/>
    <x v="0"/>
    <x v="3481"/>
  </r>
  <r>
    <s v="ИП"/>
    <s v="Бейсембеков"/>
    <x v="0"/>
    <s v="Прочие виды печатного производства "/>
    <x v="2"/>
    <s v="18120-Прочие виды печатного производства"/>
    <x v="1"/>
    <n v="41600000"/>
    <n v="11232000"/>
    <x v="5"/>
    <s v="г.Астана"/>
    <x v="1"/>
    <x v="0"/>
    <x v="0"/>
    <x v="3482"/>
  </r>
  <r>
    <s v="ИП"/>
    <s v="Генерал в лице Омаркасов Аслан Атанович"/>
    <x v="1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2000000"/>
    <n v="36000000"/>
    <x v="5"/>
    <s v="район Байқоңыр"/>
    <x v="1"/>
    <x v="0"/>
    <x v="0"/>
    <x v="3483"/>
  </r>
  <r>
    <s v="ИП"/>
    <s v="ИП Маукенова, в лице Маукеновой Жанны Аманбаевны"/>
    <x v="0"/>
    <s v="Инвестиции (приобретение коммерческого помещения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2000000"/>
    <n v="71000000"/>
    <x v="5"/>
    <s v="район Сарайшык"/>
    <x v="1"/>
    <x v="0"/>
    <x v="0"/>
    <x v="3484"/>
  </r>
  <r>
    <s v="ИП"/>
    <s v="ZIYDDIN, а лице Усманова Катиф  Бинабаевича"/>
    <x v="0"/>
    <s v="Развитие деятельности грузоперевозок"/>
    <x v="3"/>
    <s v="49410-Деятельность грузового автомобильного транспорта"/>
    <x v="1"/>
    <n v="141000000"/>
    <n v="55000000"/>
    <x v="5"/>
    <s v="г.Астана"/>
    <x v="1"/>
    <x v="0"/>
    <x v="0"/>
    <x v="3485"/>
  </r>
  <r>
    <s v="ИП"/>
    <s v="ZIYDDIN, а лице Усманова Катиф  Бинабаевича"/>
    <x v="1"/>
    <s v="Пополнение оборотных средств"/>
    <x v="3"/>
    <s v="49410-Деятельность грузового автомобильного транспорта"/>
    <x v="1"/>
    <n v="51000000"/>
    <n v="25000000"/>
    <x v="5"/>
    <s v="г.Астана"/>
    <x v="1"/>
    <x v="0"/>
    <x v="0"/>
    <x v="3486"/>
  </r>
  <r>
    <s v="ТОО"/>
    <s v="Компания АзияДорСнаб"/>
    <x v="0"/>
    <s v="Инвестиции (приобретение коммерческого помещения)"/>
    <x v="0"/>
    <s v="46909-Оптовая торговля широким ассортиментом товаров без какой-либо конкретизации"/>
    <x v="1"/>
    <n v="76000000"/>
    <n v="21000000"/>
    <x v="5"/>
    <s v="район Байқоңыр"/>
    <x v="1"/>
    <x v="0"/>
    <x v="0"/>
    <x v="3487"/>
  </r>
  <r>
    <s v="ТОО"/>
    <s v="SM Group-2030"/>
    <x v="0"/>
    <s v="Деятельность грузового автомобильного транспорта"/>
    <x v="3"/>
    <s v="49410-Деятельность грузового автомобильного транспорта"/>
    <x v="1"/>
    <n v="98000000"/>
    <n v="16500000"/>
    <x v="5"/>
    <s v="г.Астана"/>
    <x v="1"/>
    <x v="0"/>
    <x v="0"/>
    <x v="3488"/>
  </r>
  <r>
    <s v="ИП"/>
    <s v="САГИНАЕВ НА"/>
    <x v="0"/>
    <s v="Деятельность грузового автомобильного транспорта"/>
    <x v="3"/>
    <s v="49410-Деятельность грузового автомобильного транспорта"/>
    <x v="4"/>
    <n v="80000000"/>
    <n v="29000000"/>
    <x v="5"/>
    <m/>
    <x v="1"/>
    <x v="0"/>
    <x v="0"/>
    <x v="3489"/>
  </r>
  <r>
    <s v="ТОО"/>
    <s v="КуДжу Групп"/>
    <x v="0"/>
    <s v="организация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285000000"/>
    <n v="141520500"/>
    <x v="5"/>
    <s v="район Есиль"/>
    <x v="1"/>
    <x v="0"/>
    <x v="0"/>
    <x v="3490"/>
  </r>
  <r>
    <s v="ИП"/>
    <s v="Уркенова в лице Уркенова Элмира Мурадовна"/>
    <x v="0"/>
    <s v="развитие деятельности дошкольного образования"/>
    <x v="7"/>
    <s v="85100-Дошкольное образование"/>
    <x v="1"/>
    <n v="280000000"/>
    <n v="65000000"/>
    <x v="5"/>
    <s v="район Нұра"/>
    <x v="1"/>
    <x v="0"/>
    <x v="0"/>
    <x v="3491"/>
  </r>
  <r>
    <s v="ИП"/>
    <s v="Матекова в лице Матековой Азиймы  Аметбаевны"/>
    <x v="0"/>
    <s v="Развитие деятельности по работе с особенными детьми "/>
    <x v="1"/>
    <s v="86909-Прочая деятельность в области здравоохранения, не включенная в другие группировки"/>
    <x v="1"/>
    <n v="120000000"/>
    <n v="21600000"/>
    <x v="5"/>
    <s v="г.Астана"/>
    <x v="1"/>
    <x v="0"/>
    <x v="0"/>
    <x v="3492"/>
  </r>
  <r>
    <s v="ИП"/>
    <s v="МИРСАЛИМОВА РАЗИЛА ЖУМАБАЕВНА"/>
    <x v="0"/>
    <s v="развит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03000000"/>
    <n v="51500000"/>
    <x v="5"/>
    <s v="район Есиль"/>
    <x v="1"/>
    <x v="0"/>
    <x v="0"/>
    <x v="3493"/>
  </r>
  <r>
    <s v="ТОО"/>
    <s v="WESC"/>
    <x v="1"/>
    <s v="Производство автомобилей, кроме двигателей для автомобилей"/>
    <x v="2"/>
    <s v="29101-Производство автомобилей, кроме двигателей для автомобилей"/>
    <x v="1"/>
    <n v="150000000"/>
    <n v="22142700"/>
    <x v="5"/>
    <s v="г.Астана"/>
    <x v="1"/>
    <x v="0"/>
    <x v="0"/>
    <x v="3494"/>
  </r>
  <r>
    <s v="ТОО"/>
    <s v="YANS (ЯНС)"/>
    <x v="1"/>
    <s v="Расширение деятельности по производству прочих пластиковых изделий"/>
    <x v="2"/>
    <s v="22290-Производство прочих пластмассовых изделий"/>
    <x v="1"/>
    <n v="200000000"/>
    <n v="100000000"/>
    <x v="5"/>
    <s v="г.Астана"/>
    <x v="1"/>
    <x v="2"/>
    <x v="0"/>
    <x v="3495"/>
  </r>
  <r>
    <s v="ИП"/>
    <s v="АЛПАТАНОВА в лице Алпатанова Алмагүл Мизамғалиқызы"/>
    <x v="0"/>
    <s v="организация деятельности по аренде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350000000"/>
    <n v="83000000"/>
    <x v="5"/>
    <s v="г.Атырау"/>
    <x v="18"/>
    <x v="0"/>
    <x v="0"/>
    <x v="3496"/>
  </r>
  <r>
    <s v="ИП"/>
    <s v="Альфия в лице Шариповой Альфии  Ираливны"/>
    <x v="0"/>
    <s v="Организация деятельности по производству спецодежды"/>
    <x v="2"/>
    <s v="14120-Производство спецодежды"/>
    <x v="1"/>
    <n v="91030000"/>
    <n v="26398700"/>
    <x v="5"/>
    <s v="г.Астана"/>
    <x v="1"/>
    <x v="0"/>
    <x v="0"/>
    <x v="3497"/>
  </r>
  <r>
    <s v="ТОО"/>
    <s v="Urpaq business"/>
    <x v="0"/>
    <s v="организация дошкольного образования"/>
    <x v="7"/>
    <s v="85100-Дошкольное образование"/>
    <x v="1"/>
    <n v="150000000"/>
    <n v="42000000"/>
    <x v="5"/>
    <s v="район Есиль"/>
    <x v="1"/>
    <x v="0"/>
    <x v="0"/>
    <x v="3498"/>
  </r>
  <r>
    <s v="ТОО"/>
    <s v="Standard Metal Trade"/>
    <x v="1"/>
    <s v="Пополнение оборотных средств"/>
    <x v="2"/>
    <s v="24330-Холодная штамповка или гибка"/>
    <x v="4"/>
    <n v="200000000"/>
    <n v="170000000"/>
    <x v="5"/>
    <s v="г.Астана"/>
    <x v="1"/>
    <x v="0"/>
    <x v="0"/>
    <x v="3499"/>
  </r>
  <r>
    <s v="ИП"/>
    <s v="МАЛИКА  в лице Ирисметовой Малики Навмидиновны"/>
    <x v="0"/>
    <s v="Организация деятельности дошкольного образования "/>
    <x v="7"/>
    <s v="85100-Дошкольное образование"/>
    <x v="1"/>
    <n v="196500000"/>
    <n v="98250000"/>
    <x v="5"/>
    <s v="г.Астана"/>
    <x v="1"/>
    <x v="0"/>
    <x v="0"/>
    <x v="3500"/>
  </r>
  <r>
    <s v="ТОО"/>
    <s v="Quattro Dental Clinic"/>
    <x v="0"/>
    <s v="развитие стоматологической деятельности"/>
    <x v="1"/>
    <s v="86230-Стоматологическая деятельность"/>
    <x v="1"/>
    <n v="136000000"/>
    <n v="68000000"/>
    <x v="5"/>
    <s v="район Нұра"/>
    <x v="1"/>
    <x v="0"/>
    <x v="0"/>
    <x v="3501"/>
  </r>
  <r>
    <s v="ТОО"/>
    <s v="Galamat Integra"/>
    <x v="1"/>
    <s v="Пополнение оборотных средств"/>
    <x v="0"/>
    <s v="46462-Оптовая реализация фармацевтических и медицинских товаров в рамках гарантированного объема бесплатной медицинской помощи"/>
    <x v="4"/>
    <n v="134000000"/>
    <n v="64000000"/>
    <x v="5"/>
    <s v="г.Астана"/>
    <x v="1"/>
    <x v="2"/>
    <x v="0"/>
    <x v="3502"/>
  </r>
  <r>
    <s v="ИП"/>
    <s v="КУРАХМЕДОВ ШЕРЗАД ЕРМЕТОВИЧ"/>
    <x v="0"/>
    <s v="Организация деятельности оптики"/>
    <x v="0"/>
    <s v="47741-Розничная торговля медицинскими и ортопедическими товарами в специализированных магазинах, являющихся торговыми объектами, с торговой площадью менее 2000 кв.м"/>
    <x v="1"/>
    <n v="60900000"/>
    <n v="8526000"/>
    <x v="5"/>
    <s v="г.Астана"/>
    <x v="1"/>
    <x v="0"/>
    <x v="0"/>
    <x v="3503"/>
  </r>
  <r>
    <s v="ИП"/>
    <s v="SK_F, в лице Кулик Светлана Васильевна"/>
    <x v="0"/>
    <s v="Инвестиции (приобретение нежилого помещения по адресу: г. Астана, р-н Сарыарка,  ул.Сәкен Сейфуллин, д. 8,  п.м.71)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92000000"/>
    <n v="27600000"/>
    <x v="5"/>
    <s v="район Сарыарка"/>
    <x v="1"/>
    <x v="0"/>
    <x v="0"/>
    <x v="3504"/>
  </r>
  <r>
    <s v="ИП"/>
    <s v="AiAl, в лице ИБРАГИМОВА АЙМАН НАБИАЛИЕВНА"/>
    <x v="0"/>
    <s v="Инвестиции (приобретение и  установку дезинфекционная на шасси двухосного прицепа со стандартным  объемом камеры)"/>
    <x v="9"/>
    <s v="96090-Предоставление прочих услуг, не включенных в другие группировки"/>
    <x v="1"/>
    <n v="27000000"/>
    <n v="13500000"/>
    <x v="5"/>
    <s v="район Сарыарка"/>
    <x v="1"/>
    <x v="0"/>
    <x v="0"/>
    <x v="3505"/>
  </r>
  <r>
    <s v="ИП"/>
    <s v="КАЗЫБАЕВА"/>
    <x v="0"/>
    <s v="Производство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04000000"/>
    <n v="26000000"/>
    <x v="5"/>
    <s v="г.Астана"/>
    <x v="1"/>
    <x v="0"/>
    <x v="0"/>
    <x v="3506"/>
  </r>
  <r>
    <s v="ИП"/>
    <s v="Май в лице Алексеева Алексея Петровича"/>
    <x v="0"/>
    <s v="Дошкольное образование"/>
    <x v="7"/>
    <s v="85100-Дошкольное образование"/>
    <x v="1"/>
    <n v="80000000"/>
    <n v="22400000"/>
    <x v="5"/>
    <s v="г.Астана"/>
    <x v="1"/>
    <x v="0"/>
    <x v="0"/>
    <x v="3507"/>
  </r>
  <r>
    <s v="ТОО"/>
    <s v="MTEX MANAGEMENT"/>
    <x v="0"/>
    <s v="приобретение силового кабеля"/>
    <x v="5"/>
    <s v="68321-Управление недвижимостью за вознаграждение или на договорной основе"/>
    <x v="1"/>
    <n v="94503920"/>
    <n v="80328332"/>
    <x v="5"/>
    <s v="г.Астана"/>
    <x v="1"/>
    <x v="2"/>
    <x v="0"/>
    <x v="3508"/>
  </r>
  <r>
    <s v="ТОО"/>
    <s v="Nord Service"/>
    <x v="0"/>
    <s v="организация медицинской деятельности"/>
    <x v="1"/>
    <s v="86210-Общая врачебная практика"/>
    <x v="1"/>
    <n v="185600000"/>
    <n v="83520000"/>
    <x v="5"/>
    <s v="район Нұра"/>
    <x v="1"/>
    <x v="0"/>
    <x v="0"/>
    <x v="3509"/>
  </r>
  <r>
    <s v="ИП"/>
    <s v="SEGURO COMP."/>
    <x v="0"/>
    <s v="На развитие бизнеса для производства компьютеров и периферийного оборудования"/>
    <x v="2"/>
    <s v="26200-Производство компьютеров и периферийного оборудования"/>
    <x v="3"/>
    <n v="83717200"/>
    <n v="41858600"/>
    <x v="5"/>
    <s v="г.Астана"/>
    <x v="1"/>
    <x v="0"/>
    <x v="0"/>
    <x v="3510"/>
  </r>
  <r>
    <s v="ТОО"/>
    <s v="ONEGE KOKTAL"/>
    <x v="0"/>
    <s v="Развитие деятельности медицинского центра"/>
    <x v="1"/>
    <s v="86210-Общая врачебная практика"/>
    <x v="1"/>
    <n v="50000000"/>
    <n v="17741220"/>
    <x v="5"/>
    <s v="г.Астана"/>
    <x v="1"/>
    <x v="2"/>
    <x v="0"/>
    <x v="3511"/>
  </r>
  <r>
    <s v="ИП"/>
    <s v="АБИЛОВА в лице Абилова Гулнур Нуриддин Кизи"/>
    <x v="0"/>
    <s v="организация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105000000"/>
    <n v="52500000"/>
    <x v="5"/>
    <s v="район Сарыарка"/>
    <x v="1"/>
    <x v="0"/>
    <x v="0"/>
    <x v="3512"/>
  </r>
  <r>
    <s v="ТОО"/>
    <s v="AZ Clinic"/>
    <x v="0"/>
    <s v="Инвестиции для открытия медицинской клиники по адресу г. Астана, р-н Сарыарка, ул. Ақан Сері, зд. 40/1"/>
    <x v="1"/>
    <s v="86210-Общая врачебная практика"/>
    <x v="1"/>
    <n v="450000000"/>
    <n v="177373550"/>
    <x v="5"/>
    <s v="г.Астана"/>
    <x v="1"/>
    <x v="0"/>
    <x v="0"/>
    <x v="3513"/>
  </r>
  <r>
    <s v="ИП"/>
    <s v="AyZe Style в лице  Акбарова Айнур Каржасовна"/>
    <x v="0"/>
    <s v="Организация деятельности банного комплекса"/>
    <x v="9"/>
    <s v="96040-Деятельность по обеспечению физического комфорта"/>
    <x v="1"/>
    <n v="284500000"/>
    <n v="110000000"/>
    <x v="5"/>
    <s v="г.Косшы"/>
    <x v="6"/>
    <x v="0"/>
    <x v="0"/>
    <x v="3514"/>
  </r>
  <r>
    <s v="ТОО"/>
    <s v="Trans Alliance Service"/>
    <x v="0"/>
    <s v="Строительство промышленно-складского парка для индустриальной зоны г.Алматы "/>
    <x v="5"/>
    <s v="68208-Аренда (субаренда) и управление собственными или арендованными складскими помещениями"/>
    <x v="3"/>
    <n v="2000000000"/>
    <n v="1700000000"/>
    <x v="5"/>
    <s v="Алатауский район"/>
    <x v="3"/>
    <x v="2"/>
    <x v="0"/>
    <x v="3515"/>
  </r>
  <r>
    <s v="ТОО"/>
    <s v="TUMAR MINING"/>
    <x v="0"/>
    <s v="Инвестиции (строительство складского помещения)"/>
    <x v="5"/>
    <s v="68208-Аренда (субаренда) и управление собственными или арендованными складскими помещениями"/>
    <x v="4"/>
    <n v="1000000000"/>
    <n v="825000000"/>
    <x v="5"/>
    <s v="г.Астана"/>
    <x v="1"/>
    <x v="2"/>
    <x v="0"/>
    <x v="3516"/>
  </r>
  <r>
    <s v="ТОО"/>
    <s v="Арай транс KZ"/>
    <x v="0"/>
    <s v="Деятельность пассажирского железнодорожного транспорта в междугородном сообщении"/>
    <x v="3"/>
    <s v="49100-Деятельность пассажирского железнодорожного транспорта в междугородном сообщении"/>
    <x v="4"/>
    <n v="250000000"/>
    <n v="144616000"/>
    <x v="5"/>
    <s v="г.Астана"/>
    <x v="1"/>
    <x v="2"/>
    <x v="0"/>
    <x v="3517"/>
  </r>
  <r>
    <s v="ТОО"/>
    <s v="Garden Green"/>
    <x v="1"/>
    <s v="Развитие производства и  реализации продуктов здорового питания"/>
    <x v="2"/>
    <s v="10899-Производство прочих пищевых продуктов, не включенных в другие группировки"/>
    <x v="1"/>
    <n v="100000000"/>
    <n v="9000000"/>
    <x v="5"/>
    <s v="район Есиль"/>
    <x v="1"/>
    <x v="0"/>
    <x v="0"/>
    <x v="3518"/>
  </r>
  <r>
    <s v="ИП"/>
    <s v="Елеуов Б С"/>
    <x v="0"/>
    <s v="Расширение деятельности по управлению собственной недвижимостью "/>
    <x v="5"/>
    <s v="68201-Аренда (субаренда) и управление собственной или арендованной жилой недвижимостью"/>
    <x v="4"/>
    <n v="47000000"/>
    <n v="19500000"/>
    <x v="5"/>
    <s v="г.Актобе"/>
    <x v="9"/>
    <x v="0"/>
    <x v="0"/>
    <x v="3519"/>
  </r>
  <r>
    <s v="ИП"/>
    <s v="MEGA GROUP"/>
    <x v="0"/>
    <s v="Развитие деятельности грузоперевозок"/>
    <x v="3"/>
    <s v="49410-Деятельность грузового автомобильного транспорта"/>
    <x v="3"/>
    <n v="200000000"/>
    <n v="111306500"/>
    <x v="5"/>
    <s v="г.Астана"/>
    <x v="1"/>
    <x v="0"/>
    <x v="0"/>
    <x v="3520"/>
  </r>
  <r>
    <s v="ИП"/>
    <s v="ТЕМІРҒАЛИЕВ в лице Темірғалиев Бексұлтан Құралұлы"/>
    <x v="0"/>
    <s v="Развитие деятельности по аренде (субаренда) и управление собственной или арендованной жилой недвижимостью"/>
    <x v="5"/>
    <s v="68201-Аренда (субаренда) и управление собственной или арендованной жилой недвижимостью"/>
    <x v="1"/>
    <n v="44000000"/>
    <n v="6160000"/>
    <x v="5"/>
    <s v="г.Астана"/>
    <x v="1"/>
    <x v="0"/>
    <x v="0"/>
    <x v="3521"/>
  </r>
  <r>
    <s v="ТОО"/>
    <s v="GMCA"/>
    <x v="0"/>
    <s v="Инвестиции с целью открытия шахматной школы"/>
    <x v="7"/>
    <s v="85510-Образование в области спорта и отдыха"/>
    <x v="7"/>
    <n v="85000000"/>
    <n v="15560700"/>
    <x v="5"/>
    <s v="г.Астана"/>
    <x v="1"/>
    <x v="0"/>
    <x v="0"/>
    <x v="3522"/>
  </r>
  <r>
    <s v="ТОО"/>
    <s v="01 REGION"/>
    <x v="0"/>
    <s v="Развитие деятельности по дошкольному образованию"/>
    <x v="7"/>
    <s v="85100-Дошкольное образование"/>
    <x v="7"/>
    <n v="360000000"/>
    <n v="306000000"/>
    <x v="5"/>
    <s v="район Сарайшык"/>
    <x v="1"/>
    <x v="0"/>
    <x v="0"/>
    <x v="3523"/>
  </r>
  <r>
    <s v="ТОО"/>
    <s v="Warehouse &amp; Logistiks Best"/>
    <x v="0"/>
    <s v="Развитие деятельности по аренде"/>
    <x v="5"/>
    <s v="68208-Аренда (субаренда) и управление собственными или арендованными складскими помещениями"/>
    <x v="5"/>
    <n v="119900000"/>
    <n v="99900000"/>
    <x v="5"/>
    <s v="Жетысуский район"/>
    <x v="3"/>
    <x v="0"/>
    <x v="0"/>
    <x v="3524"/>
  </r>
  <r>
    <s v="ИП"/>
    <s v="AB-Group Astana"/>
    <x v="0"/>
    <s v="Строительство гостиничного комплекса"/>
    <x v="4"/>
    <s v="55101-Предоставление услуг гостиницами с ресторанами, за исключением гостиниц, находящихся на придорожной полосе"/>
    <x v="1"/>
    <n v="250000000"/>
    <n v="125000000"/>
    <x v="5"/>
    <s v="Жезказган Г.А."/>
    <x v="19"/>
    <x v="0"/>
    <x v="0"/>
    <x v="3525"/>
  </r>
  <r>
    <s v="ТОО"/>
    <s v="Қазына Атырау"/>
    <x v="1"/>
    <s v="Пополнение оборотных средств для расширения текущей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950000000"/>
    <n v="250000000"/>
    <x v="6"/>
    <s v="г.Атырау"/>
    <x v="18"/>
    <x v="2"/>
    <x v="0"/>
    <x v="3526"/>
  </r>
  <r>
    <s v="ИП"/>
    <s v="Мейрманов М.Т. в лице Мейрманова Мурата Татибековича"/>
    <x v="1"/>
    <s v="Пополнение оборотных средств для расширения текущей деятельности "/>
    <x v="2"/>
    <s v="23120-Формирование и обработка листового стекла"/>
    <x v="1"/>
    <n v="165000000"/>
    <n v="82500000"/>
    <x v="6"/>
    <s v="г.Атырау"/>
    <x v="18"/>
    <x v="2"/>
    <x v="0"/>
    <x v="3527"/>
  </r>
  <r>
    <s v="ИП"/>
    <s v="SagaZ в лице КАЛДЫБЕКОВА САЛТАНАТ ДОСМУРЗАЕВНА"/>
    <x v="0"/>
    <s v="Инвестиции (приобретение помещения для открытия супермаркета и ремонт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2400000"/>
    <n v="22784000"/>
    <x v="6"/>
    <s v="г.Атырау"/>
    <x v="18"/>
    <x v="0"/>
    <x v="0"/>
    <x v="3528"/>
  </r>
  <r>
    <s v="ИП"/>
    <s v="МУСА в лице Суюкуловой Базаркул Агуловны"/>
    <x v="1"/>
    <s v="Пополнение оборотных средств (закуп продуктов питания для магазина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0000000"/>
    <n v="15000000"/>
    <x v="6"/>
    <s v="Жылыойский район"/>
    <x v="18"/>
    <x v="1"/>
    <x v="0"/>
    <x v="3529"/>
  </r>
  <r>
    <s v="ТОО"/>
    <s v="Мейрәлі"/>
    <x v="1"/>
    <s v="Пополнение оборотных средств для исполнения контракта на оказание услуг общественного питания"/>
    <x v="4"/>
    <s v="56299-Прочая деятельность по обеспечению питанием, не включенная в другие группировки"/>
    <x v="4"/>
    <n v="150000000"/>
    <n v="88100000"/>
    <x v="6"/>
    <s v="г.Атырау"/>
    <x v="18"/>
    <x v="2"/>
    <x v="0"/>
    <x v="3530"/>
  </r>
  <r>
    <s v="ТОО"/>
    <s v="СИНКОПА"/>
    <x v="0"/>
    <s v="Инвестиции (приобретение оборудования для проведения меропринятий)"/>
    <x v="11"/>
    <s v="90040-Деятельность концертных и театральных залов"/>
    <x v="1"/>
    <n v="60000000"/>
    <n v="51000000"/>
    <x v="6"/>
    <s v="г.Атырау"/>
    <x v="18"/>
    <x v="0"/>
    <x v="0"/>
    <x v="3531"/>
  </r>
  <r>
    <s v="ИП"/>
    <s v="АСЫЛСТРОЙ в лице Исетовой Айгерим Иманмуратовны"/>
    <x v="0"/>
    <s v="Строительство цеха в рамках расширения производства"/>
    <x v="2"/>
    <s v="25112-Производство легких металлических конструкций"/>
    <x v="3"/>
    <n v="300000000"/>
    <n v="155196494"/>
    <x v="6"/>
    <s v="г.Атырау"/>
    <x v="18"/>
    <x v="1"/>
    <x v="0"/>
    <x v="3532"/>
  </r>
  <r>
    <s v="ТОО"/>
    <s v="MIX MARKET (МИКС МАРКЕТ)"/>
    <x v="1"/>
    <s v="Пополнение оборотных средств для расширение торговой деятельности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104000000"/>
    <n v="51509520"/>
    <x v="6"/>
    <s v="г.Атырау"/>
    <x v="18"/>
    <x v="1"/>
    <x v="0"/>
    <x v="3533"/>
  </r>
  <r>
    <s v="ТОО"/>
    <s v="ARM-JOL STROY"/>
    <x v="0"/>
    <s v="Приобретение асфальтоукладчика для расширения текущей деятельности  "/>
    <x v="10"/>
    <s v="42111-Строительство дорог и автомагистралей"/>
    <x v="1"/>
    <n v="74000000"/>
    <n v="37000000"/>
    <x v="6"/>
    <s v="г.Атырау"/>
    <x v="18"/>
    <x v="1"/>
    <x v="0"/>
    <x v="3534"/>
  </r>
  <r>
    <s v="ИП"/>
    <s v="Аян в лице Утенова Нурлана Узакбаевича"/>
    <x v="0"/>
    <s v="Приобретение грузового автотранспорта"/>
    <x v="3"/>
    <s v="49410-Деятельность грузового автомобильного транспорта"/>
    <x v="3"/>
    <n v="30000000"/>
    <n v="6136700"/>
    <x v="6"/>
    <s v="г.Атырау"/>
    <x v="18"/>
    <x v="1"/>
    <x v="0"/>
    <x v="3535"/>
  </r>
  <r>
    <s v="ИП"/>
    <s v="Башенова Саним Еркиновна "/>
    <x v="0"/>
    <s v="Пополнение оборотных средств (закуп товаров для магазина продуктами питания ) в Жылыойском районе.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2000000"/>
    <n v="6000000"/>
    <x v="6"/>
    <s v="Жылыойский район"/>
    <x v="18"/>
    <x v="0"/>
    <x v="0"/>
    <x v="3536"/>
  </r>
  <r>
    <s v="ТОО"/>
    <s v="Neo Group Atyrau"/>
    <x v="1"/>
    <s v="Пополнение оборотных средств для расширения торговой деятельности"/>
    <x v="0"/>
    <s v="47789-Прочая розничная торговля в специализированных магазинах, являющихся торговыми объектами, с торговой площадью менее 2000 кв.м"/>
    <x v="3"/>
    <n v="80000000"/>
    <n v="39813700"/>
    <x v="6"/>
    <s v="г.Атырау"/>
    <x v="18"/>
    <x v="0"/>
    <x v="0"/>
    <x v="3537"/>
  </r>
  <r>
    <s v="ТОО"/>
    <s v="АБК-Ойл"/>
    <x v="2"/>
    <s v="Рефинансирования и пополнение оборотных средств 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100000000"/>
    <n v="71899480"/>
    <x v="6"/>
    <s v="г.Атырау"/>
    <x v="18"/>
    <x v="1"/>
    <x v="0"/>
    <x v="3538"/>
  </r>
  <r>
    <s v="ТОО"/>
    <s v="SYNTECO GROUP"/>
    <x v="1"/>
    <s v="Пополнение оборотных средств для расширение деятельности "/>
    <x v="0"/>
    <s v="46909-Оптовая торговля широким ассортиментом товаров без какой-либо конкретизации"/>
    <x v="3"/>
    <n v="300000000"/>
    <n v="255000000"/>
    <x v="6"/>
    <s v="г.Атырау"/>
    <x v="18"/>
    <x v="1"/>
    <x v="0"/>
    <x v="3539"/>
  </r>
  <r>
    <s v="ИП"/>
    <s v="КЕНЕСОВА Ж. в лице Кенесовой Жадыра Куанғаликызы"/>
    <x v="0"/>
    <s v="Строительство производственной базы и приобретение оборудования для организации производства крепежных и резьбовых изделий"/>
    <x v="2"/>
    <s v="25940-Производство крепежных и резьбовых изделий"/>
    <x v="3"/>
    <n v="155000000"/>
    <n v="115270667"/>
    <x v="6"/>
    <s v="г.Атырау"/>
    <x v="18"/>
    <x v="0"/>
    <x v="0"/>
    <x v="3540"/>
  </r>
  <r>
    <s v="ИП"/>
    <s v="ХАБДОЛКАРИМОВ ТУРЛАН СЕРИКОВИЧ"/>
    <x v="0"/>
    <s v="Приобретение грузового автотранспорта "/>
    <x v="3"/>
    <s v="49410-Деятельность грузового автомобильного транспорта"/>
    <x v="3"/>
    <n v="75000000"/>
    <n v="43979100"/>
    <x v="6"/>
    <m/>
    <x v="18"/>
    <x v="0"/>
    <x v="0"/>
    <x v="3541"/>
  </r>
  <r>
    <s v="ИП"/>
    <s v="Айменов Ринат в лице АЙМЕНОВ РИНАТ ЖАУЫНБАЙҰЛЫ"/>
    <x v="0"/>
    <s v="Приобретение недвижимости для расширение торговой деятельности 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95000000"/>
    <n v="38000000"/>
    <x v="6"/>
    <s v="г.Атырау"/>
    <x v="18"/>
    <x v="0"/>
    <x v="0"/>
    <x v="3542"/>
  </r>
  <r>
    <s v="ТОО"/>
    <s v="Стадболт Мануфактуринг"/>
    <x v="2"/>
    <s v="Рефинансирования и пополнение оборотных средств "/>
    <x v="2"/>
    <s v="25940-Производство крепежных и резьбовых изделий"/>
    <x v="1"/>
    <n v="400000000"/>
    <n v="340000000"/>
    <x v="6"/>
    <s v="г.Атырау"/>
    <x v="18"/>
    <x v="2"/>
    <x v="0"/>
    <x v="3543"/>
  </r>
  <r>
    <s v="ТОО"/>
    <s v="КАСПИЙКУРЫЛЫСЛТД-2017"/>
    <x v="1"/>
    <s v="Пополнение оборотных средств для выпуска банковских гарантии"/>
    <x v="10"/>
    <s v="41202-Строительство нежилых зданий, за исключением стационарных торговых объектов категорий 1, 2"/>
    <x v="1"/>
    <n v="165000000"/>
    <n v="82500000"/>
    <x v="6"/>
    <s v="г.Атырау"/>
    <x v="18"/>
    <x v="1"/>
    <x v="0"/>
    <x v="3544"/>
  </r>
  <r>
    <s v="ТОО"/>
    <s v="АРЫСТАН И КОМПАНИЯ"/>
    <x v="0"/>
    <s v="Приобретение грузовых автотранспортов"/>
    <x v="3"/>
    <s v="49410-Деятельность грузового автомобильного транспорта"/>
    <x v="3"/>
    <n v="227500000"/>
    <n v="113750000"/>
    <x v="6"/>
    <s v="Жылыойский район"/>
    <x v="18"/>
    <x v="0"/>
    <x v="0"/>
    <x v="3545"/>
  </r>
  <r>
    <s v="ТОО"/>
    <s v="GLOBAL INDUSTRIAL CONSTRUCTION"/>
    <x v="2"/>
    <s v="Рефинансирование ссудной задолженности в АО &quot;Forte Bank&quot; и пополнение оборотных средств"/>
    <x v="10"/>
    <s v="43298-Прочие строительно-монтажные работы, не включенные в другие группировки"/>
    <x v="3"/>
    <n v="350000000"/>
    <n v="166978700"/>
    <x v="6"/>
    <s v="г.Атырау"/>
    <x v="18"/>
    <x v="2"/>
    <x v="0"/>
    <x v="3546"/>
  </r>
  <r>
    <s v="ИП"/>
    <s v="Букет Лаб в лице Рашидовой Камилы Достанқызы"/>
    <x v="1"/>
    <s v="Пополнение оборотных средств для расширение торговой деятельности цветами "/>
    <x v="0"/>
    <s v="47761-Розничная торговля цветами в специализированных магазинах, являющихся торговыми объектами, с торговой площадью менее 2000 кв.м"/>
    <x v="4"/>
    <n v="5000000"/>
    <n v="4250000"/>
    <x v="6"/>
    <s v="г.Атырау"/>
    <x v="18"/>
    <x v="0"/>
    <x v="0"/>
    <x v="3547"/>
  </r>
  <r>
    <s v="ТОО"/>
    <s v="ФЛЭНДЖ"/>
    <x v="1"/>
    <s v="Пополнение оборотных средств для расширение торговой деятельности "/>
    <x v="0"/>
    <s v="47999-Прочая розничная торговля вне магазинов"/>
    <x v="1"/>
    <n v="98000000"/>
    <n v="80000000"/>
    <x v="6"/>
    <s v="г.Атырау"/>
    <x v="18"/>
    <x v="1"/>
    <x v="0"/>
    <x v="3548"/>
  </r>
  <r>
    <s v="ТОО"/>
    <s v="ТАМЕЕМ"/>
    <x v="1"/>
    <s v="Пополнение оборотных средств для расширение текущей деятельности "/>
    <x v="10"/>
    <s v="42990-Строительство прочих инженерных сооружений, не включенных в другие группировки"/>
    <x v="3"/>
    <n v="615000000"/>
    <n v="268708600"/>
    <x v="6"/>
    <s v="г.Атырау"/>
    <x v="18"/>
    <x v="1"/>
    <x v="0"/>
    <x v="3549"/>
  </r>
  <r>
    <s v="ТОО"/>
    <s v="NSN ASTANA"/>
    <x v="1"/>
    <s v="Пополнение оборотных средств для расширение строительный деятельности "/>
    <x v="10"/>
    <s v="43999-Прочие строительные работы, требующие специальной квалификации"/>
    <x v="1"/>
    <n v="190000000"/>
    <n v="161500000"/>
    <x v="6"/>
    <s v="г.Атырау"/>
    <x v="18"/>
    <x v="0"/>
    <x v="0"/>
    <x v="3550"/>
  </r>
  <r>
    <s v="ИП"/>
    <s v="Досова Г.Р. в лице Досовой Гульмиры Рашитовны"/>
    <x v="1"/>
    <s v="Расширение деятельности по торговой деятельности (косметика и парфюмерия)"/>
    <x v="0"/>
    <s v="47751-Розничная торговля косметическими товарами и туалетными принадлежностями в специализированных магазинах, являющихся торговыми объектами, с торговой площадью менее 2000 кв.м"/>
    <x v="1"/>
    <n v="19000000"/>
    <n v="9500000"/>
    <x v="6"/>
    <s v="Жылыойский район"/>
    <x v="18"/>
    <x v="0"/>
    <x v="0"/>
    <x v="3551"/>
  </r>
  <r>
    <s v="ТОО"/>
    <s v="ТОО &quot;Etalon Termoplast&quot; (Эталон Термопласт)"/>
    <x v="1"/>
    <s v="Пополнение оборотных средств для расширение текущей деятельности "/>
    <x v="2"/>
    <s v="22210-Производство пластмассовых плит, листов, труб и профилей"/>
    <x v="4"/>
    <n v="8000000"/>
    <n v="6800000"/>
    <x v="6"/>
    <s v="г.Атырау"/>
    <x v="18"/>
    <x v="0"/>
    <x v="0"/>
    <x v="3552"/>
  </r>
  <r>
    <s v="ИП"/>
    <s v="Айменов Ринат в лице АЙМЕНОВ РИНАТ ЖАУЫНБАЙҰЛЫ"/>
    <x v="1"/>
    <s v="Пополнение оборотных средств по торговле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55000000"/>
    <n v="29761200"/>
    <x v="6"/>
    <s v="г.Атырау"/>
    <x v="18"/>
    <x v="0"/>
    <x v="0"/>
    <x v="3553"/>
  </r>
  <r>
    <s v="ТОО"/>
    <s v="ТРАНС"/>
    <x v="2"/>
    <s v="Пополнение оборотных средств и рефинансирования в АО &quot;Forte Bank&quot;"/>
    <x v="3"/>
    <s v="52299-Прочая транспортно-экспедиционная деятельность"/>
    <x v="1"/>
    <n v="240000000"/>
    <n v="195543000"/>
    <x v="6"/>
    <s v="г.Атырау"/>
    <x v="18"/>
    <x v="1"/>
    <x v="0"/>
    <x v="3554"/>
  </r>
  <r>
    <s v="ИП"/>
    <s v="Галимова в лице Галимовой Асылтас Аманжолонвы"/>
    <x v="0"/>
    <s v="Приобретение недвижимости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80000000"/>
    <n v="8000000"/>
    <x v="6"/>
    <s v="г.Атырау"/>
    <x v="18"/>
    <x v="0"/>
    <x v="0"/>
    <x v="3555"/>
  </r>
  <r>
    <s v="ИП"/>
    <s v="Жамбылова в лице Жамбыловой Гульфия Жамбыловны"/>
    <x v="0"/>
    <s v="Приобретение оборудования для строительно-монтажных работ"/>
    <x v="14"/>
    <s v="77121-Аренда грузовых автомобилей"/>
    <x v="4"/>
    <n v="15000000"/>
    <n v="9000000"/>
    <x v="6"/>
    <s v="г.Атырау"/>
    <x v="18"/>
    <x v="0"/>
    <x v="0"/>
    <x v="3556"/>
  </r>
  <r>
    <s v="ИП"/>
    <s v="Сисенов в лице Сисенова Жақып Жұмабекұлы"/>
    <x v="0"/>
    <s v="Приобретение экскаватора- погрузчика "/>
    <x v="10"/>
    <s v="43993-Аренда строительного оборудования с оператором"/>
    <x v="1"/>
    <n v="33000000"/>
    <n v="8250000"/>
    <x v="6"/>
    <s v="г.Атырау"/>
    <x v="18"/>
    <x v="0"/>
    <x v="0"/>
    <x v="3557"/>
  </r>
  <r>
    <s v="ИП"/>
    <s v="Адай в лице Утеновой Акмарал Сержановны"/>
    <x v="1"/>
    <s v="Пополнение оборотных средств для расширение торговой деятельности  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60000000"/>
    <n v="29400000"/>
    <x v="6"/>
    <s v="г.Атырау"/>
    <x v="18"/>
    <x v="0"/>
    <x v="0"/>
    <x v="3558"/>
  </r>
  <r>
    <s v="ТОО"/>
    <s v="TuranBestPlast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1"/>
    <n v="8000000"/>
    <n v="4000000"/>
    <x v="6"/>
    <s v="г.Атырау"/>
    <x v="18"/>
    <x v="0"/>
    <x v="0"/>
    <x v="3559"/>
  </r>
  <r>
    <s v="ТОО"/>
    <s v="Adal Concrete"/>
    <x v="1"/>
    <s v="Пополнение оборотных средств для расширение производство товарного бетона"/>
    <x v="2"/>
    <s v="23630-Производство товарного бетона"/>
    <x v="3"/>
    <n v="450000000"/>
    <n v="126270443"/>
    <x v="6"/>
    <s v="г.Атырау"/>
    <x v="18"/>
    <x v="2"/>
    <x v="0"/>
    <x v="3560"/>
  </r>
  <r>
    <s v="ИП"/>
    <s v="Келдібай в лице Шотанова Руслана Сарсембаевича"/>
    <x v="1"/>
    <s v="Пополнение оборотных средств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5000000"/>
    <n v="24750000"/>
    <x v="6"/>
    <s v="Жылыойский район"/>
    <x v="18"/>
    <x v="0"/>
    <x v="0"/>
    <x v="3561"/>
  </r>
  <r>
    <s v="ИП"/>
    <s v="Дина в лице Серикбаевой Дины Мукановны"/>
    <x v="1"/>
    <s v="Пополнение оборотных средств для расширения мебельного производства"/>
    <x v="4"/>
    <s v="56299-Прочая деятельность по обеспечению питанием, не включенная в другие группировки"/>
    <x v="1"/>
    <n v="49000000"/>
    <n v="24500000"/>
    <x v="6"/>
    <s v="г.Атырау"/>
    <x v="18"/>
    <x v="0"/>
    <x v="0"/>
    <x v="3562"/>
  </r>
  <r>
    <s v="ТОО"/>
    <s v="Эф Джи Пи Саплайерс Груп"/>
    <x v="1"/>
    <s v="Пополнение оборотных средств для расширение торговой деятельности "/>
    <x v="0"/>
    <s v="46909-Оптовая торговля широким ассортиментом товаров без какой-либо конкретизации"/>
    <x v="4"/>
    <n v="135000000"/>
    <n v="95000000"/>
    <x v="6"/>
    <s v="г.Атырау"/>
    <x v="18"/>
    <x v="1"/>
    <x v="0"/>
    <x v="3563"/>
  </r>
  <r>
    <s v="ИП"/>
    <s v="Coffee in time в лице Шепель Татьяны Сергеевны"/>
    <x v="0"/>
    <s v="Приобретение оборудования и проведение ремонта для организации деятельности по производству полуфабрикатов"/>
    <x v="2"/>
    <s v="10850-Производство готовых пищевых продуктов"/>
    <x v="5"/>
    <n v="32000000"/>
    <n v="27200000"/>
    <x v="6"/>
    <s v="г.Атырау"/>
    <x v="18"/>
    <x v="0"/>
    <x v="0"/>
    <x v="3564"/>
  </r>
  <r>
    <s v="ТОО"/>
    <s v="Boss Burger"/>
    <x v="1"/>
    <s v="Пополнение оборотных средств для расширение текущей деятельности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30000000"/>
    <n v="18352840"/>
    <x v="6"/>
    <s v="г.Атырау"/>
    <x v="18"/>
    <x v="0"/>
    <x v="0"/>
    <x v="3565"/>
  </r>
  <r>
    <s v="ТОО"/>
    <s v="Бойбермес-Курылыс"/>
    <x v="1"/>
    <s v="Для выпуска банковских гарантии "/>
    <x v="10"/>
    <s v="41202-Строительство нежилых зданий, за исключением стационарных торговых объектов категорий 1, 2"/>
    <x v="1"/>
    <n v="157773125.31"/>
    <n v="134107156.51000001"/>
    <x v="6"/>
    <s v="г.Атырау"/>
    <x v="18"/>
    <x v="0"/>
    <x v="0"/>
    <x v="3566"/>
  </r>
  <r>
    <s v="ТОО"/>
    <s v="G-Transport Services"/>
    <x v="0"/>
    <s v="Приобретение грузовых автотранспортов "/>
    <x v="3"/>
    <s v="49410-Деятельность грузового автомобильного транспорта"/>
    <x v="3"/>
    <n v="113000000"/>
    <n v="52414810"/>
    <x v="6"/>
    <s v="г.Атырау"/>
    <x v="18"/>
    <x v="0"/>
    <x v="0"/>
    <x v="3567"/>
  </r>
  <r>
    <s v="ТОО"/>
    <s v="Авто-Мобиль М"/>
    <x v="0"/>
    <s v="Приобретение автобусов "/>
    <x v="3"/>
    <s v="49311-Перевозки автобусами"/>
    <x v="3"/>
    <n v="94350000"/>
    <n v="39380850"/>
    <x v="6"/>
    <s v="г.Атырау"/>
    <x v="18"/>
    <x v="1"/>
    <x v="0"/>
    <x v="3568"/>
  </r>
  <r>
    <s v="ТОО"/>
    <s v="Авто-Мобиль М"/>
    <x v="0"/>
    <s v="Приобретение легкового автотранспорта "/>
    <x v="3"/>
    <s v="49311-Перевозки автобусами"/>
    <x v="3"/>
    <n v="6990000"/>
    <n v="2964150"/>
    <x v="6"/>
    <s v="г.Атырау"/>
    <x v="18"/>
    <x v="1"/>
    <x v="0"/>
    <x v="3569"/>
  </r>
  <r>
    <s v="ТОО"/>
    <s v="KazFlangeService"/>
    <x v="1"/>
    <s v="Пополнение оборотных для расширение строительной деятельности "/>
    <x v="10"/>
    <s v="41201-Строительство жилых зданий"/>
    <x v="1"/>
    <n v="100000000"/>
    <n v="33000000"/>
    <x v="6"/>
    <s v="г.Атырау"/>
    <x v="18"/>
    <x v="0"/>
    <x v="0"/>
    <x v="3570"/>
  </r>
  <r>
    <s v="ТОО"/>
    <s v="Диа Лаб"/>
    <x v="0"/>
    <s v="Приобретение помещение для расширение медицинской деятельности "/>
    <x v="1"/>
    <s v="86909-Прочая деятельность в области здравоохранения, не включенная в другие группировки"/>
    <x v="1"/>
    <n v="42000000"/>
    <n v="5040000"/>
    <x v="6"/>
    <s v="Жылыойский район"/>
    <x v="18"/>
    <x v="0"/>
    <x v="0"/>
    <x v="3571"/>
  </r>
  <r>
    <s v="ТОО"/>
    <s v="BM Infinity"/>
    <x v="0"/>
    <s v="Приобретение легкового автотранспорта для сдачи в аренду "/>
    <x v="14"/>
    <s v="77111-Аренда легковых автомобилей и легких автотранспортных средств"/>
    <x v="3"/>
    <n v="25000000"/>
    <n v="7512530"/>
    <x v="6"/>
    <s v="г.Атырау"/>
    <x v="18"/>
    <x v="1"/>
    <x v="0"/>
    <x v="3572"/>
  </r>
  <r>
    <s v="ИП"/>
    <s v="MUSTANG в лице Мангибаевой Алия Едельбаевны"/>
    <x v="0"/>
    <s v="Приобретение нежилое помещение для расширение текущей деятельности "/>
    <x v="0"/>
    <s v="45321-Розничная торговля автомобильными деталями, узлами и принадлежностями в торговых объектах с торговой площадью менее 2000 кв.м"/>
    <x v="1"/>
    <n v="26700000"/>
    <n v="10413000"/>
    <x v="6"/>
    <s v="г.Атырау"/>
    <x v="18"/>
    <x v="0"/>
    <x v="0"/>
    <x v="3573"/>
  </r>
  <r>
    <s v="ИП"/>
    <s v="БЕКЖАН в лице Базарова Бекжана Багитжановича"/>
    <x v="1"/>
    <s v="Пополнение оборотных средств для расширение торговой деятельност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40000000"/>
    <n v="15200000"/>
    <x v="6"/>
    <s v="Жылыойский район"/>
    <x v="18"/>
    <x v="0"/>
    <x v="0"/>
    <x v="3574"/>
  </r>
  <r>
    <s v="ИП"/>
    <s v="Сариман в лице Сариман Перизат Серікқызы"/>
    <x v="0"/>
    <s v="Приобретение оборудования для брусчатки и иных строительных изделии "/>
    <x v="2"/>
    <s v="23690-Производство прочих изделий из бетона, строительного гипса и цемента"/>
    <x v="3"/>
    <n v="37000000"/>
    <n v="25839900"/>
    <x v="6"/>
    <s v="Жылыойский район"/>
    <x v="18"/>
    <x v="0"/>
    <x v="0"/>
    <x v="3575"/>
  </r>
  <r>
    <s v="ТОО"/>
    <s v="Научно-исследовательский и проектный центр Недра"/>
    <x v="1"/>
    <s v="Пополнение оборотных средств для закупа сырья "/>
    <x v="2"/>
    <s v="20130-Производство прочих основных неорганических химических веществ"/>
    <x v="1"/>
    <n v="130000000"/>
    <n v="65000000"/>
    <x v="6"/>
    <s v="г.Атырау"/>
    <x v="18"/>
    <x v="0"/>
    <x v="0"/>
    <x v="3576"/>
  </r>
  <r>
    <s v="ИП"/>
    <s v="Zhanai в лице КОБДАБАЕВА АКБОТА БУЛАТОВНА"/>
    <x v="0"/>
    <s v="Для проведение ремонта торгового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"/>
    <n v="6737800"/>
    <x v="6"/>
    <s v="Жылыойский район"/>
    <x v="18"/>
    <x v="0"/>
    <x v="0"/>
    <x v="3577"/>
  </r>
  <r>
    <s v="ТОО"/>
    <s v="Bizon06"/>
    <x v="0"/>
    <s v="Приобретение движимые имущества в виде Тягача"/>
    <x v="3"/>
    <s v="49390-Деятельность  прочего пассажирского сухопутного транспорта, не включенного в другие группировки"/>
    <x v="4"/>
    <n v="200000000"/>
    <n v="149000000"/>
    <x v="6"/>
    <s v="г.Атырау"/>
    <x v="18"/>
    <x v="0"/>
    <x v="0"/>
    <x v="3578"/>
  </r>
  <r>
    <s v="ИП"/>
    <s v="АРСЕН СТРОЙ СЕРВИС в лице Дербисовой Кенжегул Ерболатқызы"/>
    <x v="0"/>
    <s v="Для расширение производства приобрести оборудования и транспорта"/>
    <x v="2"/>
    <s v="22231-Производство пластмассовых изделий, используемых в строительстве"/>
    <x v="4"/>
    <n v="65000000"/>
    <n v="17988000"/>
    <x v="6"/>
    <s v="г.Атырау"/>
    <x v="18"/>
    <x v="0"/>
    <x v="0"/>
    <x v="3579"/>
  </r>
  <r>
    <s v="ИП"/>
    <s v="МИРОНОВА в лице Мироновой Светланы Сергеевны"/>
    <x v="0"/>
    <s v="Приобретение грузового автотранспорта для расширения деятельности в сфере грузовых перевозок"/>
    <x v="3"/>
    <s v="49410-Деятельность грузового автомобильного транспорта"/>
    <x v="1"/>
    <n v="20700000"/>
    <n v="10350000"/>
    <x v="7"/>
    <s v="г.Караганда"/>
    <x v="16"/>
    <x v="0"/>
    <x v="0"/>
    <x v="3580"/>
  </r>
  <r>
    <s v="ТОО"/>
    <s v="Viva La Plov"/>
    <x v="0"/>
    <s v="Приобретение коммерческой недвижимости для расширения текущей деятельност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320000000"/>
    <n v="80000000"/>
    <x v="7"/>
    <s v="г.Караганда"/>
    <x v="16"/>
    <x v="1"/>
    <x v="0"/>
    <x v="3581"/>
  </r>
  <r>
    <s v="ТОО"/>
    <s v="ПродуктГарант"/>
    <x v="1"/>
    <s v="Расширение текущей деятельности в сфере торговли продуктами питания"/>
    <x v="0"/>
    <s v="46390-Неспециализированная оптовая торговля продуктами питания, напитками и табачными изделиями"/>
    <x v="1"/>
    <n v="31500000"/>
    <n v="14105000"/>
    <x v="7"/>
    <s v="г.Караганда"/>
    <x v="16"/>
    <x v="1"/>
    <x v="0"/>
    <x v="3582"/>
  </r>
  <r>
    <s v="ИП"/>
    <s v="Шакабаев М.Р. в лице Шакабаева Мейрама Руслановича"/>
    <x v="1"/>
    <s v="Расширение деятельности в сфере производства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3"/>
    <n v="135000000"/>
    <n v="114750000"/>
    <x v="7"/>
    <s v="г.Караганда"/>
    <x v="16"/>
    <x v="2"/>
    <x v="0"/>
    <x v="3583"/>
  </r>
  <r>
    <s v="ТОО"/>
    <s v="Aibat Prom Centr"/>
    <x v="1"/>
    <s v="Расширение деятельности по оказанию строительно-монтажных работ"/>
    <x v="10"/>
    <s v="43298-Прочие строительно-монтажные работы, не включенные в другие группировки"/>
    <x v="3"/>
    <n v="50284000"/>
    <n v="42741400"/>
    <x v="7"/>
    <s v="г.Балхаш"/>
    <x v="16"/>
    <x v="0"/>
    <x v="0"/>
    <x v="3584"/>
  </r>
  <r>
    <s v="ТОО"/>
    <s v="РемСпецСервис KZ"/>
    <x v="0"/>
    <s v="Приобретение коммерческой недвижимости для организации деятельности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1"/>
    <n v="190000000"/>
    <n v="90851000"/>
    <x v="7"/>
    <s v="г.Темиртау"/>
    <x v="16"/>
    <x v="1"/>
    <x v="0"/>
    <x v="3585"/>
  </r>
  <r>
    <s v="ИП"/>
    <s v="МЕГА ПЕРЕВОЗКИ в лице Бокашева Даулета Уалихановича"/>
    <x v="0"/>
    <s v="Приобретение грузового автомобильного транспорта, для организации деятельности грузовых перевозок"/>
    <x v="3"/>
    <s v="49410-Деятельность грузового автомобильного транспорта"/>
    <x v="6"/>
    <n v="8800000"/>
    <n v="7400000"/>
    <x v="7"/>
    <s v="г.Алматы"/>
    <x v="3"/>
    <x v="0"/>
    <x v="0"/>
    <x v="3586"/>
  </r>
  <r>
    <s v="ТОО"/>
    <s v="Қазақ жолы 2050"/>
    <x v="1"/>
    <s v="Расширение текущей деятельности в сфере строительства дорог и автомагистралей"/>
    <x v="10"/>
    <s v="42111-Строительство дорог и автомагистралей"/>
    <x v="4"/>
    <n v="600000000"/>
    <n v="350000000"/>
    <x v="7"/>
    <s v="г.Караганда"/>
    <x v="16"/>
    <x v="2"/>
    <x v="0"/>
    <x v="3587"/>
  </r>
  <r>
    <s v="ТОО"/>
    <s v="Дорстрой материал-ХХI"/>
    <x v="1"/>
    <s v="Расширение деятельности в сфере грузовых автомобильных перевозок"/>
    <x v="3"/>
    <s v="49410-Деятельность грузового автомобильного транспорта"/>
    <x v="3"/>
    <n v="50000000"/>
    <n v="42500000"/>
    <x v="7"/>
    <s v="г.Караганда"/>
    <x v="16"/>
    <x v="3"/>
    <x v="0"/>
    <x v="3588"/>
  </r>
  <r>
    <s v="ИП"/>
    <s v="Мурат и К в лице Қажетбекұлы Қажмурата"/>
    <x v="0"/>
    <s v="Приобретение магазина для организации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6"/>
    <n v="8100000"/>
    <n v="6100000"/>
    <x v="7"/>
    <s v="г.Караганда"/>
    <x v="16"/>
    <x v="0"/>
    <x v="0"/>
    <x v="3589"/>
  </r>
  <r>
    <s v="ТОО"/>
    <s v="ПроМеталл-Сервис"/>
    <x v="0"/>
    <s v="Приобретение коммерческой недвижимости и оборудования для организации производства металлоконструкций методом холодной штамповки"/>
    <x v="2"/>
    <s v="24330-Холодная штамповка или гибка"/>
    <x v="1"/>
    <n v="450000000"/>
    <n v="225000000"/>
    <x v="7"/>
    <s v="г.Темиртау"/>
    <x v="16"/>
    <x v="0"/>
    <x v="0"/>
    <x v="3590"/>
  </r>
  <r>
    <s v="ТОО"/>
    <s v="Нәтиже Сүт Фабрикасы"/>
    <x v="1"/>
    <s v="Расширение текущей деятельности по переработке молока "/>
    <x v="2"/>
    <s v="10511-Переработка молока, кроме консервирования, и производство сыров"/>
    <x v="10"/>
    <n v="500000000"/>
    <n v="425000000"/>
    <x v="7"/>
    <s v="г.Караганда"/>
    <x v="16"/>
    <x v="2"/>
    <x v="0"/>
    <x v="3591"/>
  </r>
  <r>
    <s v="ТОО"/>
    <s v="Кабельный завод &quot;ЦСС-КАБЕЛЬ&quot;"/>
    <x v="0"/>
    <s v="Приобретение оборудования для производства электрических проводов и кабелей"/>
    <x v="2"/>
    <s v="27320-Производство прочих электрических проводов и кабелей"/>
    <x v="8"/>
    <n v="60000000"/>
    <n v="18000000"/>
    <x v="7"/>
    <s v="г.Караганда"/>
    <x v="16"/>
    <x v="0"/>
    <x v="0"/>
    <x v="3592"/>
  </r>
  <r>
    <s v="ТОО"/>
    <s v="Кабельный завод &quot;ЦСС-КАБЕЛЬ&quot;"/>
    <x v="1"/>
    <s v="Расширение текущей деятельности в сфере производства электрических проводов и кабелей"/>
    <x v="2"/>
    <s v="27320-Производство прочих электрических проводов и кабелей"/>
    <x v="8"/>
    <n v="500000000"/>
    <n v="150000000"/>
    <x v="7"/>
    <s v="г.Караганда"/>
    <x v="16"/>
    <x v="0"/>
    <x v="0"/>
    <x v="3593"/>
  </r>
  <r>
    <s v="ТОО"/>
    <s v="GOLD PLAST KZ"/>
    <x v="0"/>
    <s v="Приобретение коммерческой недвижимости для организации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8"/>
    <n v="120000000"/>
    <n v="84000000"/>
    <x v="7"/>
    <s v="г.Караганда"/>
    <x v="16"/>
    <x v="0"/>
    <x v="0"/>
    <x v="3594"/>
  </r>
  <r>
    <s v="ТОО"/>
    <s v="Samruk Stroy Group"/>
    <x v="0"/>
    <s v="Приобретение оборудования для организации деятельности по переработке неметаллических отходов "/>
    <x v="12"/>
    <s v="38323-Переработка неметаллических отходов"/>
    <x v="1"/>
    <n v="50000000"/>
    <n v="13500000"/>
    <x v="7"/>
    <s v="г.Караганда"/>
    <x v="16"/>
    <x v="0"/>
    <x v="0"/>
    <x v="3595"/>
  </r>
  <r>
    <s v="ИП"/>
    <s v="Ас-Ай, в лице Утегеновой Арайлым Манатовны"/>
    <x v="0"/>
    <s v="Приобретение коммерческой недвижимости и оборудования, для организации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49200000"/>
    <n v="63500000"/>
    <x v="7"/>
    <s v="г.Караганда"/>
    <x v="16"/>
    <x v="0"/>
    <x v="0"/>
    <x v="3596"/>
  </r>
  <r>
    <s v="ТОО"/>
    <s v="Дорожно-строительное предприятие &quot;Тастемир&quot;"/>
    <x v="1"/>
    <s v="Расширение текущей деятельности в сфере строительства дорог и автомагистралей "/>
    <x v="10"/>
    <s v="42111-Строительство дорог и автомагистралей"/>
    <x v="1"/>
    <n v="49250000"/>
    <n v="24625000"/>
    <x v="7"/>
    <s v="г.Балхаш"/>
    <x v="16"/>
    <x v="2"/>
    <x v="0"/>
    <x v="3597"/>
  </r>
  <r>
    <s v="ТОО"/>
    <s v="ЭТАЛОН ЛТД"/>
    <x v="1"/>
    <s v="Расширение текущей деятельности по производству муки"/>
    <x v="2"/>
    <s v="10611-Производство муки"/>
    <x v="10"/>
    <n v="1000000000"/>
    <n v="850000000"/>
    <x v="7"/>
    <s v="г.Караганда"/>
    <x v="16"/>
    <x v="2"/>
    <x v="0"/>
    <x v="3598"/>
  </r>
  <r>
    <s v="ТОО"/>
    <s v="Karadel Mechanics"/>
    <x v="1"/>
    <s v="Расширение текущей деятельности в сфере производства легких металлических конструкций"/>
    <x v="2"/>
    <s v="25112-Производство легких металлических конструкций"/>
    <x v="3"/>
    <n v="250000000"/>
    <n v="100000000"/>
    <x v="7"/>
    <s v="г.Караганда"/>
    <x v="16"/>
    <x v="2"/>
    <x v="0"/>
    <x v="3599"/>
  </r>
  <r>
    <s v="ТОО"/>
    <s v="ПромАльпГрупп"/>
    <x v="2"/>
    <s v="Расширение текущей деятельности"/>
    <x v="10"/>
    <s v="43999-Прочие строительные работы, требующие специальной квалификации"/>
    <x v="3"/>
    <n v="350000000"/>
    <n v="297500000"/>
    <x v="7"/>
    <s v="г.Темиртау"/>
    <x v="16"/>
    <x v="2"/>
    <x v="0"/>
    <x v="3600"/>
  </r>
  <r>
    <s v="ТОО"/>
    <s v="Gas Inpex"/>
    <x v="1"/>
    <s v="Расширение текущей деятельности в сфере монтажных работ"/>
    <x v="10"/>
    <s v="43220-Монтаж систем водоснабжения, отопления и кондиционирования воздуха"/>
    <x v="4"/>
    <n v="500000000"/>
    <n v="300000000"/>
    <x v="7"/>
    <s v="г.Темиртау"/>
    <x v="16"/>
    <x v="0"/>
    <x v="0"/>
    <x v="3601"/>
  </r>
  <r>
    <s v="ТОО"/>
    <s v="AB Catering"/>
    <x v="1"/>
    <s v="Расширение текущей деятельности в сфере кейтеринга."/>
    <x v="4"/>
    <s v="56299-Прочая деятельность по обеспечению питанием, не включенная в другие группировки"/>
    <x v="6"/>
    <n v="300000000"/>
    <n v="255000000"/>
    <x v="7"/>
    <s v="г.Алматы"/>
    <x v="3"/>
    <x v="2"/>
    <x v="0"/>
    <x v="3602"/>
  </r>
  <r>
    <s v="ТОО"/>
    <s v="Завод Полиэтиленовых Труб Kaz Union Plast"/>
    <x v="0"/>
    <s v="Приобретение основных средств, логистические услуги, пусконаладочные работы для организации текущей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8"/>
    <n v="200000000"/>
    <n v="60000000"/>
    <x v="7"/>
    <s v="г.Караганда"/>
    <x v="16"/>
    <x v="0"/>
    <x v="0"/>
    <x v="3603"/>
  </r>
  <r>
    <s v="ИП"/>
    <s v="ТОЙБАСТАР, в лице Сражатовой Акжунис Ануарбековны"/>
    <x v="0"/>
    <s v="Приобретение коммерческой недвижимости и оборудования для организации деятельности автокомплекса с кафе"/>
    <x v="4"/>
    <s v="56102-Деятельность ресторанов и предоставление услуг по доставке продуктов питания объектами, находящимися на придорожной полосе"/>
    <x v="1"/>
    <n v="90000000"/>
    <n v="45000000"/>
    <x v="7"/>
    <s v="г.Темиртау"/>
    <x v="16"/>
    <x v="0"/>
    <x v="0"/>
    <x v="3604"/>
  </r>
  <r>
    <s v="ТОО"/>
    <s v="SARYARKA KAZAKHSTAN"/>
    <x v="1"/>
    <s v="Расширение текущей деятельности в сфере строительства"/>
    <x v="10"/>
    <s v="42990-Строительство прочих инженерных сооружений, не включенных в другие группировки"/>
    <x v="1"/>
    <n v="140000000"/>
    <n v="70000000"/>
    <x v="7"/>
    <s v="г.Караганда"/>
    <x v="16"/>
    <x v="0"/>
    <x v="0"/>
    <x v="3605"/>
  </r>
  <r>
    <s v="ТОО"/>
    <s v="Зерновая компания &quot;Сункар и К&quot;"/>
    <x v="1"/>
    <s v="Расширение текущей деятельности по производству муки"/>
    <x v="2"/>
    <s v="10611-Производство муки"/>
    <x v="10"/>
    <n v="500000000"/>
    <n v="425000000"/>
    <x v="7"/>
    <s v="г.Караганда"/>
    <x v="16"/>
    <x v="2"/>
    <x v="0"/>
    <x v="3606"/>
  </r>
  <r>
    <s v="ТОО"/>
    <s v="AsemArmany"/>
    <x v="0"/>
    <s v="Строительство детского сада для организации деятельности в сфере дошкольного образования"/>
    <x v="7"/>
    <s v="85100-Дошкольное образование"/>
    <x v="1"/>
    <n v="60000000"/>
    <n v="25800000"/>
    <x v="7"/>
    <s v="г.Караганда"/>
    <x v="16"/>
    <x v="0"/>
    <x v="0"/>
    <x v="3607"/>
  </r>
  <r>
    <s v="ТОО"/>
    <s v="X NET"/>
    <x v="1"/>
    <s v="Расширение текущей деятельности в сфере оптовой торговли электронным оборудованием и ремонта компьютеров"/>
    <x v="0"/>
    <s v="46520-Оптовая торговля электронным и телекоммуникационным оборудованием и их частями"/>
    <x v="1"/>
    <n v="540000000"/>
    <n v="250000000"/>
    <x v="7"/>
    <s v="г.Караганда"/>
    <x v="16"/>
    <x v="2"/>
    <x v="0"/>
    <x v="3608"/>
  </r>
  <r>
    <s v="ИП"/>
    <s v="ТУЛЕУТАЕВА СЫМБАТ БЕКЕНОВНА"/>
    <x v="1"/>
    <s v="Расширение текущей деятельности в сфере розничной торговли продуктами питания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22000000"/>
    <n v="9020000"/>
    <x v="7"/>
    <s v="г.Балхаш"/>
    <x v="16"/>
    <x v="0"/>
    <x v="0"/>
    <x v="3609"/>
  </r>
  <r>
    <s v="ИП"/>
    <s v="ESTE  в лице Перковой Екатерины Александровны"/>
    <x v="2"/>
    <s v="Расширение текущей деятельности в сфере розничной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2"/>
    <n v="60000000"/>
    <n v="37000000"/>
    <x v="7"/>
    <s v="г.Караганда"/>
    <x v="16"/>
    <x v="0"/>
    <x v="0"/>
    <x v="3610"/>
  </r>
  <r>
    <s v="ТОО"/>
    <s v="Евразийский Цемент"/>
    <x v="0"/>
    <s v="Приобретение бетонного завода"/>
    <x v="2"/>
    <s v="23611-Производство сборных железобетонных и бетонных конструкций и изделий"/>
    <x v="3"/>
    <n v="60000000"/>
    <n v="51000000"/>
    <x v="7"/>
    <s v="г.Караганда"/>
    <x v="16"/>
    <x v="2"/>
    <x v="0"/>
    <x v="3611"/>
  </r>
  <r>
    <s v="ИП"/>
    <s v="Абдурахман"/>
    <x v="1"/>
    <s v="Развитие деятельности по производству готовых кормов"/>
    <x v="2"/>
    <s v="10910-Производство готовых кормов для сельскохозяйственных животных"/>
    <x v="1"/>
    <n v="500000000"/>
    <n v="200000000"/>
    <x v="8"/>
    <s v="Костанай Г.А."/>
    <x v="10"/>
    <x v="1"/>
    <x v="0"/>
    <x v="3612"/>
  </r>
  <r>
    <s v="ИП"/>
    <s v="Жернаков 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30000000"/>
    <n v="4500000"/>
    <x v="8"/>
    <s v="г.Костанай"/>
    <x v="10"/>
    <x v="0"/>
    <x v="0"/>
    <x v="3613"/>
  </r>
  <r>
    <s v="ТОО"/>
    <s v="РЕГЕНТ KZ"/>
    <x v="1"/>
    <s v="Пополнение оборотных средств "/>
    <x v="0"/>
    <s v="46909-Оптовая торговля широким ассортиментом товаров без какой-либо конкретизации"/>
    <x v="1"/>
    <n v="150000000"/>
    <n v="73000000"/>
    <x v="8"/>
    <s v="г.Костанай"/>
    <x v="10"/>
    <x v="1"/>
    <x v="0"/>
    <x v="3614"/>
  </r>
  <r>
    <s v="ИП"/>
    <s v="Тобылбаев С.С."/>
    <x v="1"/>
    <s v="Расширение торговой деятельности"/>
    <x v="0"/>
    <s v="47302-Розничная торговля смазочными материалами в специализированных магазинах"/>
    <x v="4"/>
    <n v="200000000"/>
    <n v="136300000"/>
    <x v="8"/>
    <s v="г.Костанай"/>
    <x v="10"/>
    <x v="2"/>
    <x v="0"/>
    <x v="3615"/>
  </r>
  <r>
    <s v="ТОО"/>
    <s v="KSТ RECYCLING"/>
    <x v="0"/>
    <s v="Организация деятельности по переработке опасных и неопасных отходов"/>
    <x v="12"/>
    <s v="38210-Обработка и удаление неопасных отходов"/>
    <x v="8"/>
    <n v="690000000"/>
    <n v="207000000"/>
    <x v="8"/>
    <s v="г.Костанай"/>
    <x v="10"/>
    <x v="2"/>
    <x v="0"/>
    <x v="3616"/>
  </r>
  <r>
    <s v="ТОО"/>
    <s v="Камысты ГАРАНТ строй"/>
    <x v="1"/>
    <s v="Расширение деятельности пополнение оборотных средств"/>
    <x v="2"/>
    <s v="23995-Производство изделий из битума и аналогичных материалов"/>
    <x v="4"/>
    <n v="250000000"/>
    <n v="85000000"/>
    <x v="8"/>
    <s v="Камыстинский район"/>
    <x v="10"/>
    <x v="1"/>
    <x v="0"/>
    <x v="3617"/>
  </r>
  <r>
    <s v="ИП"/>
    <s v="Соловьева"/>
    <x v="0"/>
    <s v="Развитие деятельности по предоставлению услуг дошкольного образования"/>
    <x v="7"/>
    <s v="85100-Дошкольное образование"/>
    <x v="3"/>
    <n v="45000000"/>
    <n v="22500000"/>
    <x v="8"/>
    <s v="Костанай Г.А."/>
    <x v="10"/>
    <x v="0"/>
    <x v="0"/>
    <x v="3618"/>
  </r>
  <r>
    <s v="ТОО"/>
    <s v="АБА-08"/>
    <x v="1"/>
    <s v="Расширение деятельности по производству изделий из битума"/>
    <x v="2"/>
    <s v="23995-Производство изделий из битума и аналогичных материалов"/>
    <x v="3"/>
    <n v="160000000"/>
    <n v="78156500"/>
    <x v="8"/>
    <s v="Федоровский район"/>
    <x v="10"/>
    <x v="2"/>
    <x v="0"/>
    <x v="3619"/>
  </r>
  <r>
    <s v="КХ"/>
    <s v="КХ Саян в лице Таласбаева Нурлана Сарсенбаевича"/>
    <x v="0"/>
    <s v="Организация деятельности по розничной торговле продуктами питания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17700000"/>
    <n v="8850000"/>
    <x v="8"/>
    <s v="Алтынсаринский район "/>
    <x v="10"/>
    <x v="1"/>
    <x v="0"/>
    <x v="3620"/>
  </r>
  <r>
    <s v="ИП"/>
    <s v="АК-групп в лице Амреновой Асии Муратовны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25500000"/>
    <n v="12750000"/>
    <x v="8"/>
    <s v="Костанай Г.А."/>
    <x v="10"/>
    <x v="0"/>
    <x v="0"/>
    <x v="3621"/>
  </r>
  <r>
    <s v="ИП"/>
    <s v="Цай Денис"/>
    <x v="0"/>
    <s v="Организация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8"/>
    <n v="67200000"/>
    <n v="18550000"/>
    <x v="8"/>
    <s v="г.Рудный"/>
    <x v="10"/>
    <x v="0"/>
    <x v="0"/>
    <x v="3622"/>
  </r>
  <r>
    <s v="ТОО"/>
    <s v="KST BETON 2022"/>
    <x v="0"/>
    <s v="Приобретение одной единицы бетонно-смесительного узла (БСУ) - модель HZS150 "/>
    <x v="2"/>
    <s v="23630-Производство товарного бетона"/>
    <x v="1"/>
    <n v="119000000"/>
    <n v="52000000"/>
    <x v="8"/>
    <s v="район Беимбета Майлина"/>
    <x v="10"/>
    <x v="2"/>
    <x v="0"/>
    <x v="3623"/>
  </r>
  <r>
    <s v="ТОО"/>
    <s v="Промбаза - 7"/>
    <x v="0"/>
    <s v="Расширение деятельности по производству растительного масла"/>
    <x v="2"/>
    <s v="10411-Производство неочищенных масел и жиров"/>
    <x v="3"/>
    <n v="440000000"/>
    <n v="310000000"/>
    <x v="8"/>
    <s v="Федоровский район"/>
    <x v="10"/>
    <x v="2"/>
    <x v="0"/>
    <x v="3624"/>
  </r>
  <r>
    <s v="ТОО"/>
    <s v="Азия Файз Игл"/>
    <x v="5"/>
    <s v="Организация деятельности по производству кормовой муки"/>
    <x v="2"/>
    <s v="10910-Производство готовых кормов для сельскохозяйственных животных"/>
    <x v="3"/>
    <n v="2500000000"/>
    <n v="1500000000"/>
    <x v="8"/>
    <s v="Костанай Г.А."/>
    <x v="10"/>
    <x v="0"/>
    <x v="0"/>
    <x v="3625"/>
  </r>
  <r>
    <s v="ТОО"/>
    <s v="REMSINTEZ RK"/>
    <x v="1"/>
    <s v="Расширение деятельности по производству сельскохозяйственных машин"/>
    <x v="2"/>
    <s v="28302-Производство сельскохозяйственных машин"/>
    <x v="3"/>
    <n v="200000000"/>
    <n v="150000000"/>
    <x v="8"/>
    <s v="г.Костанай"/>
    <x v="10"/>
    <x v="0"/>
    <x v="0"/>
    <x v="3626"/>
  </r>
  <r>
    <s v="ТОО"/>
    <s v="ALPINA-KST"/>
    <x v="1"/>
    <s v="Расширение торговой деятельности"/>
    <x v="0"/>
    <s v="46389-Оптовая торговля прочими продуктами питания"/>
    <x v="3"/>
    <n v="150000000"/>
    <n v="53270500"/>
    <x v="8"/>
    <s v="г.Рудный"/>
    <x v="10"/>
    <x v="2"/>
    <x v="0"/>
    <x v="3627"/>
  </r>
  <r>
    <s v="ТОО"/>
    <s v="МИЛХ"/>
    <x v="1"/>
    <s v="Расширение деятельности по переработке молока"/>
    <x v="2"/>
    <s v="10511-Переработка молока, кроме консервирования, и производство сыров"/>
    <x v="5"/>
    <n v="845000000"/>
    <n v="455786732"/>
    <x v="8"/>
    <s v="г.Костанай"/>
    <x v="10"/>
    <x v="3"/>
    <x v="0"/>
    <x v="3628"/>
  </r>
  <r>
    <s v="ТОО"/>
    <s v="BW-invest"/>
    <x v="1"/>
    <s v="Пополнение оборотных средств для торговой деятельности"/>
    <x v="0"/>
    <s v="46909-Оптовая торговля широким ассортиментом товаров без какой-либо конкретизации"/>
    <x v="4"/>
    <n v="101000000"/>
    <n v="33000000"/>
    <x v="8"/>
    <s v="Костанай Г.А."/>
    <x v="10"/>
    <x v="2"/>
    <x v="0"/>
    <x v="3629"/>
  </r>
  <r>
    <s v="ИП"/>
    <s v="Соинов Е.А.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4"/>
    <n v="20000000"/>
    <n v="17000000"/>
    <x v="8"/>
    <s v="Житикаринский район"/>
    <x v="10"/>
    <x v="0"/>
    <x v="0"/>
    <x v="3630"/>
  </r>
  <r>
    <s v="ИП"/>
    <s v="ASIA TRANS"/>
    <x v="0"/>
    <s v="Расширение деятельности по оказанию услуг грузоперевозок"/>
    <x v="3"/>
    <s v="49410-Деятельность грузового автомобильного транспорта"/>
    <x v="4"/>
    <n v="40000000"/>
    <n v="22000000"/>
    <x v="8"/>
    <s v="г.Костанай"/>
    <x v="10"/>
    <x v="0"/>
    <x v="0"/>
    <x v="3631"/>
  </r>
  <r>
    <s v="ТОО"/>
    <s v="Казруда"/>
    <x v="0"/>
    <s v="Развитие деятельности предоставления услуг,  способствующих добыче других полезных  ископаемых"/>
    <x v="15"/>
    <s v="09900-Предоставление услуг, способствующих добыче других полезных ископаемых"/>
    <x v="1"/>
    <n v="39000000"/>
    <n v="19500000"/>
    <x v="8"/>
    <s v="Рудный Г.А."/>
    <x v="10"/>
    <x v="0"/>
    <x v="0"/>
    <x v="3632"/>
  </r>
  <r>
    <s v="ТОО"/>
    <s v="Black Friday"/>
    <x v="0"/>
    <s v="Приобретение коммерческой недвижимости "/>
    <x v="12"/>
    <s v="38110-Сбор неопасных отходов"/>
    <x v="1"/>
    <n v="118250000"/>
    <n v="36000000"/>
    <x v="8"/>
    <s v="г.Рудный"/>
    <x v="10"/>
    <x v="0"/>
    <x v="0"/>
    <x v="3633"/>
  </r>
  <r>
    <s v="ИП"/>
    <s v="Гуляева"/>
    <x v="1"/>
    <s v="Пополнение оборотных средств"/>
    <x v="2"/>
    <s v="13999-Производство других текстильных изделий, не включенных в другие группировки"/>
    <x v="1"/>
    <n v="25000000"/>
    <n v="12500000"/>
    <x v="8"/>
    <s v="г.Костанай"/>
    <x v="10"/>
    <x v="0"/>
    <x v="0"/>
    <x v="3634"/>
  </r>
  <r>
    <s v="ИП"/>
    <s v="Бекирова К.А."/>
    <x v="1"/>
    <s v="Пополнение оборотных средств для развития деятельности розничной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4"/>
    <n v="360000000"/>
    <n v="241434000"/>
    <x v="8"/>
    <s v="Костанай Г.А."/>
    <x v="10"/>
    <x v="2"/>
    <x v="0"/>
    <x v="3635"/>
  </r>
  <r>
    <s v="ИП"/>
    <s v="ЖУСУПОВ РУСЛАН САРСЕНБАЕВИЧ"/>
    <x v="0"/>
    <s v="Инвестиции, приобретение самосвала"/>
    <x v="3"/>
    <s v="49410-Деятельность грузового автомобильного транспорта"/>
    <x v="1"/>
    <n v="38000000"/>
    <n v="17100000"/>
    <x v="8"/>
    <s v="г.Лисаковск"/>
    <x v="10"/>
    <x v="0"/>
    <x v="0"/>
    <x v="3636"/>
  </r>
  <r>
    <s v="ТОО"/>
    <s v="Мегапрофстрой"/>
    <x v="0"/>
    <s v="Развитие деятельности по производству мебели"/>
    <x v="2"/>
    <s v="31012-Производство мебели для офисов и предприятий торговли, кроме стульев и другой мебели для сидения"/>
    <x v="4"/>
    <n v="40000000"/>
    <n v="34000000"/>
    <x v="8"/>
    <s v="Костанай Г.А."/>
    <x v="10"/>
    <x v="0"/>
    <x v="0"/>
    <x v="3637"/>
  </r>
  <r>
    <s v="ТОО"/>
    <s v="Layan"/>
    <x v="1"/>
    <s v="Раз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1"/>
    <n v="192000000"/>
    <n v="96000000"/>
    <x v="8"/>
    <s v="Костанай Г.А."/>
    <x v="10"/>
    <x v="0"/>
    <x v="0"/>
    <x v="3638"/>
  </r>
  <r>
    <s v="ИП"/>
    <s v="Өмірзақ Н М "/>
    <x v="4"/>
    <s v="Развитие деятельности грузоперевозок"/>
    <x v="3"/>
    <s v="49410-Деятельность грузового автомобильного транспорта"/>
    <x v="3"/>
    <n v="75000000"/>
    <n v="35997390"/>
    <x v="8"/>
    <s v="Костанай Г.А."/>
    <x v="10"/>
    <x v="0"/>
    <x v="0"/>
    <x v="3639"/>
  </r>
  <r>
    <s v="ИП"/>
    <s v="RKZ-2050"/>
    <x v="1"/>
    <s v="Рза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4"/>
    <n v="135000000"/>
    <n v="98240000"/>
    <x v="8"/>
    <s v="Костанайский район"/>
    <x v="10"/>
    <x v="0"/>
    <x v="0"/>
    <x v="3640"/>
  </r>
  <r>
    <s v="ИП"/>
    <s v="АБДРАХМАНОВ"/>
    <x v="1"/>
    <s v="Расширение деятельности по производству деревянной тары"/>
    <x v="2"/>
    <s v="16240-Производство деревянной тары"/>
    <x v="4"/>
    <n v="20000000"/>
    <n v="17000000"/>
    <x v="8"/>
    <s v="Костанайский район"/>
    <x v="10"/>
    <x v="0"/>
    <x v="0"/>
    <x v="3641"/>
  </r>
  <r>
    <s v="ТОО"/>
    <s v="RaHMAD TRANS"/>
    <x v="0"/>
    <s v="Развитие деятельности по предоставлению услуг грузоперевозок"/>
    <x v="3"/>
    <s v="49410-Деятельность грузового автомобильного транспорта"/>
    <x v="1"/>
    <n v="180000000"/>
    <n v="77000000"/>
    <x v="8"/>
    <s v="Костанай Г.А."/>
    <x v="10"/>
    <x v="0"/>
    <x v="0"/>
    <x v="3642"/>
  </r>
  <r>
    <s v="ИП"/>
    <s v="ВАРИЧ НАТАЛЬЯ ВИКТОРОВНА"/>
    <x v="0"/>
    <s v="Ремонт коммерческого помещения гостиницы"/>
    <x v="4"/>
    <s v="55102-Предоставление услуг гостиницами без ресторанов, за исключением гостиниц, находящихся на придорожной полосе"/>
    <x v="5"/>
    <n v="30000000"/>
    <n v="6400000"/>
    <x v="8"/>
    <s v="г.Костанай"/>
    <x v="10"/>
    <x v="0"/>
    <x v="0"/>
    <x v="3643"/>
  </r>
  <r>
    <s v="ИП"/>
    <s v="KeramaStyle"/>
    <x v="3"/>
    <s v="Рефинансирование задолженности в АО &quot;KMF Банк&quot;  (Пополнение оборотных средств)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8"/>
    <n v="28000000"/>
    <n v="10000000"/>
    <x v="8"/>
    <s v="г.Костанай"/>
    <x v="10"/>
    <x v="0"/>
    <x v="0"/>
    <x v="3644"/>
  </r>
  <r>
    <s v="ТОО"/>
    <s v="Кен дала- 16"/>
    <x v="1"/>
    <s v="Развитие деятельности оптовой торговли зерном, семенами и кормами для животных"/>
    <x v="0"/>
    <s v="46211-Оптовая торговля зерном, семенами и кормами для животных"/>
    <x v="8"/>
    <n v="3500000000"/>
    <n v="2500000000"/>
    <x v="8"/>
    <s v="Костанай Г.А."/>
    <x v="10"/>
    <x v="2"/>
    <x v="0"/>
    <x v="3645"/>
  </r>
  <r>
    <s v="ИП"/>
    <s v="Абдикаримова Татьяна Сергеевна"/>
    <x v="0"/>
    <s v="Строительство хореографической студии г. Лисаковск"/>
    <x v="7"/>
    <s v="85520-Образование в области культуры"/>
    <x v="3"/>
    <n v="50000000"/>
    <n v="22763837"/>
    <x v="8"/>
    <s v="г.Лисаковск"/>
    <x v="10"/>
    <x v="0"/>
    <x v="0"/>
    <x v="3646"/>
  </r>
  <r>
    <s v="ИП"/>
    <s v="Оразов в лице Оразов Альберт Райраевич"/>
    <x v="0"/>
    <s v="Расширение торговой деятельности"/>
    <x v="0"/>
    <s v="47892-Розничная торговля прочими товарами на рынках"/>
    <x v="1"/>
    <n v="9000000"/>
    <n v="4320000"/>
    <x v="9"/>
    <s v="Кызылорда Г.А."/>
    <x v="5"/>
    <x v="0"/>
    <x v="0"/>
    <x v="3647"/>
  </r>
  <r>
    <s v="ТОО"/>
    <s v="Жанзере"/>
    <x v="1"/>
    <s v="Расширение деятельности по производству специализированной одежды "/>
    <x v="2"/>
    <s v="14120-Производство спецодежды"/>
    <x v="1"/>
    <n v="90000000"/>
    <n v="45000000"/>
    <x v="9"/>
    <s v="г.Кызылорда"/>
    <x v="5"/>
    <x v="1"/>
    <x v="0"/>
    <x v="3648"/>
  </r>
  <r>
    <s v="ИП"/>
    <s v="Ақбота в лице Бекібаева Зәру Аманғалиқызы"/>
    <x v="1"/>
    <s v="Расширение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00"/>
    <n v="30463080"/>
    <x v="9"/>
    <s v="Шиелийский район"/>
    <x v="5"/>
    <x v="0"/>
    <x v="0"/>
    <x v="3649"/>
  </r>
  <r>
    <s v="ИП"/>
    <s v="АЙБЕКОВА БАҒЖАН БАҚЫТБЕКҚЫЗЫ "/>
    <x v="3"/>
    <s v="рефинансирование займа на строительство детского сада"/>
    <x v="7"/>
    <s v="85100-Дошкольное образование"/>
    <x v="2"/>
    <n v="100000000"/>
    <n v="20000000"/>
    <x v="9"/>
    <s v="Жалагашский район"/>
    <x v="5"/>
    <x v="0"/>
    <x v="0"/>
    <x v="3650"/>
  </r>
  <r>
    <s v="ИП"/>
    <s v="Аксейтова в лице Аксейтовой Асем Мамбетовны"/>
    <x v="0"/>
    <s v="Организация деятельности по техническому обслуживанию и ремонт автомобилей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49000000"/>
    <n v="24500000"/>
    <x v="9"/>
    <s v="г.Кызылорда"/>
    <x v="5"/>
    <x v="0"/>
    <x v="0"/>
    <x v="3651"/>
  </r>
  <r>
    <s v="ИП"/>
    <s v="Alem Social в лице Хасановой Назипат Хамитқызы"/>
    <x v="0"/>
    <s v="Организация деятельности продуктового магазина"/>
    <x v="0"/>
    <s v="47261-Розничная торговля табачными изделиями в специализированных магазинах, являющихся торговыми объектами, с торговой площадью менее 2000 кв.м "/>
    <x v="1"/>
    <n v="35000000"/>
    <n v="2800000"/>
    <x v="9"/>
    <s v="г.Кызылорда"/>
    <x v="5"/>
    <x v="0"/>
    <x v="0"/>
    <x v="3652"/>
  </r>
  <r>
    <s v="ИП"/>
    <s v="Камалова в лице Камаловой Айганым Сериковны"/>
    <x v="1"/>
    <s v="Расширение цеха по производству пластиковых изделий"/>
    <x v="2"/>
    <s v="22290-Производство прочих пластмассовых изделий"/>
    <x v="1"/>
    <n v="69000000"/>
    <n v="34500000"/>
    <x v="9"/>
    <s v="г.Кызылорда"/>
    <x v="5"/>
    <x v="0"/>
    <x v="0"/>
    <x v="3653"/>
  </r>
  <r>
    <s v="ИП"/>
    <s v="Гулнар в лице Алкаировой Гулнар Абаевны"/>
    <x v="2"/>
    <s v="Деятельность ресторана и предоставление услуг общественного питания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44057165"/>
    <n v="72055900"/>
    <x v="9"/>
    <s v="Шиелийский район"/>
    <x v="5"/>
    <x v="0"/>
    <x v="0"/>
    <x v="3654"/>
  </r>
  <r>
    <s v="ИП"/>
    <s v="КАРЛЫГАШ в лице СУЛЕУОВОЙ ГУЛБАКЫТ САЙДУЛЛАЕВНЫ"/>
    <x v="1"/>
    <s v="Расширение деятельности по производству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34500000"/>
    <n v="17250000"/>
    <x v="9"/>
    <s v="г.Кызылорда"/>
    <x v="5"/>
    <x v="0"/>
    <x v="0"/>
    <x v="3655"/>
  </r>
  <r>
    <s v="ИП"/>
    <s v="ORDA TRUCK SERVICE"/>
    <x v="0"/>
    <s v="инвестиции"/>
    <x v="5"/>
    <s v="68204-Аренда и управление собственной торговой недвижимостью и многофункциональными комплексами в торговой деятельности"/>
    <x v="1"/>
    <n v="55000000"/>
    <n v="25850000"/>
    <x v="9"/>
    <s v="г.Кызылорда"/>
    <x v="5"/>
    <x v="0"/>
    <x v="0"/>
    <x v="3656"/>
  </r>
  <r>
    <s v="ТОО"/>
    <s v="Транс Азия Констракшн"/>
    <x v="1"/>
    <s v="Пополнение оборотных средств"/>
    <x v="10"/>
    <s v="42211-Строительство нефтяных и газовых магистральных трубопроводов"/>
    <x v="3"/>
    <n v="1000000000"/>
    <n v="850000000"/>
    <x v="9"/>
    <s v="г.Кызылорда"/>
    <x v="5"/>
    <x v="3"/>
    <x v="0"/>
    <x v="3657"/>
  </r>
  <r>
    <s v="ИП"/>
    <s v="ТУРЛЫБАЕВ ДОСЖАН "/>
    <x v="1"/>
    <s v="Расширение деятельности по производству круп"/>
    <x v="2"/>
    <s v="10612-Производство круп"/>
    <x v="3"/>
    <n v="110000000"/>
    <n v="50581900"/>
    <x v="9"/>
    <s v="Шиелийский район"/>
    <x v="5"/>
    <x v="1"/>
    <x v="0"/>
    <x v="3658"/>
  </r>
  <r>
    <s v="ИП"/>
    <s v="ADEL в лице Абубакиров Талгат Рахимжанович"/>
    <x v="0"/>
    <s v="Организация деятельности дошкольного образования"/>
    <x v="7"/>
    <s v="85100-Дошкольное образование"/>
    <x v="1"/>
    <n v="16000000"/>
    <n v="4165839"/>
    <x v="9"/>
    <s v="г.Кызылорда"/>
    <x v="5"/>
    <x v="0"/>
    <x v="0"/>
    <x v="3659"/>
  </r>
  <r>
    <s v="ТОО"/>
    <s v="SHAH-ORDA KZ"/>
    <x v="4"/>
    <s v="Рефинансирование и инвестиции"/>
    <x v="4"/>
    <s v="55101-Предоставление услуг гостиницами с ресторанами, за исключением гостиниц, находящихся на придорожной полосе"/>
    <x v="1"/>
    <n v="320000000"/>
    <n v="159839000"/>
    <x v="9"/>
    <s v="г.Кызылорда"/>
    <x v="5"/>
    <x v="0"/>
    <x v="0"/>
    <x v="3660"/>
  </r>
  <r>
    <s v="ИП"/>
    <s v="Гулжан в лице Абдикамалова Гулжан Жумановна"/>
    <x v="1"/>
    <s v="Организация деятельности по предоставлению услуг грузовых перевозок"/>
    <x v="3"/>
    <s v="49410-Деятельность грузового автомобильного транспорта"/>
    <x v="1"/>
    <n v="12000000"/>
    <n v="6000000"/>
    <x v="9"/>
    <s v="г.Кызылорда"/>
    <x v="5"/>
    <x v="0"/>
    <x v="0"/>
    <x v="3661"/>
  </r>
  <r>
    <s v="ТОО"/>
    <s v="Асыл дән LTD"/>
    <x v="1"/>
    <s v="пополнение оборотных средств"/>
    <x v="2"/>
    <s v="10612-Производство круп"/>
    <x v="3"/>
    <n v="600000000"/>
    <n v="272089900"/>
    <x v="9"/>
    <s v="г.Кызылорда"/>
    <x v="5"/>
    <x v="2"/>
    <x v="0"/>
    <x v="3662"/>
  </r>
  <r>
    <s v="ИП"/>
    <s v="Жазылбек в лице Нұрманов Әділет Әбілбекұлы"/>
    <x v="0"/>
    <s v="Организация работы СТО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1"/>
    <n v="70000000"/>
    <n v="17500000"/>
    <x v="9"/>
    <s v="г.Кызылорда"/>
    <x v="5"/>
    <x v="0"/>
    <x v="0"/>
    <x v="3663"/>
  </r>
  <r>
    <s v="ИП"/>
    <s v="Ақжол в лице Әбдіхайымов Мұхамедияр Еркінұлы"/>
    <x v="0"/>
    <s v="инвестиции в сфере грузоперевозки"/>
    <x v="3"/>
    <s v="49410-Деятельность грузового автомобильного транспорта"/>
    <x v="1"/>
    <n v="20000000"/>
    <n v="4600000"/>
    <x v="9"/>
    <s v="Шиелийский район"/>
    <x v="5"/>
    <x v="0"/>
    <x v="0"/>
    <x v="3664"/>
  </r>
  <r>
    <s v="ИП"/>
    <s v="ЖК Казбергенов Н"/>
    <x v="1"/>
    <s v="расширение деятельности по производству конфет"/>
    <x v="2"/>
    <s v="10820-Производство какао, шоколада и сахаристых кондитерских изделий"/>
    <x v="3"/>
    <n v="200000000"/>
    <n v="110326500"/>
    <x v="9"/>
    <s v="Казалинский район"/>
    <x v="5"/>
    <x v="0"/>
    <x v="0"/>
    <x v="3665"/>
  </r>
  <r>
    <s v="ТОО"/>
    <s v="ТОҒЫС-Аралотын"/>
    <x v="1"/>
    <s v="Расширение бизнеса"/>
    <x v="2"/>
    <s v="23320-Производство кирпича, черепицы и прочих строительных изделий из обожженной глины"/>
    <x v="3"/>
    <n v="250000000"/>
    <n v="125000000"/>
    <x v="9"/>
    <s v="Аральский район"/>
    <x v="5"/>
    <x v="1"/>
    <x v="0"/>
    <x v="3666"/>
  </r>
  <r>
    <s v="ИП"/>
    <s v="Жарық Әлемі в лице Жүнүсова Рамазана Жүнүсұлы"/>
    <x v="0"/>
    <s v="Строительство оздоровительного комплекса"/>
    <x v="9"/>
    <s v="96040-Деятельность по обеспечению физического комфорта"/>
    <x v="3"/>
    <n v="278800000"/>
    <n v="139400000"/>
    <x v="9"/>
    <s v="г.Кызылорда"/>
    <x v="5"/>
    <x v="0"/>
    <x v="0"/>
    <x v="3667"/>
  </r>
  <r>
    <s v="ТОО"/>
    <s v="Казына и К"/>
    <x v="1"/>
    <s v="Расширение торговой деятельност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00000000"/>
    <n v="42424510"/>
    <x v="9"/>
    <s v="г.Кызылорда"/>
    <x v="5"/>
    <x v="2"/>
    <x v="0"/>
    <x v="3668"/>
  </r>
  <r>
    <s v="ИП"/>
    <s v="Aisha в лице Аманкелді Құндыз Ақылбекқызы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50000000"/>
    <n v="16718300"/>
    <x v="9"/>
    <s v="г.Кызылорда"/>
    <x v="5"/>
    <x v="0"/>
    <x v="0"/>
    <x v="3669"/>
  </r>
  <r>
    <s v="ИП"/>
    <s v="Жадра в лице Байдаулетова Жадра Жорабековна"/>
    <x v="1"/>
    <s v="Расширение деятельности по производству кондитерских изделий"/>
    <x v="2"/>
    <s v="10710-Производство хлебобулочных и мучных кондитерских изделий недлительного хранения"/>
    <x v="1"/>
    <n v="45000000"/>
    <n v="22000000"/>
    <x v="9"/>
    <s v="г.Кызылорда"/>
    <x v="5"/>
    <x v="0"/>
    <x v="0"/>
    <x v="3670"/>
  </r>
  <r>
    <s v="ТОО"/>
    <s v="KazChinNur (КазЧинНур)"/>
    <x v="0"/>
    <s v="Расширение текущей деятельности "/>
    <x v="2"/>
    <s v="23996-Производство изделий из неметаллических руд"/>
    <x v="3"/>
    <n v="212000000"/>
    <n v="165564500"/>
    <x v="9"/>
    <s v="Шиелийский район"/>
    <x v="5"/>
    <x v="1"/>
    <x v="0"/>
    <x v="3671"/>
  </r>
  <r>
    <s v="КХ"/>
    <s v="ЕСЖАНОВ"/>
    <x v="6"/>
    <s v="Пополнение оборотных средств для проведения ВПРиУР 2026 года, за исключением закладки озимых культур"/>
    <x v="6"/>
    <s v="011 - Выращивание одно- или двухлетних культур"/>
    <x v="10"/>
    <n v="20000000"/>
    <n v="17000000"/>
    <x v="9"/>
    <s v="Жалагашский район"/>
    <x v="5"/>
    <x v="0"/>
    <x v="0"/>
    <x v="3672"/>
  </r>
  <r>
    <s v="ИП"/>
    <s v=" Абдразакова Г в лице Абдразаковой Гульнур Абдыкапаровны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3"/>
    <n v="400000000"/>
    <n v="231789300"/>
    <x v="9"/>
    <s v="Казалинский район"/>
    <x v="5"/>
    <x v="0"/>
    <x v="0"/>
    <x v="3673"/>
  </r>
  <r>
    <s v="ИП"/>
    <s v="ОЛЖА в лице Құдайберген Базархан Айжігітұлы"/>
    <x v="1"/>
    <s v="Расширение торговой деятельности строительными материалами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20000000"/>
    <n v="8281409.8600000003"/>
    <x v="9"/>
    <s v="Казалинский район"/>
    <x v="5"/>
    <x v="0"/>
    <x v="0"/>
    <x v="3674"/>
  </r>
  <r>
    <s v="ИП"/>
    <s v="КАРАЙДАРОВА РАЯ КАРМЫСОВНА"/>
    <x v="0"/>
    <s v="Приобретение автогазозаправочной станции  "/>
    <x v="0"/>
    <s v="47301-Розничная торговля моторным топливом в специализированных магазинах, за исключением находящихся на придорожной полосе"/>
    <x v="3"/>
    <n v="53000000"/>
    <n v="33158200"/>
    <x v="10"/>
    <s v="г.Актау"/>
    <x v="7"/>
    <x v="0"/>
    <x v="0"/>
    <x v="3675"/>
  </r>
  <r>
    <s v="ИП"/>
    <s v="Есиркепова Тлектес Барахатовна"/>
    <x v="0"/>
    <s v="Открытие детского сада в г.Жанаозен"/>
    <x v="7"/>
    <s v="85100-Дошкольное образование"/>
    <x v="1"/>
    <n v="85000000"/>
    <n v="29909492.699999999"/>
    <x v="10"/>
    <s v="г.Жанаозен"/>
    <x v="7"/>
    <x v="0"/>
    <x v="0"/>
    <x v="3676"/>
  </r>
  <r>
    <s v="ТОО"/>
    <s v="Mariner-LLP"/>
    <x v="1"/>
    <s v="Расширение деятельности по ремонту и техническому обслуживанию судов "/>
    <x v="2"/>
    <s v="33151-Ремонт и техническое обслуживание судов"/>
    <x v="3"/>
    <n v="78000000"/>
    <n v="66300000"/>
    <x v="10"/>
    <s v="г.Актау"/>
    <x v="7"/>
    <x v="0"/>
    <x v="0"/>
    <x v="3677"/>
  </r>
  <r>
    <s v="ТОО"/>
    <s v="Кардимед"/>
    <x v="0"/>
    <s v="Развитие медицинской деятельности "/>
    <x v="1"/>
    <s v="86210-Общая врачебная практика"/>
    <x v="3"/>
    <n v="273717000"/>
    <n v="232659450"/>
    <x v="10"/>
    <s v="г.Актау"/>
    <x v="7"/>
    <x v="1"/>
    <x v="0"/>
    <x v="3678"/>
  </r>
  <r>
    <s v="ИП"/>
    <s v="MEDICAL-GROUP в лице Бегалиева Ерлана Турсыновича"/>
    <x v="0"/>
    <s v="Развитие деятельности в сфере производства мебели"/>
    <x v="2"/>
    <s v="31090-Производство прочей мебели"/>
    <x v="1"/>
    <n v="67000000"/>
    <n v="33500000"/>
    <x v="10"/>
    <s v="г.Алматы"/>
    <x v="3"/>
    <x v="0"/>
    <x v="0"/>
    <x v="3679"/>
  </r>
  <r>
    <s v="ТОО"/>
    <s v="Судовое оборудование и сервис"/>
    <x v="3"/>
    <s v="Расширение деятельности по ремонту и техническому обслуживанию судов "/>
    <x v="2"/>
    <s v="33151-Ремонт и техническое обслуживание судов"/>
    <x v="3"/>
    <n v="500000000"/>
    <n v="425000000"/>
    <x v="10"/>
    <s v="г.Актау"/>
    <x v="7"/>
    <x v="2"/>
    <x v="0"/>
    <x v="3680"/>
  </r>
  <r>
    <s v="Другие"/>
    <s v="ТОО ХАДИЯ-2025"/>
    <x v="0"/>
    <s v="Расширение деятельности  в сфере дошкольного образования"/>
    <x v="7"/>
    <s v="85100-Дошкольное образование"/>
    <x v="3"/>
    <n v="70000000"/>
    <n v="31482500"/>
    <x v="10"/>
    <s v="Тупкараганский район"/>
    <x v="7"/>
    <x v="0"/>
    <x v="0"/>
    <x v="3681"/>
  </r>
  <r>
    <s v="ТОО"/>
    <s v="МерБат"/>
    <x v="0"/>
    <s v="Строительство детского сада "/>
    <x v="7"/>
    <s v="85100-Дошкольное образование"/>
    <x v="3"/>
    <n v="110000000"/>
    <n v="54282492"/>
    <x v="10"/>
    <s v="Мунайлинский район"/>
    <x v="7"/>
    <x v="1"/>
    <x v="0"/>
    <x v="3682"/>
  </r>
  <r>
    <s v="ИП"/>
    <s v="Ақын Ә.Ғ. в лице АҚЫН ӘЛИЯ ҒАЛЫМҚЫЗЫ"/>
    <x v="0"/>
    <s v="Развитие деятельности в области дошкольного образования"/>
    <x v="7"/>
    <s v="85100-Дошкольное образование"/>
    <x v="1"/>
    <n v="137000000"/>
    <n v="68500000"/>
    <x v="10"/>
    <s v="г.Актау"/>
    <x v="7"/>
    <x v="0"/>
    <x v="0"/>
    <x v="3683"/>
  </r>
  <r>
    <s v="ТОО"/>
    <s v="A&amp;B Technology"/>
    <x v="0"/>
    <s v="Расширение деятельности по производству стальных труб "/>
    <x v="2"/>
    <s v="24200-Производство труб, трубок, полых профилей, фитингов из стали"/>
    <x v="3"/>
    <n v="660000000"/>
    <n v="150000000"/>
    <x v="10"/>
    <s v="г.Актау"/>
    <x v="7"/>
    <x v="1"/>
    <x v="0"/>
    <x v="3684"/>
  </r>
  <r>
    <s v="ТОО"/>
    <s v="Адай Медина"/>
    <x v="0"/>
    <s v="Открытие детского сада в г.Актау"/>
    <x v="7"/>
    <s v="85100-Дошкольное образование"/>
    <x v="1"/>
    <n v="250000000"/>
    <n v="125000000"/>
    <x v="10"/>
    <s v="г.Актау"/>
    <x v="7"/>
    <x v="0"/>
    <x v="0"/>
    <x v="3685"/>
  </r>
  <r>
    <s v="ИП"/>
    <s v="Аяжан в лице ОҢДАҒАНОВОЙ АРАЙ МУРАТБАЙҚЫЗЫ"/>
    <x v="0"/>
    <s v="Открытие детского сада"/>
    <x v="7"/>
    <s v="85100-Дошкольное образование"/>
    <x v="3"/>
    <n v="70000000"/>
    <n v="32954600"/>
    <x v="10"/>
    <s v="Мунайлинский район"/>
    <x v="7"/>
    <x v="0"/>
    <x v="0"/>
    <x v="3686"/>
  </r>
  <r>
    <s v="ИП"/>
    <s v="Амангелдиев в лице АМАНГЕЛДИЕВА НҰРСҰЛТАНА ҚАЛДАНҰЛЫ"/>
    <x v="1"/>
    <s v="Развитие торговой деятельности"/>
    <x v="0"/>
    <s v="47999-Прочая розничная торговля вне магазинов"/>
    <x v="6"/>
    <n v="8206632"/>
    <n v="6975637"/>
    <x v="10"/>
    <s v="Мангистауская область"/>
    <x v="7"/>
    <x v="0"/>
    <x v="0"/>
    <x v="3687"/>
  </r>
  <r>
    <s v="ИП"/>
    <s v="Rasul в лице БЕРМАГАНБЕТОВОЙ ЛИЗЫ РЕВШЕНБАЕВНЫ"/>
    <x v="0"/>
    <s v="Приобретение грузового автотранспорта"/>
    <x v="3"/>
    <s v="49410-Деятельность грузового автомобильного транспорта"/>
    <x v="1"/>
    <n v="19800000"/>
    <n v="9900000"/>
    <x v="10"/>
    <s v="Мунайлинский район"/>
    <x v="7"/>
    <x v="0"/>
    <x v="0"/>
    <x v="3688"/>
  </r>
  <r>
    <s v="ТОО"/>
    <s v="БЕСТ АКТАУ СЕРВИС"/>
    <x v="1"/>
    <s v="Развитие оптовой торговли бетоном, цементом, гипсом и анналогичными материалами"/>
    <x v="0"/>
    <s v="46733-Оптовая торговля изделиями из бетона, цемента, гипса и аналогичных материалов"/>
    <x v="1"/>
    <n v="30000000"/>
    <n v="13940500"/>
    <x v="10"/>
    <s v="г.Актау"/>
    <x v="7"/>
    <x v="1"/>
    <x v="0"/>
    <x v="3689"/>
  </r>
  <r>
    <s v="ТОО"/>
    <s v="Нұр-жол құрылыс"/>
    <x v="0"/>
    <s v="Расширение деятельности по строительству зданий"/>
    <x v="10"/>
    <s v="41202-Строительство нежилых зданий, за исключением стационарных торговых объектов категорий 1, 2"/>
    <x v="3"/>
    <n v="30000000"/>
    <n v="18000000"/>
    <x v="10"/>
    <s v="г.Актау"/>
    <x v="7"/>
    <x v="2"/>
    <x v="0"/>
    <x v="3690"/>
  </r>
  <r>
    <s v="ТОО"/>
    <s v="Hadid TD"/>
    <x v="3"/>
    <s v="Расширение деятельности по производству арматурной стали горячекатаным способом 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36462000"/>
    <n v="18231000"/>
    <x v="10"/>
    <s v="Каракиянский район"/>
    <x v="7"/>
    <x v="0"/>
    <x v="0"/>
    <x v="3691"/>
  </r>
  <r>
    <s v="ТОО"/>
    <s v="Hadid TD"/>
    <x v="3"/>
    <s v="Расширение деятельности по производству арматурной стали горячекатаным способом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42181000"/>
    <n v="21000000"/>
    <x v="10"/>
    <s v="Каракиянский район"/>
    <x v="7"/>
    <x v="0"/>
    <x v="0"/>
    <x v="3692"/>
  </r>
  <r>
    <s v="ТОО"/>
    <s v="АЛТЫ ҚҰЛАШ"/>
    <x v="0"/>
    <s v="Приобретение оборудования и ремонт складского помещения"/>
    <x v="5"/>
    <s v="68208-Аренда (субаренда) и управление собственными или арендованными складскими помещениями"/>
    <x v="5"/>
    <n v="25000000"/>
    <n v="12500000"/>
    <x v="10"/>
    <s v="г.Актау"/>
    <x v="7"/>
    <x v="0"/>
    <x v="0"/>
    <x v="3693"/>
  </r>
  <r>
    <s v="ТОО"/>
    <s v="Hadid TD"/>
    <x v="0"/>
    <s v="Расширение деятельности по производству арматурной стали горячекатаным способом 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60000000"/>
    <n v="30000000"/>
    <x v="10"/>
    <s v="Каракиянский район"/>
    <x v="7"/>
    <x v="0"/>
    <x v="0"/>
    <x v="3694"/>
  </r>
  <r>
    <s v="ИП"/>
    <s v="Жансая, в лице Жалгасиновой Зины Сатиевны"/>
    <x v="0"/>
    <s v="Расширение деятельности по оказанию услуг грузоперевозок"/>
    <x v="3"/>
    <s v="49410-Деятельность грузового автомобильного транспорта"/>
    <x v="5"/>
    <n v="25000000"/>
    <n v="17900000"/>
    <x v="10"/>
    <s v="Мунайлинский район"/>
    <x v="7"/>
    <x v="0"/>
    <x v="0"/>
    <x v="3695"/>
  </r>
  <r>
    <s v="ИП"/>
    <s v="Аманбеков в лице Аманбекова Бауржана"/>
    <x v="0"/>
    <s v="Расширение деятельности по производству мебели "/>
    <x v="2"/>
    <s v="31020-Производство кухонной мебели"/>
    <x v="1"/>
    <n v="44000000"/>
    <n v="22000000"/>
    <x v="10"/>
    <s v="Мунайлинский район"/>
    <x v="7"/>
    <x v="0"/>
    <x v="0"/>
    <x v="3696"/>
  </r>
  <r>
    <s v="ИП"/>
    <s v="Искакбаева в лице Искакбаевой Жанат Баеткызы"/>
    <x v="1"/>
    <s v="Развитие торговой деятельности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20000000"/>
    <n v="79591603"/>
    <x v="10"/>
    <s v="Мунайлинский район"/>
    <x v="7"/>
    <x v="0"/>
    <x v="0"/>
    <x v="3697"/>
  </r>
  <r>
    <s v="ТОО"/>
    <s v="Hadid TD"/>
    <x v="1"/>
    <s v="Расширение деятельности по производству арматурной стали горячекатаным способом 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00000000"/>
    <n v="50000000"/>
    <x v="10"/>
    <s v="Каракиянский район"/>
    <x v="7"/>
    <x v="0"/>
    <x v="0"/>
    <x v="3698"/>
  </r>
  <r>
    <s v="ТОО"/>
    <s v="Rulewave Central Asia (Рулвэйв Централ Азия)"/>
    <x v="0"/>
    <s v="Оказание транспортно-экспидиционных услуг"/>
    <x v="3"/>
    <s v="52291-Транспортно-экспедиционные  услуги"/>
    <x v="4"/>
    <n v="70000000"/>
    <n v="40392629"/>
    <x v="10"/>
    <s v="г.Актау"/>
    <x v="7"/>
    <x v="0"/>
    <x v="0"/>
    <x v="3699"/>
  </r>
  <r>
    <s v="ИП"/>
    <s v="NNB GROUP в лице ТУЗЕЛБАЕВА НУРАХМЕТА ЭСЕНЯЗОВИЧА"/>
    <x v="1"/>
    <s v="Расширение в сфере торговл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50000000"/>
    <n v="25278800"/>
    <x v="10"/>
    <s v="г.Актау"/>
    <x v="7"/>
    <x v="0"/>
    <x v="0"/>
    <x v="3700"/>
  </r>
  <r>
    <s v="ТОО"/>
    <s v="Rulewave Central Asia (Рулвэйв Централ Азия)"/>
    <x v="1"/>
    <s v="Развитие деятельности по оказанию транспортно-экспедиционных услуг "/>
    <x v="3"/>
    <s v="52291-Транспортно-экспедиционные  услуги"/>
    <x v="4"/>
    <n v="300000000"/>
    <n v="255000000"/>
    <x v="10"/>
    <s v="г.Актау"/>
    <x v="7"/>
    <x v="0"/>
    <x v="0"/>
    <x v="3701"/>
  </r>
  <r>
    <s v="ИП"/>
    <s v=" ДЖАНБАУОВ МАЙРАМБАЙ ТУРГАНБАЕВИЧ"/>
    <x v="0"/>
    <s v="Расширение деятельности в сфере строительства "/>
    <x v="10"/>
    <s v="41201-Строительство жилых зданий"/>
    <x v="1"/>
    <n v="250000000"/>
    <n v="84643293"/>
    <x v="10"/>
    <s v="Мунайлинский район"/>
    <x v="7"/>
    <x v="0"/>
    <x v="0"/>
    <x v="3702"/>
  </r>
  <r>
    <s v="ИП"/>
    <s v="Туленов в лице Туленова Досымжана Берікбайұлы"/>
    <x v="0"/>
    <s v="Расширение деятельности по оказанию транспортных услуг "/>
    <x v="3"/>
    <s v="49410-Деятельность грузового автомобильного транспорта"/>
    <x v="1"/>
    <n v="55000000"/>
    <n v="12100000"/>
    <x v="10"/>
    <s v="г.Актау"/>
    <x v="7"/>
    <x v="0"/>
    <x v="0"/>
    <x v="3703"/>
  </r>
  <r>
    <s v="ТОО"/>
    <s v="Oil factor"/>
    <x v="1"/>
    <s v="Развитие деятельности способствующих добыче нефти и газа"/>
    <x v="15"/>
    <s v="09100-Предоставление услуг, способствующих добыче нефти и природного газа"/>
    <x v="4"/>
    <n v="200000000"/>
    <n v="170000000"/>
    <x v="10"/>
    <s v="г.Жанаозен"/>
    <x v="7"/>
    <x v="0"/>
    <x v="0"/>
    <x v="3704"/>
  </r>
  <r>
    <s v="ИП"/>
    <s v="Рамазан в лице САТКАНБАЕВОЙ БАЯН КУТТЫБАЕВНЫ"/>
    <x v="1"/>
    <s v="Развитие торговой деятельности"/>
    <x v="0"/>
    <s v="47892-Розничная торговля прочими товарами на рынках"/>
    <x v="1"/>
    <n v="48000000"/>
    <n v="24000000"/>
    <x v="10"/>
    <s v="г.Актау"/>
    <x v="7"/>
    <x v="0"/>
    <x v="0"/>
    <x v="3705"/>
  </r>
  <r>
    <s v="ИП"/>
    <s v="Сейлиханова А.Х.  в лице Сейлихановой Айнұр Хабибуллақызы "/>
    <x v="0"/>
    <s v="Развитие торговой деятельности "/>
    <x v="0"/>
    <s v="47822-Розничная торговля одеждой, обувью и текстильными изделиями на рынках"/>
    <x v="1"/>
    <n v="18000000"/>
    <n v="9000000"/>
    <x v="10"/>
    <s v="г.Актау"/>
    <x v="7"/>
    <x v="0"/>
    <x v="0"/>
    <x v="3706"/>
  </r>
  <r>
    <s v="ИП"/>
    <s v="ТАЙМАНОВА КАРЫЛГАШ КАРАГУЛОВНА"/>
    <x v="0"/>
    <s v="Расширение в сфере оказания транспортных услуг"/>
    <x v="3"/>
    <s v="49410-Деятельность грузового автомобильного транспорта"/>
    <x v="5"/>
    <n v="35000000"/>
    <n v="13100000"/>
    <x v="10"/>
    <s v="г.Жанаозен"/>
    <x v="7"/>
    <x v="0"/>
    <x v="0"/>
    <x v="3707"/>
  </r>
  <r>
    <s v="ИП"/>
    <s v="КӨЗ ОРТАЛЫҒЫ в лице КОШКИНБАЕВА ЖУЛДЫЗ СЕЙТБЕКОВНА"/>
    <x v="0"/>
    <s v="Расширение деятельности по оказанию медицинских услуг"/>
    <x v="1"/>
    <s v="86220-Специальная врачебная практика"/>
    <x v="3"/>
    <n v="110000000"/>
    <n v="33175600"/>
    <x v="10"/>
    <s v="г.Актау"/>
    <x v="7"/>
    <x v="0"/>
    <x v="0"/>
    <x v="3708"/>
  </r>
  <r>
    <s v="ТОО"/>
    <s v="EnerGas"/>
    <x v="1"/>
    <s v="Развитие текущей деятельности"/>
    <x v="0"/>
    <s v="46909-Оптовая торговля широким ассортиментом товаров без какой-либо конкретизации"/>
    <x v="1"/>
    <n v="63000000"/>
    <n v="31500000"/>
    <x v="10"/>
    <s v="г.Актау"/>
    <x v="7"/>
    <x v="0"/>
    <x v="0"/>
    <x v="3709"/>
  </r>
  <r>
    <s v="ИП"/>
    <s v="Онаева Фариза, в лице Онаевой Фаризы Мухаммедиқызы"/>
    <x v="0"/>
    <s v="Открытие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96400000"/>
    <n v="98194340"/>
    <x v="10"/>
    <s v="г.Жанаозен"/>
    <x v="7"/>
    <x v="0"/>
    <x v="0"/>
    <x v="3710"/>
  </r>
  <r>
    <s v="ТОО"/>
    <s v="УзеньГеоСервис"/>
    <x v="0"/>
    <s v="Расширение деятельности по проведению геологической разведки и изысканий "/>
    <x v="13"/>
    <s v="71122-Деятельность по проведению геологической разведки и изысканий (без научных исследований и разработок)"/>
    <x v="3"/>
    <n v="150000000"/>
    <n v="127500000"/>
    <x v="10"/>
    <s v="Мангистауская область"/>
    <x v="7"/>
    <x v="2"/>
    <x v="0"/>
    <x v="3711"/>
  </r>
  <r>
    <s v="ИП"/>
    <s v="НУРТАЕВА ЖАДЫРА, в лице Нуртаевой Жадыры Амандыковны"/>
    <x v="0"/>
    <s v="Открытие детского сада "/>
    <x v="7"/>
    <s v="85100-Дошкольное образование"/>
    <x v="3"/>
    <n v="98000000"/>
    <n v="43386700"/>
    <x v="10"/>
    <s v="Мунайлинский район"/>
    <x v="7"/>
    <x v="0"/>
    <x v="0"/>
    <x v="3712"/>
  </r>
  <r>
    <s v="ИП"/>
    <s v="Алиев в лице Алиева Азамата Куралбаевича"/>
    <x v="0"/>
    <s v="Расширение производства готовых металлических изделий "/>
    <x v="2"/>
    <s v="25501-Производство готовых металлических изделий или полуфабрикатов путем ковки, прессования, штамповки и профилирования"/>
    <x v="5"/>
    <n v="30000000"/>
    <n v="20000000"/>
    <x v="10"/>
    <s v="Тупкараганский район"/>
    <x v="7"/>
    <x v="0"/>
    <x v="0"/>
    <x v="3713"/>
  </r>
  <r>
    <s v="ИП"/>
    <s v="Утаева Назира Елбергеновна"/>
    <x v="0"/>
    <s v="Организация деятельности учебного центра "/>
    <x v="7"/>
    <s v="85100-Дошкольное образование"/>
    <x v="1"/>
    <n v="70000000"/>
    <n v="33600000"/>
    <x v="10"/>
    <s v="г.Жанаозен"/>
    <x v="7"/>
    <x v="0"/>
    <x v="0"/>
    <x v="3714"/>
  </r>
  <r>
    <s v="ИП"/>
    <s v="Саламатов Н.Е. в лице Саламатова Нурлана Еркадамовича"/>
    <x v="1"/>
    <s v="Расширение деятельности по производству пластиковых окон, а также металлических изделий "/>
    <x v="2"/>
    <s v="22231-Производство пластмассовых изделий, используемых в строительстве"/>
    <x v="3"/>
    <n v="40000000"/>
    <n v="15600800"/>
    <x v="10"/>
    <s v="Мунайлинский район"/>
    <x v="7"/>
    <x v="0"/>
    <x v="0"/>
    <x v="3715"/>
  </r>
  <r>
    <s v="ИП"/>
    <s v="Беккулов в лице Беккулова Темирбека Бисенбаевича "/>
    <x v="1"/>
    <s v="Развитие деятельности в сфере торговл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70000000"/>
    <n v="16800000"/>
    <x v="10"/>
    <s v="Мунайлинский район"/>
    <x v="7"/>
    <x v="0"/>
    <x v="0"/>
    <x v="3716"/>
  </r>
  <r>
    <s v="ТОО"/>
    <s v="Stroy Alem KZ"/>
    <x v="2"/>
    <s v="Поддержание текущей деятельности"/>
    <x v="14"/>
    <s v="78301-Прочая деятельность по обеспечению трудовыми ресурсами (персоналом), кроме деятельности организаций, учрежденных национальными компаниями"/>
    <x v="8"/>
    <n v="200000000"/>
    <n v="70000000"/>
    <x v="10"/>
    <s v="Мунайлинский район"/>
    <x v="7"/>
    <x v="1"/>
    <x v="0"/>
    <x v="3717"/>
  </r>
  <r>
    <s v="ИП"/>
    <s v="Санжар в лице АБЫЛДАЕВОЙ АЙНУР ЖАКАШОВНЫ"/>
    <x v="0"/>
    <s v="Открытие нового направления бизнеса (мебельный цех)"/>
    <x v="2"/>
    <s v="31090-Производство прочей мебели"/>
    <x v="1"/>
    <n v="28000000"/>
    <n v="11200000"/>
    <x v="10"/>
    <s v="Мунайлинский район"/>
    <x v="7"/>
    <x v="0"/>
    <x v="0"/>
    <x v="3718"/>
  </r>
  <r>
    <s v="ТОО"/>
    <s v="WestBuildingSupplierService"/>
    <x v="1"/>
    <s v="Расширение деятельности в сфере строительства нежилых зданий "/>
    <x v="10"/>
    <s v="41202-Строительство нежилых зданий, за исключением стационарных торговых объектов категорий 1, 2"/>
    <x v="5"/>
    <n v="120000000"/>
    <n v="102000000"/>
    <x v="10"/>
    <s v="г.Жанаозен"/>
    <x v="7"/>
    <x v="0"/>
    <x v="0"/>
    <x v="3719"/>
  </r>
  <r>
    <s v="ТОО"/>
    <s v="Грэмм Групп"/>
    <x v="1"/>
    <s v="Развитие действующего бизнеса"/>
    <x v="2"/>
    <s v="20410-Производство мыла и моющих, чистящих и полирующих средств"/>
    <x v="5"/>
    <n v="50000000"/>
    <n v="20900000"/>
    <x v="10"/>
    <s v="Мунайлинский район"/>
    <x v="7"/>
    <x v="0"/>
    <x v="0"/>
    <x v="3720"/>
  </r>
  <r>
    <s v="ТОО"/>
    <s v="ПКФ Рыбный Мир"/>
    <x v="2"/>
    <s v="Расширение деятельности по переработке и консервированию рыбы"/>
    <x v="2"/>
    <s v="10200-Переработка и консервирование рыбы, ракообразных и моллюсков"/>
    <x v="3"/>
    <n v="300000000"/>
    <n v="192976090"/>
    <x v="11"/>
    <s v="г.Павлодар"/>
    <x v="2"/>
    <x v="2"/>
    <x v="0"/>
    <x v="3721"/>
  </r>
  <r>
    <s v="ИП"/>
    <s v="Кушербаев в лице Кушербаевой Меруерт Ораловны"/>
    <x v="1"/>
    <s v="Инвестиции"/>
    <x v="3"/>
    <s v="52240-Транспортная обработка грузов"/>
    <x v="1"/>
    <n v="26600000"/>
    <n v="13300000"/>
    <x v="11"/>
    <s v="г.Павлодар"/>
    <x v="2"/>
    <x v="0"/>
    <x v="0"/>
    <x v="3722"/>
  </r>
  <r>
    <s v="ИП"/>
    <s v="Алигожин"/>
    <x v="0"/>
    <s v="Расширение деятельности в сфере грузового автомобильного транспорта"/>
    <x v="3"/>
    <s v="49410-Деятельность грузового автомобильного транспорта"/>
    <x v="4"/>
    <n v="20000000"/>
    <n v="17000000"/>
    <x v="11"/>
    <s v="г.Павлодар"/>
    <x v="2"/>
    <x v="0"/>
    <x v="0"/>
    <x v="3723"/>
  </r>
  <r>
    <s v="ТОО"/>
    <s v="ПавлодарМетизЦентр"/>
    <x v="1"/>
    <s v="Расширение деятельности в сфере производства изделий из проволоки"/>
    <x v="2"/>
    <s v="25931-Производство изделий из проволоки"/>
    <x v="4"/>
    <n v="375000000"/>
    <n v="318750000"/>
    <x v="11"/>
    <s v="г.Павлодар"/>
    <x v="2"/>
    <x v="2"/>
    <x v="0"/>
    <x v="3724"/>
  </r>
  <r>
    <s v="ИП"/>
    <s v="Dos в лице ЖАМАНОВА МАРАТА ДАУЛЕТОВИЧА"/>
    <x v="0"/>
    <s v="Расширение деятельности в сфере грузоперевозок"/>
    <x v="3"/>
    <s v="49410-Деятельность грузового автомобильного транспорта"/>
    <x v="4"/>
    <n v="40000000"/>
    <n v="22696000"/>
    <x v="11"/>
    <s v="г.Павлодар"/>
    <x v="2"/>
    <x v="0"/>
    <x v="0"/>
    <x v="3725"/>
  </r>
  <r>
    <s v="ТОО"/>
    <s v="TAVI-GROUP"/>
    <x v="1"/>
    <s v="Пополнение оборотных средств"/>
    <x v="2"/>
    <s v="13950-Производство нетканых текстильных изделий, кроме одежды"/>
    <x v="1"/>
    <n v="400000000"/>
    <n v="200000000"/>
    <x v="11"/>
    <s v="г.Павлодар"/>
    <x v="2"/>
    <x v="2"/>
    <x v="0"/>
    <x v="3726"/>
  </r>
  <r>
    <s v="ИП"/>
    <s v="Коханов в лице Коханова Павла Константиновича"/>
    <x v="1"/>
    <s v="Пополнение оборотных средств"/>
    <x v="2"/>
    <s v="11070-Производство безалкогольных напитков, минеральных вод и других вод в бутылках"/>
    <x v="4"/>
    <n v="2000000"/>
    <n v="1700000"/>
    <x v="11"/>
    <s v="г.Павлодар"/>
    <x v="2"/>
    <x v="0"/>
    <x v="0"/>
    <x v="3727"/>
  </r>
  <r>
    <s v="ИП"/>
    <s v="Бисенбаева"/>
    <x v="0"/>
    <s v="Приобретение грузового автотранспорта для развития деятельности грузового автомобильного транспорта"/>
    <x v="3"/>
    <s v="49410-Деятельность грузового автомобильного транспорта"/>
    <x v="4"/>
    <n v="15000000"/>
    <n v="4186000"/>
    <x v="11"/>
    <s v="г.Экибастуз"/>
    <x v="2"/>
    <x v="0"/>
    <x v="0"/>
    <x v="3728"/>
  </r>
  <r>
    <s v="ТОО"/>
    <s v="Птолемей ПВ"/>
    <x v="1"/>
    <s v="Расширение деятельности по прочим электромонтажным работам"/>
    <x v="10"/>
    <s v="43219-Прочие электромонтажные работы"/>
    <x v="4"/>
    <n v="20000000"/>
    <n v="17000000"/>
    <x v="11"/>
    <s v="район Аққулы"/>
    <x v="2"/>
    <x v="0"/>
    <x v="0"/>
    <x v="3729"/>
  </r>
  <r>
    <s v="ТОО"/>
    <s v="СЕВЕРО КАЗАХСТАНСКАЯ СТРОИТЕЛЬНО ПРОИЗВОДСТВЕННАЯ КОМПАНИЯ"/>
    <x v="1"/>
    <s v="Развитие деятельности по грузовым перевозкам"/>
    <x v="3"/>
    <s v="49410-Деятельность грузового автомобильного транспорта"/>
    <x v="2"/>
    <n v="50000000"/>
    <n v="40000000"/>
    <x v="11"/>
    <s v="Павлодарский район"/>
    <x v="2"/>
    <x v="1"/>
    <x v="0"/>
    <x v="3730"/>
  </r>
  <r>
    <s v="ИП"/>
    <s v="ШКОЛА КЕО в лице Кисановой Елены Ораловны "/>
    <x v="0"/>
    <s v="Инвестиции"/>
    <x v="7"/>
    <s v="85520-Образование в области культуры"/>
    <x v="4"/>
    <n v="15000000"/>
    <n v="12750000"/>
    <x v="11"/>
    <s v="г.Павлодар"/>
    <x v="2"/>
    <x v="1"/>
    <x v="0"/>
    <x v="3731"/>
  </r>
  <r>
    <s v="ИП"/>
    <s v="Попов И.А."/>
    <x v="1"/>
    <s v="Расширение деятельности в сфере производства пластмассовых упаковок для товаров"/>
    <x v="2"/>
    <s v="22220-Производство пластмассовых упаковок для товаров"/>
    <x v="4"/>
    <n v="35000000"/>
    <n v="29750000"/>
    <x v="11"/>
    <s v="г.Павлодар"/>
    <x v="2"/>
    <x v="1"/>
    <x v="0"/>
    <x v="3732"/>
  </r>
  <r>
    <s v="ИП"/>
    <s v="Аль-Нур в лице Қайрола Әлнұр Жанболатұлы"/>
    <x v="1"/>
    <s v="Расширение деятельности в сфере розничной торговли путем заказа товаров по почте или через сеть Интернет"/>
    <x v="0"/>
    <s v="47910-Розничная торговля путем заказа товаров по почте или через сеть Интернет"/>
    <x v="4"/>
    <n v="45000000"/>
    <n v="17452000"/>
    <x v="11"/>
    <s v="г.Павлодар"/>
    <x v="2"/>
    <x v="0"/>
    <x v="0"/>
    <x v="3733"/>
  </r>
  <r>
    <s v="ТОО"/>
    <s v="Әлем Байлығы"/>
    <x v="1"/>
    <s v="Пополнение оборотных средств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8000000"/>
    <n v="4000000"/>
    <x v="11"/>
    <s v="г.Экибастуз"/>
    <x v="2"/>
    <x v="0"/>
    <x v="0"/>
    <x v="3734"/>
  </r>
  <r>
    <s v="ИП"/>
    <s v="KVH в лице Харченко Константина Владимировича"/>
    <x v="0"/>
    <s v="Инвестиции"/>
    <x v="14"/>
    <s v="80200-Деятельность в области систем обеспечения безопасности"/>
    <x v="4"/>
    <n v="50000000"/>
    <n v="42500000"/>
    <x v="11"/>
    <s v="г.Павлодар"/>
    <x v="2"/>
    <x v="0"/>
    <x v="0"/>
    <x v="3735"/>
  </r>
  <r>
    <s v="ТОО"/>
    <s v="Торговый Дом &quot;Завод МВИ&quot; "/>
    <x v="1"/>
    <s v="Пополнение оборотных средств"/>
    <x v="0"/>
    <s v="46909-Оптовая торговля широким ассортиментом товаров без какой-либо конкретизации"/>
    <x v="4"/>
    <n v="150000000"/>
    <n v="78000000"/>
    <x v="11"/>
    <s v="г.Павлодар"/>
    <x v="2"/>
    <x v="1"/>
    <x v="0"/>
    <x v="3736"/>
  </r>
  <r>
    <s v="ТОО"/>
    <s v="ENERGY SERVICE - PVL"/>
    <x v="0"/>
    <s v="Развитие деятельности по производству других химических продуктов"/>
    <x v="2"/>
    <s v="20599-Производство других химических продуктов"/>
    <x v="4"/>
    <n v="86100000"/>
    <n v="73185000"/>
    <x v="11"/>
    <s v="г.Павлодар"/>
    <x v="2"/>
    <x v="1"/>
    <x v="0"/>
    <x v="3737"/>
  </r>
  <r>
    <s v="ТОО"/>
    <s v="Павлодарский трубопрокатный завод"/>
    <x v="2"/>
    <s v="Развитие деятельности по производству труб, трубок, полых профилей, фитингов из стали"/>
    <x v="2"/>
    <s v="24200-Производство труб, трубок, полых профилей, фитингов из стали"/>
    <x v="8"/>
    <n v="1700000000"/>
    <n v="167600000"/>
    <x v="11"/>
    <s v="г.Павлодар"/>
    <x v="2"/>
    <x v="2"/>
    <x v="0"/>
    <x v="3738"/>
  </r>
  <r>
    <s v="ТОО"/>
    <s v="Сталь Трейд - НС"/>
    <x v="2"/>
    <s v="Развитие деятельности по обработке металлов и нанесения покрытий на металлы"/>
    <x v="2"/>
    <s v="25610-Обработка металлов и нанесение покрытий на металлы"/>
    <x v="8"/>
    <n v="1000000000"/>
    <n v="132400000"/>
    <x v="11"/>
    <s v="г.Астана"/>
    <x v="1"/>
    <x v="3"/>
    <x v="0"/>
    <x v="3739"/>
  </r>
  <r>
    <s v="ИП"/>
    <s v="BN Cargo"/>
    <x v="0"/>
    <s v="Инвестиционные цели"/>
    <x v="3"/>
    <s v="49410-Деятельность грузового автомобильного транспорта"/>
    <x v="4"/>
    <n v="25000000"/>
    <n v="11600000"/>
    <x v="11"/>
    <s v="г.Павлодар"/>
    <x v="2"/>
    <x v="0"/>
    <x v="0"/>
    <x v="3740"/>
  </r>
  <r>
    <s v="ТОО"/>
    <s v="LRC Company"/>
    <x v="0"/>
    <s v="Инвестиции"/>
    <x v="3"/>
    <s v="49410-Деятельность грузового автомобильного транспорта"/>
    <x v="1"/>
    <n v="46700000"/>
    <n v="23350000"/>
    <x v="11"/>
    <s v="г.Павлодар"/>
    <x v="2"/>
    <x v="0"/>
    <x v="0"/>
    <x v="3741"/>
  </r>
  <r>
    <s v="ТОО"/>
    <s v="фирма &quot;ЦИТАДЕЛЬ&quot;"/>
    <x v="1"/>
    <s v="Пополнение оборотных средств"/>
    <x v="13"/>
    <s v="73110-Деятельность рекламных агентств"/>
    <x v="3"/>
    <n v="300000000"/>
    <n v="255000000"/>
    <x v="11"/>
    <s v="г.Павлодар"/>
    <x v="2"/>
    <x v="1"/>
    <x v="0"/>
    <x v="3742"/>
  </r>
  <r>
    <s v="ИП"/>
    <s v="Радюкина Н.В. в лице Радюкиной Натальи Владимировны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"/>
    <n v="5747300"/>
    <x v="11"/>
    <s v="Щербактинский район"/>
    <x v="2"/>
    <x v="0"/>
    <x v="0"/>
    <x v="3743"/>
  </r>
  <r>
    <s v="ИП"/>
    <s v="АЛЬФАПЛАСТ"/>
    <x v="0"/>
    <s v="Расширение деятельности в сфере производства пластмассовых плит, листов, труб и профилей"/>
    <x v="2"/>
    <s v="22210-Производство пластмассовых плит, листов, труб и профилей"/>
    <x v="1"/>
    <n v="240000000"/>
    <n v="62024500"/>
    <x v="11"/>
    <s v="г.Павлодар"/>
    <x v="2"/>
    <x v="0"/>
    <x v="0"/>
    <x v="3744"/>
  </r>
  <r>
    <s v="ИП"/>
    <s v="МИКС"/>
    <x v="0"/>
    <s v="Приобретение помещения для развития деятельности по производству хлебобулочных и мучных кондитерских изделий недлительного хранения"/>
    <x v="2"/>
    <s v="10710-Производство хлебобулочных и мучных кондитерских изделий недлительного хранения"/>
    <x v="1"/>
    <n v="35000000"/>
    <n v="10500000"/>
    <x v="11"/>
    <s v="г.Павлодар"/>
    <x v="2"/>
    <x v="0"/>
    <x v="0"/>
    <x v="3745"/>
  </r>
  <r>
    <s v="ИП"/>
    <s v="Дюзбаев"/>
    <x v="1"/>
    <s v="Расширение деятельности в сфере производства сборных железобетонных и бетонных конструкций и изделий"/>
    <x v="2"/>
    <s v="23611-Производство сборных железобетонных и бетонных конструкций и изделий"/>
    <x v="1"/>
    <n v="42000000"/>
    <n v="21000000"/>
    <x v="11"/>
    <s v="г.Павлодар"/>
    <x v="2"/>
    <x v="0"/>
    <x v="0"/>
    <x v="3746"/>
  </r>
  <r>
    <s v="ИП"/>
    <s v="КАЗАНЖИ ЗЛАТОСЛАВА ВАЛЕРЬЕВНА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6"/>
    <n v="30700000"/>
    <n v="26095000"/>
    <x v="11"/>
    <s v="г.Павлодар"/>
    <x v="2"/>
    <x v="0"/>
    <x v="0"/>
    <x v="3747"/>
  </r>
  <r>
    <s v="ИП"/>
    <s v="Меридиан Ойл Трейд в лице Цой Романа Леонидовича_x0009_"/>
    <x v="0"/>
    <s v="Инвестиции (приобретение коммерческой недвижимости по адресу: г.Павлодар, ул.Транспортная строение 6/2)"/>
    <x v="3"/>
    <s v="49410-Деятельность грузового автомобильного транспорта"/>
    <x v="3"/>
    <n v="200000000"/>
    <n v="112930500"/>
    <x v="11"/>
    <s v="г.Павлодар"/>
    <x v="2"/>
    <x v="0"/>
    <x v="0"/>
    <x v="3748"/>
  </r>
  <r>
    <s v="ТОО"/>
    <s v="ПАВЛОДАР БЕЗОПАСНОСТЬ"/>
    <x v="0"/>
    <s v="Расширение деятельности в сфере обеспечения систем безопасности"/>
    <x v="14"/>
    <s v="80200-Деятельность в области систем обеспечения безопасности"/>
    <x v="3"/>
    <n v="60000000"/>
    <n v="27847530"/>
    <x v="11"/>
    <s v="г.Павлодар"/>
    <x v="2"/>
    <x v="0"/>
    <x v="0"/>
    <x v="3749"/>
  </r>
  <r>
    <s v="ИП"/>
    <s v="Альмуканова М.К. в лице Альмукановой Мирагуль Каиркеновны"/>
    <x v="3"/>
    <s v="Рефинансирование ссудной задолженности с АО AlatauCityBank "/>
    <x v="2"/>
    <s v="25620-Основные технологические процессы машиностроения"/>
    <x v="3"/>
    <n v="36517269.130000003"/>
    <n v="19891219.129999999"/>
    <x v="11"/>
    <s v="г.Павлодар"/>
    <x v="2"/>
    <x v="0"/>
    <x v="0"/>
    <x v="3750"/>
  </r>
  <r>
    <s v="ТОО"/>
    <s v="Өскемен Агро-трейд"/>
    <x v="0"/>
    <s v="Приобретение оборудования для производства кормов "/>
    <x v="2"/>
    <s v="10910-Производство готовых кормов для сельскохозяйственных животных"/>
    <x v="1"/>
    <n v="102000000"/>
    <n v="51000000"/>
    <x v="11"/>
    <s v="г.Павлодар"/>
    <x v="2"/>
    <x v="0"/>
    <x v="0"/>
    <x v="3751"/>
  </r>
  <r>
    <s v="ТОО"/>
    <s v="МК Евразия-Агро"/>
    <x v="1"/>
    <s v="Пополнение оборотных средств"/>
    <x v="2"/>
    <s v="10611-Производство муки"/>
    <x v="10"/>
    <n v="500000000"/>
    <n v="250000000"/>
    <x v="11"/>
    <s v="г.Павлодар"/>
    <x v="2"/>
    <x v="2"/>
    <x v="0"/>
    <x v="3752"/>
  </r>
  <r>
    <s v="ИП"/>
    <s v="&quot;Рамазан&quot; в лице Рамазанова Максата Муратбековича"/>
    <x v="1"/>
    <s v="Расширение производства деревянных изделий для строительства"/>
    <x v="2"/>
    <s v="16231-Производство деревянных изделий для строительства"/>
    <x v="1"/>
    <n v="50000000"/>
    <n v="25000000"/>
    <x v="11"/>
    <s v="г.Павлодар"/>
    <x v="2"/>
    <x v="0"/>
    <x v="0"/>
    <x v="3753"/>
  </r>
  <r>
    <s v="ТОО"/>
    <s v="Белый бетон KZ"/>
    <x v="0"/>
    <s v="Строительство завода, приобретение оборудования бетонного завода и специальной техники"/>
    <x v="2"/>
    <s v="23611-Производство сборных железобетонных и бетонных конструкций и изделий"/>
    <x v="3"/>
    <n v="1300000000"/>
    <n v="565405100"/>
    <x v="12"/>
    <s v="Енбекшинский район"/>
    <x v="14"/>
    <x v="0"/>
    <x v="0"/>
    <x v="3754"/>
  </r>
  <r>
    <s v="ИП"/>
    <s v="Мукашева в лице Мукашевой Жамили Арыстанбаевны"/>
    <x v="0"/>
    <s v="Ремонт помещения для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4000000"/>
    <n v="17000000"/>
    <x v="12"/>
    <s v="Абайский район"/>
    <x v="14"/>
    <x v="0"/>
    <x v="0"/>
    <x v="3755"/>
  </r>
  <r>
    <s v="ИП"/>
    <s v="ProfIT в лице Нургалиева Мурата Каласовича"/>
    <x v="0"/>
    <s v="Приобретение грузового транспорта"/>
    <x v="3"/>
    <s v="49410-Деятельность грузового автомобильного транспорта"/>
    <x v="1"/>
    <n v="42000000"/>
    <n v="21000000"/>
    <x v="12"/>
    <s v="Каратауский район"/>
    <x v="14"/>
    <x v="0"/>
    <x v="0"/>
    <x v="3756"/>
  </r>
  <r>
    <s v="ИП"/>
    <s v="Шорабекова Ж. в лице Шорабековой Жанар Өмірәліқызы"/>
    <x v="0"/>
    <s v="Завершение строительства ресторана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00000000"/>
    <n v="196691300"/>
    <x v="12"/>
    <s v="Каратауский район"/>
    <x v="14"/>
    <x v="0"/>
    <x v="0"/>
    <x v="3757"/>
  </r>
  <r>
    <s v="ТОО"/>
    <s v="High Services"/>
    <x v="1"/>
    <s v="Пополнение оборотных средств для производства мыла и моющих средств"/>
    <x v="2"/>
    <s v="20410-Производство мыла и моющих, чистящих и полирующих средств"/>
    <x v="2"/>
    <n v="30000000"/>
    <n v="18500000"/>
    <x v="12"/>
    <s v="район Т?ран"/>
    <x v="14"/>
    <x v="0"/>
    <x v="0"/>
    <x v="3758"/>
  </r>
  <r>
    <s v="ИП"/>
    <s v="Эверест в лице Иманбердиевой Асель Алимбековны"/>
    <x v="0"/>
    <s v="Приобретение оборудования для производства хлебобулочных и кондитерских изделий"/>
    <x v="2"/>
    <s v="10710-Производство хлебобулочных и мучных кондитерских изделий недлительного хранения"/>
    <x v="1"/>
    <n v="64000000"/>
    <n v="32000000"/>
    <x v="12"/>
    <s v="Абайский район"/>
    <x v="14"/>
    <x v="0"/>
    <x v="0"/>
    <x v="3759"/>
  </r>
  <r>
    <s v="ИП"/>
    <s v="БАЯНСУЛУ в лице Жунисовой Баянсулу Мусилимхановны "/>
    <x v="3"/>
    <s v="Рефинансирование задолженности, ранее направленной на приобретение нежилого помещения для организации гостиницы"/>
    <x v="4"/>
    <s v="55200-Предоставление жилья на выходные дни и прочие периоды краткосрочного проживания"/>
    <x v="6"/>
    <n v="61697122.609999999"/>
    <n v="15000000"/>
    <x v="12"/>
    <s v="Енбекшинский район"/>
    <x v="14"/>
    <x v="0"/>
    <x v="0"/>
    <x v="3760"/>
  </r>
  <r>
    <s v="ТОО"/>
    <s v="Ясли сад Инжутай"/>
    <x v="0"/>
    <s v="Приобретения здания для организации деятельности детского сада"/>
    <x v="7"/>
    <s v="85100-Дошкольное образование"/>
    <x v="5"/>
    <n v="120000000"/>
    <n v="20301000"/>
    <x v="12"/>
    <s v="Аль-Фарабийский район"/>
    <x v="14"/>
    <x v="0"/>
    <x v="0"/>
    <x v="3761"/>
  </r>
  <r>
    <s v="ИП"/>
    <s v="Nurly zhay group"/>
    <x v="0"/>
    <s v="Приобретение форм для термопанелей "/>
    <x v="2"/>
    <s v="23320-Производство кирпича, черепицы и прочих строительных изделий из обожженной глины"/>
    <x v="2"/>
    <n v="60000000"/>
    <n v="22000000"/>
    <x v="12"/>
    <s v="Каратауский район"/>
    <x v="14"/>
    <x v="0"/>
    <x v="0"/>
    <x v="3762"/>
  </r>
  <r>
    <s v="ИП"/>
    <s v="Euroelite в лице Курумбаева Думана Калдыбаевича"/>
    <x v="1"/>
    <s v="Пополнение оборотных средств для производства керамических покрытий и плит"/>
    <x v="2"/>
    <s v="23310-Производство керамических покрытий и плит"/>
    <x v="1"/>
    <n v="50000001"/>
    <n v="16000000"/>
    <x v="12"/>
    <s v="Енбекшинский район"/>
    <x v="14"/>
    <x v="0"/>
    <x v="0"/>
    <x v="3763"/>
  </r>
  <r>
    <s v="ИП"/>
    <s v="QazTime"/>
    <x v="1"/>
    <s v="Расширение деятельности по реализации бытовой техники и мобильных телефонов"/>
    <x v="9"/>
    <s v="96090-Предоставление прочих услуг, не включенных в другие группировки"/>
    <x v="6"/>
    <n v="6200000"/>
    <n v="5088000"/>
    <x v="12"/>
    <s v="Абайский район"/>
    <x v="14"/>
    <x v="0"/>
    <x v="0"/>
    <x v="3764"/>
  </r>
  <r>
    <s v="ИП"/>
    <s v="Мади в лице Киясовой Бактыгуль Калдыбаевны"/>
    <x v="1"/>
    <s v="Расширение деятельности по реализации мужской одежды"/>
    <x v="0"/>
    <s v="47712-Розничная торговля одеждой, кроме трикотажных и чулочно-носочных изделий, в специализированных магазинах, являющихся торговыми объектами, с торговой площадью менее 2000 кв.м"/>
    <x v="1"/>
    <n v="24000000"/>
    <n v="12000000"/>
    <x v="12"/>
    <s v="Абайский район"/>
    <x v="14"/>
    <x v="0"/>
    <x v="0"/>
    <x v="3765"/>
  </r>
  <r>
    <s v="ТОО"/>
    <s v="САЙРАМ ЕМХАНАСЫ"/>
    <x v="0"/>
    <s v="Ремонт здания многопрофильной медицинской клиники и оснащение оборудованием"/>
    <x v="1"/>
    <s v="86909-Прочая деятельность в области здравоохранения, не включенная в другие группировки"/>
    <x v="7"/>
    <n v="400000000"/>
    <n v="100000000"/>
    <x v="12"/>
    <s v="Каратауский район"/>
    <x v="14"/>
    <x v="0"/>
    <x v="0"/>
    <x v="3766"/>
  </r>
  <r>
    <s v="ТОО"/>
    <s v="HRC CASTING"/>
    <x v="0"/>
    <s v="Приобретение оборудования для производства чугуна"/>
    <x v="2"/>
    <s v="24511-Литье чугуна, кроме производства труб"/>
    <x v="2"/>
    <n v="100000000"/>
    <n v="60000000"/>
    <x v="12"/>
    <s v="Каратауский район"/>
    <x v="14"/>
    <x v="1"/>
    <x v="0"/>
    <x v="3767"/>
  </r>
  <r>
    <s v="ИП"/>
    <s v="Токмырзаев в лице Токмырзаева Берика Сериковича"/>
    <x v="0"/>
    <s v="Приобретение оборудования для производства хлебобулочных изделий"/>
    <x v="2"/>
    <s v="10710-Производство хлебобулочных и мучных кондитерских изделий недлительного хранения"/>
    <x v="1"/>
    <n v="40000000"/>
    <n v="19000000"/>
    <x v="12"/>
    <s v="Каратауский район"/>
    <x v="14"/>
    <x v="0"/>
    <x v="0"/>
    <x v="3768"/>
  </r>
  <r>
    <s v="ИП"/>
    <s v="Сағындық в лице Өтегенова Сағындық Ташқозыұлы"/>
    <x v="1"/>
    <s v="Пополнение оборотных средств для производства стальных конструкций"/>
    <x v="2"/>
    <s v="25111-Производство строительных стальных конструкций"/>
    <x v="1"/>
    <n v="17000000"/>
    <n v="8500000"/>
    <x v="12"/>
    <s v="Каратауский район"/>
    <x v="14"/>
    <x v="1"/>
    <x v="0"/>
    <x v="3769"/>
  </r>
  <r>
    <s v="ИП"/>
    <s v="doctorAs в лице Шормантаевой Асель Аскаровны"/>
    <x v="0"/>
    <s v="Приобретение нежилого помещения и оборудования"/>
    <x v="1"/>
    <s v="86909-Прочая деятельность в области здравоохранения, не включенная в другие группировки"/>
    <x v="3"/>
    <n v="110000000"/>
    <n v="45946540"/>
    <x v="12"/>
    <s v="район Т?ран"/>
    <x v="14"/>
    <x v="0"/>
    <x v="0"/>
    <x v="3770"/>
  </r>
  <r>
    <s v="ИП"/>
    <s v="AS-Group в лице Абдуллаева Салима Жанжігітқызы"/>
    <x v="1"/>
    <s v="Пополнение оборотных средств для торговли электро-бытовыми товарами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80000000"/>
    <n v="40000000"/>
    <x v="12"/>
    <s v="район Т?ран"/>
    <x v="14"/>
    <x v="0"/>
    <x v="0"/>
    <x v="3771"/>
  </r>
  <r>
    <s v="ИП"/>
    <s v="MEGA-TEC в лице Қаматай Амантай Болатұлы"/>
    <x v="0"/>
    <s v="Приобретение грузового автотранспорта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772"/>
  </r>
  <r>
    <s v="ИП"/>
    <s v="OSTRY PLAST в лице Рахманкулов Уткир Октамович"/>
    <x v="1"/>
    <s v="Пополнение оборотных средств для производства пластмассовых изделий"/>
    <x v="2"/>
    <s v="22210-Производство пластмассовых плит, листов, труб и профилей"/>
    <x v="1"/>
    <n v="53000000"/>
    <n v="18550000"/>
    <x v="12"/>
    <s v="Енбекшинский район"/>
    <x v="14"/>
    <x v="0"/>
    <x v="0"/>
    <x v="3773"/>
  </r>
  <r>
    <s v="ИП"/>
    <s v="Турегелидиева И.К. в лице Турегелидиевой Индира Кулмахановны"/>
    <x v="1"/>
    <s v="Расширение деятельности по строительству нежилых здании"/>
    <x v="10"/>
    <s v="41202-Строительство нежилых зданий, за исключением стационарных торговых объектов категорий 1, 2"/>
    <x v="6"/>
    <n v="22710000"/>
    <n v="19303500"/>
    <x v="12"/>
    <s v="Аль-Фарабийский район"/>
    <x v="14"/>
    <x v="0"/>
    <x v="0"/>
    <x v="3774"/>
  </r>
  <r>
    <s v="ТОО"/>
    <s v="Ali and Aisha"/>
    <x v="0"/>
    <s v="Создание склада self-storage и приобретение грузового автомобиля"/>
    <x v="3"/>
    <s v="52102-Складирование и хранение непродовольственных товаров, кроме зерна и нефти"/>
    <x v="1"/>
    <n v="18000000"/>
    <n v="9000000"/>
    <x v="12"/>
    <s v="Абайский район"/>
    <x v="14"/>
    <x v="0"/>
    <x v="0"/>
    <x v="3775"/>
  </r>
  <r>
    <s v="ИП"/>
    <s v="MEGA-TEC в лице Қаматай Амантай Болатұлы"/>
    <x v="0"/>
    <s v="Приобретение грузового автотранспорта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776"/>
  </r>
  <r>
    <s v="ИП"/>
    <s v="Аймерей в лице АЛИМОВОЙ ЗЛИХИ РОМАНОВНЫ"/>
    <x v="0"/>
    <s v="Приобретение основных средств для гостиничного комплекса "/>
    <x v="4"/>
    <s v="55101-Предоставление услуг гостиницами с ресторанами, за исключением гостиниц, находящихся на придорожной полосе"/>
    <x v="1"/>
    <n v="70000000"/>
    <n v="20300000"/>
    <x v="12"/>
    <s v="Каратауский район"/>
    <x v="14"/>
    <x v="0"/>
    <x v="0"/>
    <x v="3777"/>
  </r>
  <r>
    <s v="ИП"/>
    <s v="MEGA-TEC в лице Қаматай Амантай Болатұлы"/>
    <x v="0"/>
    <s v="Приобретение грузового транспорта для грузоперевозок"/>
    <x v="3"/>
    <s v="49410-Деятельность грузового автомобильного транспорта"/>
    <x v="1"/>
    <n v="10000000"/>
    <n v="3400000"/>
    <x v="12"/>
    <s v="Каратауский район"/>
    <x v="14"/>
    <x v="0"/>
    <x v="0"/>
    <x v="3778"/>
  </r>
  <r>
    <s v="ИП"/>
    <s v="DDD  GROUP в лице Дүйсенбек Айбол Дүйсенбекұлы"/>
    <x v="1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40000000"/>
    <n v="14400000"/>
    <x v="12"/>
    <s v="Каратауский район"/>
    <x v="14"/>
    <x v="0"/>
    <x v="0"/>
    <x v="3779"/>
  </r>
  <r>
    <s v="ТОО"/>
    <s v="ATAMEKEN OIL"/>
    <x v="1"/>
    <s v="Пополнение оборотных средств для закупа ГСМ"/>
    <x v="0"/>
    <s v="47303-Розничная торговля моторным топливом в специализированных магазинах, находящихся на придорожной полосе"/>
    <x v="4"/>
    <n v="750000000"/>
    <n v="350000000"/>
    <x v="12"/>
    <s v="Каратауский район"/>
    <x v="14"/>
    <x v="2"/>
    <x v="0"/>
    <x v="3780"/>
  </r>
  <r>
    <s v="ИП"/>
    <s v="НАЙЗАБЕКОВ Н в лице Найзабекова Нурболата Нуралыевича"/>
    <x v="0"/>
    <s v="Приобретение оборудования для производства хозяйственных и бытовых изделий"/>
    <x v="2"/>
    <s v="22290-Производство прочих пластмассовых изделий"/>
    <x v="1"/>
    <n v="100000000"/>
    <n v="15000000"/>
    <x v="12"/>
    <s v="Аль-Фарабийский район"/>
    <x v="14"/>
    <x v="0"/>
    <x v="0"/>
    <x v="3781"/>
  </r>
  <r>
    <s v="ТОО"/>
    <s v="KARLSKRONA LC AB"/>
    <x v="1"/>
    <s v="Расширение деятельности по производству гидравлического и пневматического оборудования "/>
    <x v="2"/>
    <s v="28120-Производство гидравлического и пневматического оборудования"/>
    <x v="3"/>
    <n v="1000000000"/>
    <n v="300000000"/>
    <x v="12"/>
    <s v="Каратауский район"/>
    <x v="14"/>
    <x v="2"/>
    <x v="0"/>
    <x v="3782"/>
  </r>
  <r>
    <s v="ИП"/>
    <s v="ДОСАЙ ЕРДАН ЖАҢАБАЙҰЛЫ"/>
    <x v="1"/>
    <s v="Пополнение оборотных средств для производства стеклянных изделий"/>
    <x v="2"/>
    <s v="23199-Производство стеклянных изделий, не включенных в другие группировки"/>
    <x v="1"/>
    <n v="70000000"/>
    <n v="35000000"/>
    <x v="12"/>
    <s v="г.Шымкент"/>
    <x v="14"/>
    <x v="0"/>
    <x v="0"/>
    <x v="3783"/>
  </r>
  <r>
    <s v="ТОО"/>
    <s v="Шымкентский отводный завод"/>
    <x v="1"/>
    <s v="Пополнение оборотных средств для производства труб"/>
    <x v="2"/>
    <s v="24200-Производство труб, трубок, полых профилей, фитингов из стали"/>
    <x v="1"/>
    <n v="273000000"/>
    <n v="136500000"/>
    <x v="12"/>
    <s v="район Т?ран"/>
    <x v="14"/>
    <x v="2"/>
    <x v="0"/>
    <x v="3784"/>
  </r>
  <r>
    <s v="ТОО"/>
    <s v="KazCargoZhibekZholy"/>
    <x v="0"/>
    <s v="Приобретение грузового автотранспорта "/>
    <x v="3"/>
    <s v="49410-Деятельность грузового автомобильного транспорта"/>
    <x v="1"/>
    <n v="48000000"/>
    <n v="24000000"/>
    <x v="12"/>
    <s v="Абайский район"/>
    <x v="14"/>
    <x v="0"/>
    <x v="0"/>
    <x v="3785"/>
  </r>
  <r>
    <s v="ИП"/>
    <s v="КАРИМТАЕВА в лице Каримтаевой Хадишы Асановны"/>
    <x v="1"/>
    <s v="Пополнение оборотных средств для производства пластмассовых изделий, используемых в строительстве"/>
    <x v="2"/>
    <s v="22231-Производство пластмассовых изделий, используемых в строительстве"/>
    <x v="1"/>
    <n v="45000000"/>
    <n v="22500000"/>
    <x v="12"/>
    <s v="Енбекшинский район"/>
    <x v="14"/>
    <x v="0"/>
    <x v="0"/>
    <x v="3786"/>
  </r>
  <r>
    <s v="ИП"/>
    <s v="Adal Textile в лице ӘЙТІЛЕУ СЕРІК ҰЛДЫБАЙҰЛЫ"/>
    <x v="1"/>
    <s v="Привлечение оборотных средств для производства детской одежды"/>
    <x v="2"/>
    <s v="14199-Производство прочих видов одежды и аксессуаров, не включенных в другие группировки"/>
    <x v="5"/>
    <n v="100000000"/>
    <n v="19600000"/>
    <x v="12"/>
    <s v="Абайский район"/>
    <x v="14"/>
    <x v="0"/>
    <x v="0"/>
    <x v="3787"/>
  </r>
  <r>
    <s v="ИП"/>
    <s v="ТЕМИРБЕКОВА ДАНА АЗИМХАНОВНА"/>
    <x v="1"/>
    <s v="Пополнение оборотных средств для швейного цеха"/>
    <x v="2"/>
    <s v="13920-Производство готовых текстильных изделий, кроме одежды"/>
    <x v="1"/>
    <n v="46000000"/>
    <n v="23000000"/>
    <x v="12"/>
    <s v="г.Шымкент"/>
    <x v="14"/>
    <x v="0"/>
    <x v="0"/>
    <x v="3788"/>
  </r>
  <r>
    <s v="ТОО"/>
    <s v="GoEnergy Oil"/>
    <x v="1"/>
    <s v="Расширение деятельности по розничной реализации ГСМ"/>
    <x v="0"/>
    <s v="47301-Розничная торговля моторным топливом в специализированных магазинах, за исключением находящихся на придорожной полосе"/>
    <x v="6"/>
    <n v="62000000"/>
    <n v="52700000"/>
    <x v="12"/>
    <s v="Абайский район"/>
    <x v="14"/>
    <x v="0"/>
    <x v="0"/>
    <x v="3789"/>
  </r>
  <r>
    <s v="ТОО"/>
    <s v="Шымкент LTD"/>
    <x v="0"/>
    <s v="Приобретение грузового транспорта"/>
    <x v="3"/>
    <s v="49410-Деятельность грузового автомобильного транспорта"/>
    <x v="1"/>
    <n v="120000000"/>
    <n v="54000000"/>
    <x v="12"/>
    <s v="Аль-Фарабийский район"/>
    <x v="14"/>
    <x v="0"/>
    <x v="0"/>
    <x v="3790"/>
  </r>
  <r>
    <s v="ИП"/>
    <s v="AJB GROUP в лице Акылбеков Жасулан Бакытович"/>
    <x v="0"/>
    <s v="Приобретение спецтехники для сдачи в аренду"/>
    <x v="14"/>
    <s v="77321-Аренда строительных машин и оборудования "/>
    <x v="3"/>
    <n v="100000000"/>
    <n v="68789100"/>
    <x v="12"/>
    <s v="Енбекшинский район"/>
    <x v="14"/>
    <x v="0"/>
    <x v="0"/>
    <x v="3791"/>
  </r>
  <r>
    <s v="ИП"/>
    <s v="Нуждов в лице Нуждова Александра Сергеевича"/>
    <x v="0"/>
    <s v="Реконструкция производственного цеха и приобретение оборудования для расширения предприятия по производству молочной продукции"/>
    <x v="2"/>
    <s v="10511-Переработка молока, кроме консервирования, и производство сыров"/>
    <x v="1"/>
    <n v="31300000"/>
    <n v="11668780"/>
    <x v="12"/>
    <s v="Енбекшинский район"/>
    <x v="14"/>
    <x v="0"/>
    <x v="0"/>
    <x v="3792"/>
  </r>
  <r>
    <s v="ТОО"/>
    <s v="Дельта Инвест Строй"/>
    <x v="1"/>
    <s v="Расширение деятельности по производству легких металлических конструкции "/>
    <x v="2"/>
    <s v="25112-Производство легких металлических конструкций"/>
    <x v="3"/>
    <n v="100000000"/>
    <n v="85000000"/>
    <x v="12"/>
    <s v="Енбекшинский район"/>
    <x v="14"/>
    <x v="0"/>
    <x v="0"/>
    <x v="3793"/>
  </r>
  <r>
    <s v="ИП"/>
    <s v="Бота өнімдері в лице Имановой Ботагоз Казбековны"/>
    <x v="0"/>
    <s v="Строительство кондитерского цеха"/>
    <x v="2"/>
    <s v="10710-Производство хлебобулочных и мучных кондитерских изделий недлительного хранения"/>
    <x v="1"/>
    <n v="70000000"/>
    <n v="31500000"/>
    <x v="12"/>
    <s v="Каратауский район"/>
    <x v="14"/>
    <x v="0"/>
    <x v="0"/>
    <x v="3794"/>
  </r>
  <r>
    <s v="ИП"/>
    <s v="Даулетбаева в лице Даулетбаевой Жания Лесбековны"/>
    <x v="0"/>
    <s v="Приобретение оборудования для станции технического обслуживания"/>
    <x v="0"/>
    <s v="45201-Техническое обслуживание и ремонт автомобилей, за исключением произведенных станциями технического обслуживания, находящимися на придорожной полосе"/>
    <x v="5"/>
    <n v="100000000"/>
    <n v="53475989"/>
    <x v="12"/>
    <s v="Абайский район"/>
    <x v="14"/>
    <x v="0"/>
    <x v="0"/>
    <x v="3795"/>
  </r>
  <r>
    <s v="ТОО"/>
    <s v="A.S.Catering"/>
    <x v="0"/>
    <s v="Приобретение коммерческой недвижимости для организации деятельности ресторана"/>
    <x v="4"/>
    <s v="56299-Прочая деятельность по обеспечению питанием, не включенная в другие группировки"/>
    <x v="3"/>
    <n v="250000000"/>
    <n v="212500000"/>
    <x v="12"/>
    <s v="Абайский район"/>
    <x v="14"/>
    <x v="0"/>
    <x v="0"/>
    <x v="3796"/>
  </r>
  <r>
    <s v="ТОО"/>
    <s v="АтамекенСтройСервис"/>
    <x v="1"/>
    <s v="Пополнение оборотных средств для строительства"/>
    <x v="10"/>
    <s v="41202-Строительство нежилых зданий, за исключением стационарных торговых объектов категорий 1, 2"/>
    <x v="1"/>
    <n v="69000000"/>
    <n v="34500000"/>
    <x v="12"/>
    <s v="г.Шымкент"/>
    <x v="14"/>
    <x v="0"/>
    <x v="0"/>
    <x v="3797"/>
  </r>
  <r>
    <s v="ИП"/>
    <s v="БАКСАР в лице Ережепова Бактияра Ералиевича"/>
    <x v="1"/>
    <s v="Пополнение оборотных средств для торговли золотыми изделиями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27000000"/>
    <n v="13230000"/>
    <x v="12"/>
    <s v="Каратауский район"/>
    <x v="14"/>
    <x v="0"/>
    <x v="0"/>
    <x v="3798"/>
  </r>
  <r>
    <s v="ТОО"/>
    <s v="AIYSHA"/>
    <x v="1"/>
    <s v="Пополнение оборотных средств для торговли автозапчастями"/>
    <x v="0"/>
    <s v="45310-Оптовая торговля автомобильными деталями, узлами и  принадлежностями "/>
    <x v="5"/>
    <n v="800000000"/>
    <n v="388711600"/>
    <x v="12"/>
    <s v="район Т?ран"/>
    <x v="14"/>
    <x v="0"/>
    <x v="0"/>
    <x v="3799"/>
  </r>
  <r>
    <s v="ИП"/>
    <s v="Азимов А.Г. в лице Азимова Аяттилло Галебовича"/>
    <x v="1"/>
    <s v="Расширение деятельности по производству кофе (выпуска банковских гарантии)"/>
    <x v="2"/>
    <s v="10830-Производство чая и кофе"/>
    <x v="1"/>
    <n v="180000000"/>
    <n v="20000000"/>
    <x v="12"/>
    <s v="Енбекшинский район"/>
    <x v="14"/>
    <x v="0"/>
    <x v="0"/>
    <x v="3800"/>
  </r>
  <r>
    <s v="ТОО"/>
    <s v="Ленгер групп"/>
    <x v="0"/>
    <s v="2) строительство кондитерской фабрики и фабрики по производству мороженного (оплата за строительные материалы/услуги СМР; приобретение оборудования/основных средств) в индустриальной зоне «Бозарык», г. Шымкент"/>
    <x v="2"/>
    <s v="10520-Производство мороженого"/>
    <x v="3"/>
    <n v="800000000"/>
    <n v="450000000"/>
    <x v="12"/>
    <s v="район Т?ран"/>
    <x v="14"/>
    <x v="0"/>
    <x v="0"/>
    <x v="3801"/>
  </r>
  <r>
    <s v="ИП"/>
    <s v="Аширбаева Кызылкуль Атырхановна"/>
    <x v="1"/>
    <s v="Расширение деятельности по производству шлакоблоков "/>
    <x v="2"/>
    <s v="23690-Производство прочих изделий из бетона, строительного гипса и цемента"/>
    <x v="1"/>
    <n v="43000000"/>
    <n v="21070000"/>
    <x v="12"/>
    <s v="район Т?ран"/>
    <x v="14"/>
    <x v="0"/>
    <x v="0"/>
    <x v="3802"/>
  </r>
  <r>
    <s v="ИП"/>
    <s v="Дилнара в лице Байтанаевой Дилнары Мустафаевны"/>
    <x v="1"/>
    <s v="Расширение деятельности по производству пластиковых окон и дверей"/>
    <x v="2"/>
    <s v="22231-Производство пластмассовых изделий, используемых в строительстве"/>
    <x v="1"/>
    <n v="34000000"/>
    <n v="4420000"/>
    <x v="12"/>
    <s v="Каратауский район"/>
    <x v="14"/>
    <x v="0"/>
    <x v="0"/>
    <x v="3803"/>
  </r>
  <r>
    <s v="ТОО"/>
    <s v="Damely Group"/>
    <x v="0"/>
    <s v="Приобретение оборудования для производства строительных смесей"/>
    <x v="2"/>
    <s v="23640-Производство строительных растворов"/>
    <x v="3"/>
    <n v="200000000"/>
    <n v="94848240"/>
    <x v="12"/>
    <s v="г.Шымкент"/>
    <x v="14"/>
    <x v="0"/>
    <x v="0"/>
    <x v="3804"/>
  </r>
  <r>
    <s v="ТОО"/>
    <s v="Гибкий камень Ekam-stone"/>
    <x v="1"/>
    <s v="Пополнение оборотных средств для производства брусчатки, тактильных плиток, каменной краски, микробетона и пр."/>
    <x v="2"/>
    <s v="23611-Производство сборных железобетонных и бетонных конструкций и изделий"/>
    <x v="1"/>
    <n v="25000000"/>
    <n v="9100000"/>
    <x v="12"/>
    <s v="Енбекшинский район"/>
    <x v="14"/>
    <x v="0"/>
    <x v="0"/>
    <x v="3805"/>
  </r>
  <r>
    <s v="ИП"/>
    <s v="Сайфидин в лице САЙФИДИН БЕКАСЫЛ ШОРАҰЛЫ"/>
    <x v="1"/>
    <s v="Пополнение оборотных средств для торговли ювелирными изделиями"/>
    <x v="0"/>
    <s v="47892-Розничная торговля прочими товарами на рынках"/>
    <x v="1"/>
    <n v="75000000"/>
    <n v="35715770"/>
    <x v="12"/>
    <s v="Аль-Фарабийский район"/>
    <x v="14"/>
    <x v="0"/>
    <x v="0"/>
    <x v="3806"/>
  </r>
  <r>
    <s v="ИП"/>
    <s v="B2A Group в лице Халықова Бақдаулета Махсатұлы"/>
    <x v="0"/>
    <s v="Приобретение оборудования для обработки металлов и нанесения покрытий на металлы"/>
    <x v="2"/>
    <s v="25610-Обработка металлов и нанесение покрытий на металлы"/>
    <x v="8"/>
    <n v="100000000"/>
    <n v="60200000"/>
    <x v="12"/>
    <s v="Енбекшинский район"/>
    <x v="14"/>
    <x v="0"/>
    <x v="0"/>
    <x v="3807"/>
  </r>
  <r>
    <s v="ИП"/>
    <s v="ОМАРБЕКОВА МАДИНА АКЫБАЕВНА"/>
    <x v="1"/>
    <s v="Пополнение оборотных средств для производства мебели"/>
    <x v="2"/>
    <s v="31090-Производство прочей мебели"/>
    <x v="1"/>
    <n v="37000000"/>
    <n v="18130000"/>
    <x v="12"/>
    <s v="Аль-Фарабийский район"/>
    <x v="14"/>
    <x v="0"/>
    <x v="0"/>
    <x v="3808"/>
  </r>
  <r>
    <s v="ИП"/>
    <s v="ЕКОНА в лице Нысанбай Еркебұлан Бауыржанұлы"/>
    <x v="1"/>
    <s v="Расширение деятельности продуктового и ТНП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8000000"/>
    <n v="3600000"/>
    <x v="12"/>
    <s v="Абайский район"/>
    <x v="14"/>
    <x v="0"/>
    <x v="0"/>
    <x v="3809"/>
  </r>
  <r>
    <s v="ТОО"/>
    <s v="&quot;Ясли сад &quot;Сымбатай&quot;"/>
    <x v="0"/>
    <s v="Ремонт помещения детского сада"/>
    <x v="7"/>
    <s v="85100-Дошкольное образование"/>
    <x v="6"/>
    <n v="34746508"/>
    <n v="28896508"/>
    <x v="12"/>
    <s v="Абайский район"/>
    <x v="14"/>
    <x v="0"/>
    <x v="0"/>
    <x v="3810"/>
  </r>
  <r>
    <s v="ИП"/>
    <s v="ЗИЯБЕКОВА в лице Зиябековой Сауле Даулетбековны"/>
    <x v="1"/>
    <s v="Расширение деятельности по реализации ювелирных изделий в торговых рынках "/>
    <x v="0"/>
    <s v="47892-Розничная торговля прочими товарами на рынках"/>
    <x v="1"/>
    <n v="40000000"/>
    <n v="8000000"/>
    <x v="12"/>
    <s v="район Т?ран"/>
    <x v="14"/>
    <x v="0"/>
    <x v="0"/>
    <x v="3811"/>
  </r>
  <r>
    <s v="ИП"/>
    <s v="Janatalap konditerlik onimderi в лице ИСЛАМКУЛОВА ЭЛЬМИРА КАСЫМБЕКОВНА"/>
    <x v="1"/>
    <s v="Пополнение оборотных средств для пекарни и кондитерской"/>
    <x v="2"/>
    <s v="10710-Производство хлебобулочных и мучных кондитерских изделий недлительного хранения"/>
    <x v="1"/>
    <n v="21500000"/>
    <n v="10750000"/>
    <x v="12"/>
    <s v="район Т?ран"/>
    <x v="14"/>
    <x v="0"/>
    <x v="0"/>
    <x v="3812"/>
  </r>
  <r>
    <s v="ИП"/>
    <s v="ЕКОНА в лице Нысанбай Еркебұлан Бауыржанұлы"/>
    <x v="1"/>
    <s v="Пополнение оборотных средств для магазин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"/>
    <n v="3150000"/>
    <x v="12"/>
    <s v="Абайский район"/>
    <x v="14"/>
    <x v="0"/>
    <x v="0"/>
    <x v="3813"/>
  </r>
  <r>
    <s v="ИП"/>
    <s v="БЕЙСЕУОВ в лице Бейсеуовой Нуржамал Бакдаулетовны"/>
    <x v="1"/>
    <s v="Расширение деятельности по производству пластиковых окон и дверей"/>
    <x v="2"/>
    <s v="22231-Производство пластмассовых изделий, используемых в строительстве"/>
    <x v="1"/>
    <n v="50000000"/>
    <n v="21500000"/>
    <x v="12"/>
    <s v="Каратауский район"/>
    <x v="14"/>
    <x v="0"/>
    <x v="0"/>
    <x v="3814"/>
  </r>
  <r>
    <s v="ИП"/>
    <s v="ДОСАЕВА в лице Досаевой Гульданы Жанабаевны"/>
    <x v="1"/>
    <s v="Расширение деятельности по производству зеркал"/>
    <x v="2"/>
    <s v="23199-Производство стеклянных изделий, не включенных в другие группировки"/>
    <x v="1"/>
    <n v="30000000"/>
    <n v="15000000"/>
    <x v="12"/>
    <s v="Аль-Фарабийский район"/>
    <x v="14"/>
    <x v="0"/>
    <x v="0"/>
    <x v="3815"/>
  </r>
  <r>
    <s v="ИП"/>
    <s v="АЛИЕ в лице Абдураимовой Алие Умаралиевны"/>
    <x v="1"/>
    <s v="Пополнение оборотных средств для производства мебели"/>
    <x v="2"/>
    <s v="31090-Производство прочей мебели"/>
    <x v="1"/>
    <n v="50000000"/>
    <n v="16500000"/>
    <x v="12"/>
    <s v="Аль-Фарабийский район"/>
    <x v="14"/>
    <x v="0"/>
    <x v="0"/>
    <x v="3816"/>
  </r>
  <r>
    <s v="ИП"/>
    <s v="ЕКОНА в лице Нысанбай Еркебұлан Бауыржанұлы"/>
    <x v="1"/>
    <s v="Расширение деятельности продуктового магазина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000000"/>
    <n v="3150000"/>
    <x v="12"/>
    <s v="Абайский район"/>
    <x v="14"/>
    <x v="0"/>
    <x v="0"/>
    <x v="3817"/>
  </r>
  <r>
    <s v="ТОО"/>
    <s v="GEOSCAN-Kazakhstan (ГЕОСКАН-Казахстан)"/>
    <x v="1"/>
    <s v="Расширение геодезической деятельности"/>
    <x v="13"/>
    <s v="71123-Геодезическая деятельность"/>
    <x v="3"/>
    <n v="43710400"/>
    <n v="37153840"/>
    <x v="13"/>
    <s v="г.Петропавловск"/>
    <x v="8"/>
    <x v="1"/>
    <x v="0"/>
    <x v="3818"/>
  </r>
  <r>
    <s v="ИП"/>
    <s v="Балашенко в лице Кожановой Анастасии Александровны"/>
    <x v="0"/>
    <s v="Приобретение автотранспортных средств для организации деятельности грузоперевозок"/>
    <x v="3"/>
    <s v="49410-Деятельность грузового автомобильного транспорта"/>
    <x v="1"/>
    <n v="40000000"/>
    <n v="10400000"/>
    <x v="13"/>
    <s v="г.Петропавловск"/>
    <x v="8"/>
    <x v="0"/>
    <x v="0"/>
    <x v="3819"/>
  </r>
  <r>
    <s v="ТОО"/>
    <s v="NQDC (North Qazaqstan Development Company)"/>
    <x v="1"/>
    <s v="Развитие деятельности в области архитектуры "/>
    <x v="13"/>
    <s v="71112-Деятельность в области архитектуры, за исключением объектов атомной промышленности и атомной энергетики"/>
    <x v="3"/>
    <n v="204699000"/>
    <n v="173994150"/>
    <x v="13"/>
    <s v="г.Петропавловск"/>
    <x v="8"/>
    <x v="1"/>
    <x v="0"/>
    <x v="3820"/>
  </r>
  <r>
    <s v="ТОО"/>
    <s v="Авеон-Север"/>
    <x v="1"/>
    <s v="Развитие деятельности по производству асфальтобетона и строительству дорог"/>
    <x v="10"/>
    <s v="42111-Строительство дорог и автомагистралей"/>
    <x v="1"/>
    <n v="400000000"/>
    <n v="200000000"/>
    <x v="13"/>
    <s v="г.Петропавловск"/>
    <x v="8"/>
    <x v="2"/>
    <x v="0"/>
    <x v="3821"/>
  </r>
  <r>
    <s v="ТОО"/>
    <s v="Газтехмонтаж"/>
    <x v="1"/>
    <s v="Развитие деятельности монтажа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3"/>
    <n v="70000000"/>
    <n v="34339200"/>
    <x v="13"/>
    <s v="г.Петропавловск"/>
    <x v="8"/>
    <x v="1"/>
    <x v="0"/>
    <x v="3822"/>
  </r>
  <r>
    <s v="ИП"/>
    <s v="Ластовец в лице Ластовец Игоря Валерьевича"/>
    <x v="1"/>
    <s v="Расширение торговой деятельности"/>
    <x v="0"/>
    <s v="46909-Оптовая торговля широким ассортиментом товаров без какой-либо конкретизации"/>
    <x v="4"/>
    <n v="200000000"/>
    <n v="113000000"/>
    <x v="13"/>
    <s v="г.Петропавловск"/>
    <x v="8"/>
    <x v="2"/>
    <x v="0"/>
    <x v="3823"/>
  </r>
  <r>
    <s v="ТОО"/>
    <s v="Simax Trade"/>
    <x v="2"/>
    <s v="Развитие деятельности оптовой торговли"/>
    <x v="0"/>
    <s v="46909-Оптовая торговля широким ассортиментом товаров без какой-либо конкретизации"/>
    <x v="4"/>
    <n v="300000000"/>
    <n v="210628000"/>
    <x v="13"/>
    <s v="г.Петропавловск"/>
    <x v="8"/>
    <x v="2"/>
    <x v="0"/>
    <x v="3824"/>
  </r>
  <r>
    <s v="ТОО"/>
    <s v="GEOSCAN-Kazakhstan (ГЕОСКАН-Казахстан)"/>
    <x v="1"/>
    <s v="Развитие геодезической деятельности"/>
    <x v="13"/>
    <s v="71123-Геодезическая деятельность"/>
    <x v="3"/>
    <n v="72385920"/>
    <n v="61528032"/>
    <x v="13"/>
    <s v="г.Петропавловск"/>
    <x v="8"/>
    <x v="1"/>
    <x v="0"/>
    <x v="3825"/>
  </r>
  <r>
    <s v="ИП"/>
    <s v="МАДЮК-БЕГЕНОВА ГАЛИНА СЕРГЕЕВНА"/>
    <x v="0"/>
    <s v="Развитие деятельности  грузового автомобильного транспорта"/>
    <x v="3"/>
    <s v="49410-Деятельность грузового автомобильного транспорта"/>
    <x v="1"/>
    <n v="35000000"/>
    <n v="16800000"/>
    <x v="13"/>
    <s v="г.Петропавловск"/>
    <x v="8"/>
    <x v="0"/>
    <x v="0"/>
    <x v="3826"/>
  </r>
  <r>
    <s v="ИП"/>
    <s v="ТОВМАСЯН.А.А, в лице Товмасян Айк Арменович"/>
    <x v="0"/>
    <s v="Развитие деятельности по организации отдыха и развлечения"/>
    <x v="11"/>
    <s v="93299-Прочие виды деятельности по организации отдыха и развлечений"/>
    <x v="4"/>
    <n v="120000000"/>
    <n v="55339000"/>
    <x v="13"/>
    <s v="г.Петропавловск"/>
    <x v="8"/>
    <x v="0"/>
    <x v="0"/>
    <x v="3827"/>
  </r>
  <r>
    <s v="ТОО"/>
    <s v="СтройДорСервис"/>
    <x v="1"/>
    <s v="Расширение деятельности по производству кровельных и гидроизоляционных материалов"/>
    <x v="2"/>
    <s v="23993-Производство мягких кровельных и гидроизоляционных материалов"/>
    <x v="1"/>
    <n v="170000000"/>
    <n v="85000000"/>
    <x v="13"/>
    <s v="г.Петропавловск"/>
    <x v="8"/>
    <x v="0"/>
    <x v="0"/>
    <x v="3828"/>
  </r>
  <r>
    <s v="ИП"/>
    <s v="Кошкимбаев Ж.Б., в лице Кошкимбаева Жаната Булатовича"/>
    <x v="0"/>
    <s v="Расширение деятельности по розничной торговле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5"/>
    <n v="19850000"/>
    <n v="4460000"/>
    <x v="13"/>
    <s v="г.Петропавловск"/>
    <x v="8"/>
    <x v="0"/>
    <x v="0"/>
    <x v="3829"/>
  </r>
  <r>
    <s v="ТОО"/>
    <s v="ДОСТАТОК"/>
    <x v="1"/>
    <s v="Расширение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2"/>
    <n v="76470000"/>
    <n v="64999500"/>
    <x v="13"/>
    <s v="Кызылжарский район"/>
    <x v="8"/>
    <x v="0"/>
    <x v="0"/>
    <x v="3830"/>
  </r>
  <r>
    <s v="ИП"/>
    <s v="Жусупов Д.Ж., в лице Жусупова Данияра Жаслановича"/>
    <x v="0"/>
    <s v="Расширение деятельности по предоставлению жилья на выходные дни и прочие периоды краткосрочного проживания"/>
    <x v="4"/>
    <s v="55200-Предоставление жилья на выходные дни и прочие периоды краткосрочного проживания"/>
    <x v="3"/>
    <n v="33000000"/>
    <n v="9837490"/>
    <x v="13"/>
    <s v="г.Петропавловск"/>
    <x v="8"/>
    <x v="0"/>
    <x v="0"/>
    <x v="3831"/>
  </r>
  <r>
    <s v="ИП"/>
    <s v="Сырцева, в лице Сырцева Лариса Владимировна"/>
    <x v="0"/>
    <s v="Развитие деятельнсоти по грузоперевозкам"/>
    <x v="3"/>
    <s v="49410-Деятельность грузового автомобильного транспорта"/>
    <x v="1"/>
    <n v="40000000"/>
    <n v="16800000"/>
    <x v="13"/>
    <s v="г.Петропавловск"/>
    <x v="8"/>
    <x v="0"/>
    <x v="0"/>
    <x v="3832"/>
  </r>
  <r>
    <s v="ИП"/>
    <s v="Olzha_ride, в лице Аблайханова Олжаса Аскаровича"/>
    <x v="0"/>
    <s v="Расширение деятельности такси"/>
    <x v="3"/>
    <s v="49320-Деятельность такси"/>
    <x v="4"/>
    <n v="20000000"/>
    <n v="17000000"/>
    <x v="13"/>
    <s v="г.Костанай"/>
    <x v="10"/>
    <x v="0"/>
    <x v="0"/>
    <x v="3833"/>
  </r>
  <r>
    <s v="ИП"/>
    <s v="Суворова Екатерина Викторовна"/>
    <x v="2"/>
    <s v="Рефинансирование кредитной линий в АО Kaspi Bank № 1282607 от 26.03.2025 г. на сумму не более 12 569 229,8 тенге;  Пополнение оборотных средств на сумму не более- 10 430 770 тенг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1"/>
    <n v="23000000"/>
    <n v="11500000"/>
    <x v="13"/>
    <s v="г.Петропавловск"/>
    <x v="8"/>
    <x v="0"/>
    <x v="0"/>
    <x v="3834"/>
  </r>
  <r>
    <s v="ТОО"/>
    <s v="EXPRESSNOMADLOGISTICS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8000000"/>
    <n v="2400000"/>
    <x v="13"/>
    <s v="г.Петропавловск"/>
    <x v="8"/>
    <x v="0"/>
    <x v="0"/>
    <x v="3835"/>
  </r>
  <r>
    <s v="ИП"/>
    <s v="Raskrutov, в лице Инжеватова Александра Ивановича"/>
    <x v="0"/>
    <s v="Организация деятельности в сфере образования"/>
    <x v="7"/>
    <s v="85599-Прочая деятельность в области образования, не включенная в другие группировки"/>
    <x v="2"/>
    <n v="40000000"/>
    <n v="34000000"/>
    <x v="13"/>
    <s v="г.Петропавловск"/>
    <x v="8"/>
    <x v="0"/>
    <x v="0"/>
    <x v="3836"/>
  </r>
  <r>
    <s v="ИП"/>
    <s v="Raskrutov, в лице Инжеватова Александра Ивановича"/>
    <x v="0"/>
    <s v="Организация деятельности в сфере образования"/>
    <x v="7"/>
    <s v="85599-Прочая деятельность в области образования, не включенная в другие группировки"/>
    <x v="2"/>
    <n v="28000000"/>
    <n v="23800000"/>
    <x v="13"/>
    <s v="г.Петропавловск"/>
    <x v="8"/>
    <x v="0"/>
    <x v="0"/>
    <x v="3837"/>
  </r>
  <r>
    <s v="ИП"/>
    <s v="Яковкин Т.Е., в лице Яковкина Тимофея Евгеньевича"/>
    <x v="1"/>
    <s v="Расширение деятельности по распиловки и строганию древесины"/>
    <x v="2"/>
    <s v="16101-Распиловка и строгание древесины"/>
    <x v="1"/>
    <n v="138000000"/>
    <n v="69000000"/>
    <x v="13"/>
    <s v="г.Петропавловск"/>
    <x v="8"/>
    <x v="0"/>
    <x v="0"/>
    <x v="3838"/>
  </r>
  <r>
    <s v="ИП"/>
    <s v="Гончаренко О.Н.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39000000"/>
    <n v="19500000"/>
    <x v="13"/>
    <s v="г.Петропавловск"/>
    <x v="8"/>
    <x v="0"/>
    <x v="0"/>
    <x v="3839"/>
  </r>
  <r>
    <s v="ТОО"/>
    <s v="КомунСеверСК"/>
    <x v="1"/>
    <s v="Развитие предпринимательской деятельности"/>
    <x v="12"/>
    <s v="38110-Сбор неопасных отходов"/>
    <x v="4"/>
    <n v="100000000"/>
    <n v="85000000"/>
    <x v="13"/>
    <s v="г.Петропавловск"/>
    <x v="8"/>
    <x v="0"/>
    <x v="0"/>
    <x v="3840"/>
  </r>
  <r>
    <s v="ИП"/>
    <s v="Нетреба, в лице Нетреба Елены Владимировны"/>
    <x v="0"/>
    <s v="Расширение деятельности по предоставлению услуг парикмахерскими и салонами красоты"/>
    <x v="9"/>
    <s v="96020-Предоставление услуг парикмахерскими и салонами красоты"/>
    <x v="4"/>
    <n v="18000000"/>
    <n v="15300000"/>
    <x v="13"/>
    <s v="г.Петропавловск"/>
    <x v="8"/>
    <x v="0"/>
    <x v="0"/>
    <x v="3841"/>
  </r>
  <r>
    <s v="ИП"/>
    <s v="Иткулов, в лице Иткулова Еликпая Андрисовича"/>
    <x v="1"/>
    <s v="Расширение деятельности по прочей розничной торговли в неспециализированных магазинах, являющихся торговыми объектами, с торговой площадью менее 2000 кв.м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8000000"/>
    <n v="13000000"/>
    <x v="13"/>
    <s v="г.Петропавловск"/>
    <x v="8"/>
    <x v="0"/>
    <x v="0"/>
    <x v="3842"/>
  </r>
  <r>
    <s v="ИП"/>
    <s v="ELEGANCE Line"/>
    <x v="0"/>
    <s v="Развитие деятельности по предоставлению прочих индивидуальных услуг, не включенных в другие группировки"/>
    <x v="9"/>
    <s v="96090-Предоставление прочих услуг, не включенных в другие группировки"/>
    <x v="1"/>
    <n v="25000000"/>
    <n v="12500000"/>
    <x v="13"/>
    <s v="г.Петропавловск"/>
    <x v="8"/>
    <x v="0"/>
    <x v="0"/>
    <x v="3843"/>
  </r>
  <r>
    <s v="ТОО"/>
    <s v="RM Stone"/>
    <x v="1"/>
    <s v="Развитие предпринимательской деятельности"/>
    <x v="2"/>
    <s v="28222-Производство кранов для строительства"/>
    <x v="1"/>
    <n v="300000000"/>
    <n v="255000000"/>
    <x v="13"/>
    <s v="Кызылжарский район"/>
    <x v="8"/>
    <x v="1"/>
    <x v="0"/>
    <x v="3844"/>
  </r>
  <r>
    <s v="ИП"/>
    <s v="Рябоконь С.Н., в лице Рябоконь Сергея Николаевича"/>
    <x v="1"/>
    <s v="Расширение деятельности по производству прочей мебели"/>
    <x v="2"/>
    <s v="31090-Производство прочей мебели"/>
    <x v="3"/>
    <n v="80000000"/>
    <n v="68000000"/>
    <x v="13"/>
    <s v="г.Петропавловск"/>
    <x v="8"/>
    <x v="1"/>
    <x v="0"/>
    <x v="3845"/>
  </r>
  <r>
    <s v="ТОО"/>
    <s v="ASIA GO"/>
    <x v="1"/>
    <s v="Развитие деятельности по прочим строительным работам, требующим специальной квалификации"/>
    <x v="10"/>
    <s v="43999-Прочие строительные работы, требующие специальной квалификации"/>
    <x v="3"/>
    <n v="70000000"/>
    <n v="37774800"/>
    <x v="13"/>
    <s v="г.Петропавловск"/>
    <x v="8"/>
    <x v="0"/>
    <x v="0"/>
    <x v="3846"/>
  </r>
  <r>
    <s v="ИП"/>
    <s v="АрсеналNord, в лице Заргарян Армена Мамиковича"/>
    <x v="1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15000000"/>
    <n v="45000000"/>
    <x v="13"/>
    <s v="г.Петропавловск"/>
    <x v="8"/>
    <x v="0"/>
    <x v="0"/>
    <x v="3847"/>
  </r>
  <r>
    <s v="ТОО"/>
    <s v="ПЕТРОПАВЛОВСКСПЕЦКОММУНСТРОЙ"/>
    <x v="1"/>
    <s v="Расширение деятельности по строительству нежилых зданий, за исключением стационарных торговых объектов категорий 1, 2"/>
    <x v="10"/>
    <s v="41202-Строительство нежилых зданий, за исключением стационарных торговых объектов категорий 1, 2"/>
    <x v="1"/>
    <n v="250000000"/>
    <n v="122500000"/>
    <x v="13"/>
    <s v="г.Петропавловск"/>
    <x v="8"/>
    <x v="2"/>
    <x v="0"/>
    <x v="3848"/>
  </r>
  <r>
    <s v="ТОО"/>
    <s v="Северный Трубный Завод"/>
    <x v="1"/>
    <s v="Расширение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3"/>
    <n v="200000000"/>
    <n v="98294206"/>
    <x v="13"/>
    <s v="г.Петропавловск"/>
    <x v="8"/>
    <x v="0"/>
    <x v="0"/>
    <x v="3849"/>
  </r>
  <r>
    <s v="ТОО"/>
    <s v="Северный Трубный Завод"/>
    <x v="1"/>
    <s v="Расширение деятельности по производству пластмассовых плит, листов, труб и профилей"/>
    <x v="2"/>
    <s v="22210-Производство пластмассовых плит, листов, труб и профилей"/>
    <x v="3"/>
    <n v="150000000"/>
    <n v="73720655"/>
    <x v="13"/>
    <s v="г.Петропавловск"/>
    <x v="8"/>
    <x v="0"/>
    <x v="0"/>
    <x v="3850"/>
  </r>
  <r>
    <s v="ТОО"/>
    <s v="Kaz Hemp"/>
    <x v="1"/>
    <s v="Расширение деятельности по производству древесной массы и целлюлозы"/>
    <x v="2"/>
    <s v="17110-Производство древесной массы и целлюлозы"/>
    <x v="5"/>
    <n v="45000000"/>
    <n v="25000000"/>
    <x v="13"/>
    <s v="г.Петропавловск"/>
    <x v="8"/>
    <x v="0"/>
    <x v="0"/>
    <x v="3851"/>
  </r>
  <r>
    <s v="ТОО"/>
    <s v="RMZагромай"/>
    <x v="1"/>
    <s v="Развитие деятельности по производству неочищенных масел и жиров и на оптовую торговлю зерном, семенами и кормами для животных"/>
    <x v="2"/>
    <s v="10411-Производство неочищенных масел и жиров"/>
    <x v="3"/>
    <n v="350000000"/>
    <n v="227465600"/>
    <x v="13"/>
    <s v="г.Петропавловск"/>
    <x v="8"/>
    <x v="0"/>
    <x v="0"/>
    <x v="3852"/>
  </r>
  <r>
    <s v="ТОО"/>
    <s v="СЕВЕРНОЕ СТРОИТЕЛЬСТВО"/>
    <x v="1"/>
    <s v="Развитие деятельности по монтажу систем водоснабжения, отопления и кондиционирования воздуха"/>
    <x v="10"/>
    <s v="43220-Монтаж систем водоснабжения, отопления и кондиционирования воздуха"/>
    <x v="4"/>
    <n v="30000000"/>
    <n v="25500000"/>
    <x v="13"/>
    <s v="г.Петропавловск"/>
    <x v="8"/>
    <x v="1"/>
    <x v="0"/>
    <x v="3853"/>
  </r>
  <r>
    <s v="ИП"/>
    <s v="ТРЕНИНГ ЦЕНТРКӨМЕК, в лице Баязитовой Галии Акимбековны"/>
    <x v="0"/>
    <s v="Расширение деятельности по прочей вспомогательной деятельности в области образования"/>
    <x v="7"/>
    <s v="85609-Прочая вспомогательная деятельность в области образования"/>
    <x v="3"/>
    <n v="34000000"/>
    <n v="22281000"/>
    <x v="13"/>
    <s v="г.Петропавловск"/>
    <x v="8"/>
    <x v="0"/>
    <x v="0"/>
    <x v="3854"/>
  </r>
  <r>
    <s v="ТОО"/>
    <s v="STRONG SERVISE"/>
    <x v="0"/>
    <s v="Расширение деятельности по производству легких металлических конструкций"/>
    <x v="2"/>
    <s v="25112-Производство легких металлических конструкций"/>
    <x v="3"/>
    <n v="81350000"/>
    <n v="50350000"/>
    <x v="13"/>
    <s v="г.Петропавловск"/>
    <x v="8"/>
    <x v="2"/>
    <x v="0"/>
    <x v="3855"/>
  </r>
  <r>
    <s v="ТОО"/>
    <s v="Армантобе"/>
    <x v="1"/>
    <s v="Расширение деятельности по оптовой торговли масличными культурами"/>
    <x v="0"/>
    <s v="46213-Оптовая торговля масличными культурами"/>
    <x v="1"/>
    <n v="90000000"/>
    <n v="63000000"/>
    <x v="13"/>
    <s v="г.Петропавловск"/>
    <x v="8"/>
    <x v="0"/>
    <x v="0"/>
    <x v="3856"/>
  </r>
  <r>
    <s v="ТОО"/>
    <s v="Cittadella"/>
    <x v="1"/>
    <s v="Расширение деятельности по производству прочей мебели"/>
    <x v="2"/>
    <s v="31090-Производство прочей мебели"/>
    <x v="3"/>
    <n v="40000000"/>
    <n v="9378784.3499999996"/>
    <x v="13"/>
    <s v="г.Петропавловск"/>
    <x v="8"/>
    <x v="0"/>
    <x v="0"/>
    <x v="3857"/>
  </r>
  <r>
    <s v="ИП"/>
    <s v="Gold Export в лице Женисова Алтынбека Кайыргельдыевича"/>
    <x v="1"/>
    <s v="Расширение деятельности по оптовой торговли широким ассортиментом товаров без какой-либо конкретизации"/>
    <x v="0"/>
    <s v="46909-Оптовая торговля широким ассортиментом товаров без какой-либо конкретизации"/>
    <x v="3"/>
    <n v="110000000"/>
    <n v="75827470"/>
    <x v="13"/>
    <s v="г.Петропавловск"/>
    <x v="8"/>
    <x v="0"/>
    <x v="0"/>
    <x v="3858"/>
  </r>
  <r>
    <s v="ТОО"/>
    <s v="ЕСЕЙ-АГРО"/>
    <x v="6"/>
    <s v="Расширение деятельности по выращиванию зерновых и зернобобовых культур"/>
    <x v="6"/>
    <s v="01111-Выращивание зерновых и зернобобовых культур, включая семеноводство"/>
    <x v="3"/>
    <n v="250000000"/>
    <n v="200000000"/>
    <x v="13"/>
    <s v="Тимирязевский район"/>
    <x v="8"/>
    <x v="2"/>
    <x v="0"/>
    <x v="3859"/>
  </r>
  <r>
    <s v="ТОО"/>
    <s v="Норд-Агрохим"/>
    <x v="1"/>
    <s v="Развитие торговой деятельсности "/>
    <x v="0"/>
    <s v="46754-Оптовая торговля пестицидами и прочими агрохимическими продуктами"/>
    <x v="3"/>
    <n v="1200000000"/>
    <n v="600000000"/>
    <x v="13"/>
    <s v="г.Петропавловск"/>
    <x v="8"/>
    <x v="2"/>
    <x v="0"/>
    <x v="3860"/>
  </r>
  <r>
    <s v="ИП"/>
    <s v="Коржумбаева К.С., в лице Коржумбаевой Кулзейнеп Сакказкызы"/>
    <x v="0"/>
    <s v="Расширение деятельности прочей розничной торговли продуктами питания в специализированных магазинах, являющихся торговыми объектами, с торговой площадью менее 2000 кв.м 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100000000"/>
    <n v="58000000"/>
    <x v="13"/>
    <s v="г.Кокшетау"/>
    <x v="6"/>
    <x v="0"/>
    <x v="0"/>
    <x v="3861"/>
  </r>
  <r>
    <s v="ТОО"/>
    <s v="ЕСЕЙ-АГРО"/>
    <x v="1"/>
    <s v="Расширение деятельности по оптовой торговле зерном, семенами и кормами для животных"/>
    <x v="0"/>
    <s v="46211-Оптовая торговля зерном, семенами и кормами для животных"/>
    <x v="3"/>
    <n v="750000000"/>
    <n v="500000000"/>
    <x v="13"/>
    <s v="Тимирязевский район"/>
    <x v="8"/>
    <x v="2"/>
    <x v="0"/>
    <x v="3862"/>
  </r>
  <r>
    <s v="ТОО"/>
    <s v="Ультрамедтех KZ"/>
    <x v="1"/>
    <s v="Развитие деятельности по производству облучающего, электромедицинского и электротерапевтического оборудования"/>
    <x v="2"/>
    <s v="26600-Производство облучающего, электромедицинского и электротерапевтического оборудования"/>
    <x v="4"/>
    <n v="100000000"/>
    <n v="85000000"/>
    <x v="13"/>
    <s v="г.Петропавловск"/>
    <x v="8"/>
    <x v="0"/>
    <x v="0"/>
    <x v="3863"/>
  </r>
  <r>
    <s v="ТОО"/>
    <s v="TOP MOTORS GROUP"/>
    <x v="0"/>
    <s v="Расширение деятельности по розничной торговле автомобилями и легкими автотранспортными средствами в торговых объектах с торговой площадью менее 2000 кв.м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5"/>
    <n v="150000000"/>
    <n v="114530414"/>
    <x v="13"/>
    <s v="г.Петропавловск"/>
    <x v="8"/>
    <x v="0"/>
    <x v="0"/>
    <x v="3864"/>
  </r>
  <r>
    <s v="ИП"/>
    <s v="КАСАЛИЕВА ГУЛЬБАНУ БАУРЖАНОВНА"/>
    <x v="1"/>
    <s v="Расширение торговой деятельност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61000000"/>
    <n v="30500000"/>
    <x v="14"/>
    <s v="Казыгуртский район"/>
    <x v="17"/>
    <x v="0"/>
    <x v="0"/>
    <x v="3865"/>
  </r>
  <r>
    <s v="ТОО"/>
    <s v="Ясли детский сад &quot;БАЛА БИ-А&quot;"/>
    <x v="0"/>
    <s v="Приобретение 2-х единиц Автобус Isuzu/Yutong не ранее 2024 г.в. и основных средств для детского сада"/>
    <x v="7"/>
    <s v="85100-Дошкольное образование"/>
    <x v="1"/>
    <n v="180000000"/>
    <n v="90000000"/>
    <x v="14"/>
    <s v="г.Туркестан"/>
    <x v="17"/>
    <x v="0"/>
    <x v="0"/>
    <x v="3866"/>
  </r>
  <r>
    <s v="ИП"/>
    <s v="ШАЛГИНБАЕВА в лице Шалгинбаева Лаззат Юсуповна"/>
    <x v="1"/>
    <s v="Расширение торговой деятельности"/>
    <x v="0"/>
    <s v="47892-Розничная торговля прочими товарами на рынках"/>
    <x v="1"/>
    <n v="19800000"/>
    <n v="9900000"/>
    <x v="14"/>
    <s v="г.Арыс"/>
    <x v="17"/>
    <x v="0"/>
    <x v="0"/>
    <x v="3867"/>
  </r>
  <r>
    <s v="ИП"/>
    <s v="Үсенбай в лице Үсенбай Бағдат Әбдіжәлелұлы"/>
    <x v="1"/>
    <s v="Пополнение оборотных средств, увеличение ассортимента в торговой точки на рынке"/>
    <x v="0"/>
    <s v="47892-Розничная торговля прочими товарами на рынках"/>
    <x v="1"/>
    <n v="70000000"/>
    <n v="30100000"/>
    <x v="14"/>
    <s v="Арысь Г.А."/>
    <x v="17"/>
    <x v="0"/>
    <x v="0"/>
    <x v="3868"/>
  </r>
  <r>
    <s v="ТОО"/>
    <s v="Бірлік НС"/>
    <x v="1"/>
    <s v="Закуп сырья для строительства автомагистралей"/>
    <x v="10"/>
    <s v="42111-Строительство дорог и автомагистралей"/>
    <x v="2"/>
    <n v="150000000"/>
    <n v="127500000"/>
    <x v="14"/>
    <s v="Сайрамский район"/>
    <x v="17"/>
    <x v="1"/>
    <x v="0"/>
    <x v="3869"/>
  </r>
  <r>
    <s v="ИП"/>
    <s v="Ана мен бала в лице Калдыбаева Молдир Турсыналиевна"/>
    <x v="1"/>
    <s v="Пополнение оборотных средств для розничной торговли детской одеждой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5"/>
    <n v="150000000"/>
    <n v="100000000"/>
    <x v="14"/>
    <m/>
    <x v="17"/>
    <x v="0"/>
    <x v="0"/>
    <x v="3870"/>
  </r>
  <r>
    <s v="ИП"/>
    <s v="Бақтыбай Мирас в лице Бақтыбай Мирас Еркінбекұлы"/>
    <x v="0"/>
    <s v="Запуск мелкосерийного производства пластиковых бутылок"/>
    <x v="2"/>
    <s v="22220-Производство пластмассовых упаковок для товаров"/>
    <x v="1"/>
    <n v="130000000"/>
    <n v="26000000"/>
    <x v="14"/>
    <s v="Алматинская область"/>
    <x v="11"/>
    <x v="1"/>
    <x v="0"/>
    <x v="3871"/>
  </r>
  <r>
    <s v="ТОО"/>
    <s v="CANNERY"/>
    <x v="2"/>
    <s v="Расширение деятельности по переработке и консервирования фруктов, овощей и рефинансирование ссудной задолженности"/>
    <x v="2"/>
    <s v="10390-Прочие виды переработки и консервирования фруктов и овощей"/>
    <x v="3"/>
    <n v="200000000"/>
    <n v="145503600"/>
    <x v="14"/>
    <s v="Сайрамский район"/>
    <x v="17"/>
    <x v="0"/>
    <x v="0"/>
    <x v="3872"/>
  </r>
  <r>
    <s v="ИП"/>
    <s v="AMIRALI  в лице Акбердиев Алтай Утепбергенович"/>
    <x v="1"/>
    <s v="Расширение торгово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2840000"/>
    <n v="11420000"/>
    <x v="14"/>
    <s v="Сарыагашский район"/>
    <x v="17"/>
    <x v="0"/>
    <x v="0"/>
    <x v="3873"/>
  </r>
  <r>
    <s v="ТОО"/>
    <s v="Сити Групп Ком"/>
    <x v="0"/>
    <s v="Приобретение автотранспортных средств и спецтехники для производства кирпича"/>
    <x v="2"/>
    <s v="23320-Производство кирпича, черепицы и прочих строительных изделий из обожженной глины"/>
    <x v="4"/>
    <n v="200000000"/>
    <n v="120000000"/>
    <x v="14"/>
    <s v="Ордабасынский район"/>
    <x v="17"/>
    <x v="0"/>
    <x v="0"/>
    <x v="3874"/>
  </r>
  <r>
    <s v="ТОО"/>
    <s v="Сити Групп Ком"/>
    <x v="0"/>
    <s v="Приобретение спецтехники (экскаватор) для производственной деятельности"/>
    <x v="15"/>
    <s v="08121-Разработка гравийных и песчаных карьеров"/>
    <x v="4"/>
    <n v="80000000"/>
    <n v="40000000"/>
    <x v="14"/>
    <s v="Арысь Г.А."/>
    <x v="17"/>
    <x v="0"/>
    <x v="0"/>
    <x v="3875"/>
  </r>
  <r>
    <s v="ИП"/>
    <s v="Балтабаев в лице Балтабаев Алишер Рахманбердиұлы"/>
    <x v="0"/>
    <s v="Приобретение грузового автотранспорта марки DAF с прицепом или полуприцепом "/>
    <x v="3"/>
    <s v="49410-Деятельность грузового автомобильного транспорта"/>
    <x v="1"/>
    <n v="40000000"/>
    <n v="20000000"/>
    <x v="14"/>
    <s v="Туркестан Г.А."/>
    <x v="17"/>
    <x v="0"/>
    <x v="0"/>
    <x v="3876"/>
  </r>
  <r>
    <s v="ИП"/>
    <s v="Даутбеков Е.А в лице Даутбеков Есимхан Абдикадрович"/>
    <x v="0"/>
    <s v="Приобретение маточного поголовья КРС"/>
    <x v="6"/>
    <s v="01410-Разведение крупного рогатого скота молочного направления"/>
    <x v="4"/>
    <n v="40000000"/>
    <n v="27000000"/>
    <x v="14"/>
    <s v="Сайрамский район"/>
    <x v="17"/>
    <x v="0"/>
    <x v="0"/>
    <x v="3877"/>
  </r>
  <r>
    <s v="ИП"/>
    <s v="Орынбасар Group в лице Орынбасар Жасұлан Батырханұлы"/>
    <x v="1"/>
    <s v="Расширение деятельности по производству хлебобулочных и мучных кондитерских изделий"/>
    <x v="2"/>
    <s v="10710-Производство хлебобулочных и мучных кондитерских изделий недлительного хранения"/>
    <x v="1"/>
    <n v="53500000"/>
    <n v="26750000"/>
    <x v="14"/>
    <s v="Жетысайский район"/>
    <x v="17"/>
    <x v="0"/>
    <x v="0"/>
    <x v="3878"/>
  </r>
  <r>
    <s v="ТОО"/>
    <s v="Производственная компания &quot;Шымкентдорстрой&quot;"/>
    <x v="1"/>
    <s v="Выпуск платежных гарантий"/>
    <x v="2"/>
    <s v="23630-Производство товарного бетона"/>
    <x v="1"/>
    <n v="3200000000"/>
    <n v="499999999"/>
    <x v="14"/>
    <s v="Сайрамский район"/>
    <x v="17"/>
    <x v="3"/>
    <x v="0"/>
    <x v="3879"/>
  </r>
  <r>
    <s v="ТОО"/>
    <s v="Санаторий «Adilet"/>
    <x v="0"/>
    <s v="Завершение строительства санатория, приобретение основных средства и оборудования в целях ведения деятельности санатория"/>
    <x v="1"/>
    <s v="86103-Деятельность санаторно-курортных учреждений"/>
    <x v="3"/>
    <n v="400000000"/>
    <n v="244821200"/>
    <x v="14"/>
    <s v="Сарыагашский район"/>
    <x v="17"/>
    <x v="0"/>
    <x v="0"/>
    <x v="3880"/>
  </r>
  <r>
    <s v="ТОО"/>
    <s v="KazBuildCo"/>
    <x v="1"/>
    <s v="Выпуск платежных гарантий "/>
    <x v="10"/>
    <s v="42990-Строительство прочих инженерных сооружений, не включенных в другие группировки"/>
    <x v="1"/>
    <n v="370000000"/>
    <n v="115000000"/>
    <x v="14"/>
    <s v="Байдибекский район"/>
    <x v="17"/>
    <x v="1"/>
    <x v="0"/>
    <x v="3881"/>
  </r>
  <r>
    <s v="ТОО"/>
    <s v="Тұран құрылыс"/>
    <x v="0"/>
    <s v="Приобретение недвижимого имущество для зоны отдыха"/>
    <x v="4"/>
    <s v="55200-Предоставление жилья на выходные дни и прочие периоды краткосрочного проживания"/>
    <x v="8"/>
    <n v="680000000"/>
    <n v="204000000"/>
    <x v="14"/>
    <s v="Толебийский район"/>
    <x v="17"/>
    <x v="1"/>
    <x v="0"/>
    <x v="3882"/>
  </r>
  <r>
    <s v="ИП"/>
    <s v="Pro group в лице Мураткызы Шахноза"/>
    <x v="1"/>
    <s v="Расширение деятельности по производству прочих изделий из бетона, строительного гипса и цемента"/>
    <x v="2"/>
    <s v="23690-Производство прочих изделий из бетона, строительного гипса и цемента"/>
    <x v="1"/>
    <n v="34000000"/>
    <n v="17000000"/>
    <x v="14"/>
    <s v="Сауранский район"/>
    <x v="17"/>
    <x v="0"/>
    <x v="0"/>
    <x v="3883"/>
  </r>
  <r>
    <s v="ТОО"/>
    <s v="Достык Сервис Контракт"/>
    <x v="0"/>
    <s v="Приобретение оборудования по производству изделий из битума и аналогичных материалов"/>
    <x v="2"/>
    <s v="23995-Производство изделий из битума и аналогичных материалов"/>
    <x v="6"/>
    <n v="46000000"/>
    <n v="39100000"/>
    <x v="14"/>
    <s v="Сайрамский район"/>
    <x v="17"/>
    <x v="0"/>
    <x v="0"/>
    <x v="3884"/>
  </r>
  <r>
    <s v="ИП"/>
    <s v="ШЫНДАЛИЕВ НУРЛЫБАЙ в лице Шындалиев Нурлыбай Тагабаевич"/>
    <x v="0"/>
    <s v="Приобретение 60 голов кобыл и 20 голов жеребцов лошадей для разведения "/>
    <x v="6"/>
    <s v="01431-Разведение лошадей"/>
    <x v="1"/>
    <n v="35000000"/>
    <n v="16100000"/>
    <x v="14"/>
    <s v="Ордабасынский район"/>
    <x v="17"/>
    <x v="0"/>
    <x v="0"/>
    <x v="3885"/>
  </r>
  <r>
    <s v="ТОО"/>
    <s v="Казахско-Китайская совместная компания «NUR GROUP"/>
    <x v="0"/>
    <s v="Строительство завода по производству алюминиевых композитных панелей"/>
    <x v="2"/>
    <s v="25112-Производство легких металлических конструкций"/>
    <x v="3"/>
    <n v="1000000000"/>
    <n v="400000000"/>
    <x v="14"/>
    <s v="Ордабасынский район"/>
    <x v="17"/>
    <x v="0"/>
    <x v="0"/>
    <x v="3886"/>
  </r>
  <r>
    <s v="ИП"/>
    <s v="SALTASHOP&quot; в лице Амантаев Қанат Муратұлы"/>
    <x v="1"/>
    <s v="Пополнение оборотных средств, приобретение косметических средств для дальнейшей реализаци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112000000"/>
    <n v="56000000"/>
    <x v="14"/>
    <s v="Сайрамский район"/>
    <x v="17"/>
    <x v="0"/>
    <x v="0"/>
    <x v="3887"/>
  </r>
  <r>
    <s v="ИП"/>
    <s v="Алатау Мебель в лице Ахтаева Эрлана Эркиновича"/>
    <x v="0"/>
    <s v="Строительство и приобретение оборудования для мебельного цеха"/>
    <x v="2"/>
    <s v="31090-Производство прочей мебели"/>
    <x v="3"/>
    <n v="400000000"/>
    <n v="180686640"/>
    <x v="14"/>
    <s v="Ордабасынский район"/>
    <x v="17"/>
    <x v="0"/>
    <x v="0"/>
    <x v="3888"/>
  </r>
  <r>
    <s v="ИП"/>
    <s v="НУРХАТ в лице  Махатов Алмас Нұрхатұлы"/>
    <x v="1"/>
    <s v="Приобретение сырья для производства мебели"/>
    <x v="2"/>
    <s v="31090-Производство прочей мебели"/>
    <x v="1"/>
    <n v="121000000"/>
    <n v="60500000"/>
    <x v="14"/>
    <s v="Туркестан Г.А."/>
    <x v="17"/>
    <x v="0"/>
    <x v="0"/>
    <x v="3889"/>
  </r>
  <r>
    <s v="ИП"/>
    <s v="Муслимбеков Ахмаджон Мухамматович"/>
    <x v="0"/>
    <s v="Завершение строительства детского сада для дальнейшей сдачи в аренду"/>
    <x v="5"/>
    <s v="68201-Аренда (субаренда) и управление собственной или арендованной жилой недвижимостью"/>
    <x v="4"/>
    <n v="50000000"/>
    <n v="27000000"/>
    <x v="14"/>
    <s v="Сауранский район"/>
    <x v="17"/>
    <x v="0"/>
    <x v="0"/>
    <x v="3890"/>
  </r>
  <r>
    <s v="ИП"/>
    <s v="Ибраймова в лице Ибраймова Кадиша Туйгинбековна"/>
    <x v="0"/>
    <s v="Приобретение оборудования для производства изделий из бетона"/>
    <x v="2"/>
    <s v="23690-Производство прочих изделий из бетона, строительного гипса и цемента"/>
    <x v="1"/>
    <n v="95000000"/>
    <n v="47500000"/>
    <x v="14"/>
    <s v="Сайрамский район"/>
    <x v="17"/>
    <x v="0"/>
    <x v="0"/>
    <x v="3891"/>
  </r>
  <r>
    <s v="ИП"/>
    <s v="Мусаев К.М. в лице Мусаева Курвантая Мавлановича "/>
    <x v="0"/>
    <s v="Завершение строительства ТРЦ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0"/>
    <n v="124565600"/>
    <x v="14"/>
    <s v="Сайрамский район"/>
    <x v="17"/>
    <x v="0"/>
    <x v="0"/>
    <x v="3892"/>
  </r>
  <r>
    <s v="ИП"/>
    <s v="KOREAN FOOD"/>
    <x v="1"/>
    <s v="Развитие деятельности производство готовых пищевых продуктов"/>
    <x v="2"/>
    <s v="10850-Производство готовых пищевых продуктов"/>
    <x v="1"/>
    <n v="36000000"/>
    <n v="16920000"/>
    <x v="15"/>
    <s v="г.Сатпаев"/>
    <x v="19"/>
    <x v="0"/>
    <x v="0"/>
    <x v="3893"/>
  </r>
  <r>
    <s v="ТОО"/>
    <s v="DAB company LTD"/>
    <x v="0"/>
    <s v="Приобретение автотранспорта для осуществления деятельности по грузовым перевозкам"/>
    <x v="3"/>
    <s v="49410-Деятельность грузового автомобильного транспорта"/>
    <x v="1"/>
    <n v="29500000"/>
    <n v="11800000"/>
    <x v="15"/>
    <s v="Улытауский район"/>
    <x v="19"/>
    <x v="0"/>
    <x v="0"/>
    <x v="3894"/>
  </r>
  <r>
    <s v="ИП"/>
    <s v="Медина"/>
    <x v="1"/>
    <s v="Развитие текущей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20000000"/>
    <n v="5587391"/>
    <x v="15"/>
    <s v="г.Жезказган"/>
    <x v="19"/>
    <x v="0"/>
    <x v="0"/>
    <x v="3895"/>
  </r>
  <r>
    <s v="ИП"/>
    <s v="Беркеев.Б. в лице Беркеева Балтабека Муратовича"/>
    <x v="0"/>
    <s v="Приобретение оборудования в цех по производству хлебобулочных и кондитерских изделий "/>
    <x v="2"/>
    <s v="10710-Производство хлебобулочных и мучных кондитерских изделий недлительного хранения"/>
    <x v="1"/>
    <n v="20000000"/>
    <n v="10000000"/>
    <x v="15"/>
    <s v="г.Сатпаев"/>
    <x v="19"/>
    <x v="0"/>
    <x v="0"/>
    <x v="3896"/>
  </r>
  <r>
    <s v="ИП"/>
    <s v="ТУРЛЫБЕКОВА АЛТЫНАЙ АЛПЫСОВНА"/>
    <x v="1"/>
    <s v="Развитие текущей деятельности в сфере торговл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56500000"/>
    <n v="28250000"/>
    <x v="15"/>
    <s v="г.Жезказган"/>
    <x v="19"/>
    <x v="0"/>
    <x v="0"/>
    <x v="3897"/>
  </r>
  <r>
    <s v="ИП"/>
    <s v="Жузжасарова"/>
    <x v="1"/>
    <s v="Расширение текущей деятельности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500000"/>
    <n v="425000"/>
    <x v="15"/>
    <m/>
    <x v="19"/>
    <x v="0"/>
    <x v="0"/>
    <x v="3898"/>
  </r>
  <r>
    <s v="ИП"/>
    <s v="МУХМЕТ"/>
    <x v="0"/>
    <s v="Приобретение оборудования для осуществления деятельности по производству мебели"/>
    <x v="2"/>
    <s v="31090-Производство прочей мебели"/>
    <x v="1"/>
    <n v="20000000"/>
    <n v="9800000"/>
    <x v="15"/>
    <s v="г.Жезказган"/>
    <x v="19"/>
    <x v="0"/>
    <x v="0"/>
    <x v="3899"/>
  </r>
  <r>
    <s v="ТОО"/>
    <s v="НЛ-Сервис"/>
    <x v="1"/>
    <s v="Развитие текущей деятельности в сфере торговли"/>
    <x v="0"/>
    <s v="45112-Розничная торговля автомобилями и легкими автотранспортными средствами в торговых объектах с торговой площадью менее 2000 кв.м"/>
    <x v="3"/>
    <n v="400000000"/>
    <n v="285000000"/>
    <x v="15"/>
    <s v="г.Жезказган"/>
    <x v="19"/>
    <x v="1"/>
    <x v="0"/>
    <x v="3900"/>
  </r>
  <r>
    <s v="ТОО"/>
    <s v="ДИЖА group"/>
    <x v="1"/>
    <s v="Развитие текущей деятельности в сфере торговли"/>
    <x v="0"/>
    <s v="46690-Оптовая торговля прочими машинами и оборудованием"/>
    <x v="1"/>
    <n v="150000000"/>
    <n v="70000000"/>
    <x v="15"/>
    <s v="г.Сатпаев"/>
    <x v="19"/>
    <x v="0"/>
    <x v="0"/>
    <x v="3901"/>
  </r>
  <r>
    <s v="ИП"/>
    <s v="Жукенова в лице Жукеновой Гульназ Рахманияевны"/>
    <x v="0"/>
    <s v="Приобретение кондитерской по изготовлению десертов, тортов и выпечки"/>
    <x v="2"/>
    <s v="10820-Производство какао, шоколада и сахаристых кондитерских изделий"/>
    <x v="1"/>
    <n v="50000000"/>
    <n v="24000000"/>
    <x v="15"/>
    <s v="г.Жезказган"/>
    <x v="19"/>
    <x v="0"/>
    <x v="0"/>
    <x v="3902"/>
  </r>
  <r>
    <s v="ИП"/>
    <s v="СИМОНОВ С.Н. в лице Симонова Сергея Николаевича"/>
    <x v="0"/>
    <s v="Приобретение здания склада, ремонт и строительство АБК, а также приобретение оборудования и материалов"/>
    <x v="5"/>
    <s v="68201-Аренда (субаренда) и управление собственной или арендованной жилой недвижимостью"/>
    <x v="1"/>
    <n v="90820800"/>
    <n v="22500000"/>
    <x v="15"/>
    <s v="г.Жезказган"/>
    <x v="19"/>
    <x v="0"/>
    <x v="0"/>
    <x v="3903"/>
  </r>
  <r>
    <s v="ТОО"/>
    <s v="Производственная инновационная компания Ютария ltd"/>
    <x v="1"/>
    <s v="Развитие текущей деятельности по производству спецодежды"/>
    <x v="2"/>
    <s v="14120-Производство спецодежды"/>
    <x v="3"/>
    <n v="1000000000"/>
    <n v="30000000"/>
    <x v="15"/>
    <s v="г.Жезказган"/>
    <x v="19"/>
    <x v="3"/>
    <x v="0"/>
    <x v="3904"/>
  </r>
  <r>
    <s v="ИП"/>
    <s v="Алтаева А. в лице Алтаевой Айсары Рзуановны"/>
    <x v="0"/>
    <s v="Приобретение оборудования для производства прочей мебели"/>
    <x v="2"/>
    <s v="31090-Производство прочей мебели"/>
    <x v="1"/>
    <n v="62000000"/>
    <n v="31000000"/>
    <x v="15"/>
    <s v="г.Жезказган"/>
    <x v="19"/>
    <x v="0"/>
    <x v="0"/>
    <x v="3905"/>
  </r>
  <r>
    <s v="ИП"/>
    <s v="Корпетанова К.С."/>
    <x v="1"/>
    <s v="Расширение деятельности розничной торговли "/>
    <x v="0"/>
    <s v="47999-Прочая розничная торговля вне магазинов"/>
    <x v="1"/>
    <n v="99000000"/>
    <n v="49500000"/>
    <x v="16"/>
    <s v="г.Усть-Каменогорск"/>
    <x v="4"/>
    <x v="1"/>
    <x v="0"/>
    <x v="3906"/>
  </r>
  <r>
    <s v="ТОО"/>
    <s v="Добрые традиции"/>
    <x v="0"/>
    <s v="Ремонт здания и приобретение оборудования"/>
    <x v="2"/>
    <s v="10511-Переработка молока, кроме консервирования, и производство сыров"/>
    <x v="2"/>
    <n v="200000000"/>
    <n v="170000000"/>
    <x v="16"/>
    <s v="Алматинская область"/>
    <x v="11"/>
    <x v="1"/>
    <x v="0"/>
    <x v="3907"/>
  </r>
  <r>
    <s v="ТОО"/>
    <s v="BA premium group"/>
    <x v="0"/>
    <s v="Приобретение ЧПУ станка"/>
    <x v="2"/>
    <s v="33112-Ремонт радиаторов и котлов центрального отопления"/>
    <x v="2"/>
    <n v="200000000"/>
    <n v="170000000"/>
    <x v="16"/>
    <s v="г.Усть-Каменогорск"/>
    <x v="4"/>
    <x v="0"/>
    <x v="0"/>
    <x v="3908"/>
  </r>
  <r>
    <s v="ТОО"/>
    <s v="Восток Ритейл"/>
    <x v="1"/>
    <s v="Пополнение оборотных средств для деятельности по производству металлических изделий"/>
    <x v="2"/>
    <s v="25501-Производство готовых металлических изделий или полуфабрикатов путем ковки, прессования, штамповки и профилирования"/>
    <x v="1"/>
    <n v="140000000"/>
    <n v="70000000"/>
    <x v="16"/>
    <s v="г.Усть-Каменогорск"/>
    <x v="4"/>
    <x v="1"/>
    <x v="0"/>
    <x v="3909"/>
  </r>
  <r>
    <s v="ИП"/>
    <s v="Курманбаева Асель Улуткановна"/>
    <x v="0"/>
    <s v="Организация деятельности кафе"/>
    <x v="4"/>
    <s v="56299-Прочая деятельность по обеспечению питанием, не включенная в другие группировки"/>
    <x v="1"/>
    <n v="50000000"/>
    <n v="24000000"/>
    <x v="16"/>
    <s v="район Алтай"/>
    <x v="4"/>
    <x v="0"/>
    <x v="0"/>
    <x v="3910"/>
  </r>
  <r>
    <s v="ТОО"/>
    <s v="VoSca"/>
    <x v="0"/>
    <s v="Приобретение автобусов для обновления автопарка"/>
    <x v="3"/>
    <s v="49311-Перевозки автобусами"/>
    <x v="3"/>
    <n v="726740000"/>
    <n v="350000000"/>
    <x v="16"/>
    <s v="г.Усть-Каменогорск"/>
    <x v="4"/>
    <x v="2"/>
    <x v="0"/>
    <x v="3911"/>
  </r>
  <r>
    <s v="ТОО"/>
    <s v="NS TRADE"/>
    <x v="1"/>
    <s v="Расширение деятельности по розничной торговле в неспециализированных магазинах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1"/>
    <n v="76000000"/>
    <n v="38000000"/>
    <x v="16"/>
    <s v="г.Усть-Каменогорск"/>
    <x v="4"/>
    <x v="1"/>
    <x v="0"/>
    <x v="3912"/>
  </r>
  <r>
    <s v="ТОО"/>
    <s v="Горно-рудная компания &quot;Белогорский ГОК&quot;"/>
    <x v="0"/>
    <s v="Приобретение оборудования для ремонта металлических изделий"/>
    <x v="2"/>
    <s v="33119-Ремонт прочих металлических изделий"/>
    <x v="2"/>
    <n v="200000000"/>
    <n v="170000000"/>
    <x v="16"/>
    <s v="г.Усть-Каменогорск"/>
    <x v="4"/>
    <x v="0"/>
    <x v="0"/>
    <x v="3913"/>
  </r>
  <r>
    <s v="ТОО"/>
    <s v="САМҒАУ ШЫҒЫС"/>
    <x v="0"/>
    <s v="Расширение деятельности в области дошкольного образования"/>
    <x v="7"/>
    <s v="85100-Дошкольное образование"/>
    <x v="1"/>
    <n v="60000000"/>
    <n v="15000000"/>
    <x v="16"/>
    <s v="г.Усть-Каменогорск"/>
    <x v="4"/>
    <x v="1"/>
    <x v="0"/>
    <x v="3914"/>
  </r>
  <r>
    <s v="ИП"/>
    <s v="Болатханұлы Тимур"/>
    <x v="0"/>
    <s v="Приобретение спецтехники в виде крана"/>
    <x v="14"/>
    <s v="77321-Аренда строительных машин и оборудования "/>
    <x v="1"/>
    <n v="78000000"/>
    <n v="39000000"/>
    <x v="16"/>
    <s v="г.Усть-Каменогорск"/>
    <x v="4"/>
    <x v="1"/>
    <x v="0"/>
    <x v="3915"/>
  </r>
  <r>
    <s v="ТОО"/>
    <s v="KazAgroSystems"/>
    <x v="1"/>
    <s v="Пополнение оборотных средств"/>
    <x v="0"/>
    <s v="46754-Оптовая торговля пестицидами и прочими агрохимическими продуктами"/>
    <x v="3"/>
    <n v="3300000000"/>
    <n v="800000000"/>
    <x v="16"/>
    <s v="г.Усть-Каменогорск"/>
    <x v="4"/>
    <x v="0"/>
    <x v="0"/>
    <x v="3916"/>
  </r>
  <r>
    <s v="ИП"/>
    <s v="KazTopEnergy в лице Төлегенова Санжара Тоқтарханұлы"/>
    <x v="1"/>
    <s v="Пополнение оборотных средств для деятельности по розничной торговле"/>
    <x v="0"/>
    <s v="47721-Розничная торговля обувью в специализированных магазинах, являющихся торговыми объектами, с торговой площадью менее 2000 кв.м"/>
    <x v="1"/>
    <n v="35000000"/>
    <n v="16450000"/>
    <x v="16"/>
    <s v="г.Усть-Каменогорск"/>
    <x v="4"/>
    <x v="0"/>
    <x v="0"/>
    <x v="3917"/>
  </r>
  <r>
    <s v="ИП"/>
    <s v="Турсынгожина в лице Турсынгожиной Азизы Сагынгазыевны"/>
    <x v="0"/>
    <s v="Приобретение спецтехники для осуществления грузовых перевозок"/>
    <x v="3"/>
    <s v="49410-Деятельность грузового автомобильного транспорта"/>
    <x v="1"/>
    <n v="39000000"/>
    <n v="19500000"/>
    <x v="16"/>
    <s v="г.Усть-Каменогорск"/>
    <x v="4"/>
    <x v="0"/>
    <x v="0"/>
    <x v="3918"/>
  </r>
  <r>
    <s v="ИП"/>
    <s v="КХ Бірлік"/>
    <x v="0"/>
    <s v="Приобретение оборудования для деятельности по выращиванию зерновых культур  "/>
    <x v="6"/>
    <s v="01111-Выращивание зерновых и зернобобовых культур, включая семеноводство"/>
    <x v="1"/>
    <n v="63791100"/>
    <n v="18800000"/>
    <x v="16"/>
    <s v="район Самар"/>
    <x v="4"/>
    <x v="0"/>
    <x v="0"/>
    <x v="3919"/>
  </r>
  <r>
    <s v="ИП"/>
    <s v="ЛАРИОНОВА ИРИНА ВЛАДИМИРОВНА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5250000"/>
    <n v="4422500"/>
    <x v="16"/>
    <s v="г.Усть-Каменогорск"/>
    <x v="4"/>
    <x v="0"/>
    <x v="0"/>
    <x v="3920"/>
  </r>
  <r>
    <s v="ИП"/>
    <s v="Манат в лице Апендиновой Айгерим Сабитовны"/>
    <x v="1"/>
    <s v="Пополнение оборотных средств для деятельности по розничной торговле обувью"/>
    <x v="0"/>
    <s v="47721-Розничная торговля обувью в специализированных магазинах, являющихся торговыми объектами, с торговой площадью менее 2000 кв.м"/>
    <x v="1"/>
    <n v="90000000"/>
    <n v="18000000"/>
    <x v="16"/>
    <s v="г.Усть-Каменогорск"/>
    <x v="4"/>
    <x v="0"/>
    <x v="0"/>
    <x v="3921"/>
  </r>
  <r>
    <s v="ТОО"/>
    <s v="AgroNext KZ"/>
    <x v="1"/>
    <s v="Пополнение оборотных средств по деятельности оптовая торговля масличными культурами"/>
    <x v="0"/>
    <s v="46213-Оптовая торговля масличными культурами"/>
    <x v="3"/>
    <n v="400000000"/>
    <n v="169693900"/>
    <x v="16"/>
    <s v="г.Усть-Каменогорск"/>
    <x v="4"/>
    <x v="0"/>
    <x v="0"/>
    <x v="3922"/>
  </r>
  <r>
    <s v="ТОО"/>
    <s v="KazInvestStroy"/>
    <x v="1"/>
    <s v="Выпуск платёжных гарантий по  контракту заключенному с РГП «Казводхоз» "/>
    <x v="10"/>
    <s v="42212-Строительство трубопроводов для систем водоснабжения и канализации"/>
    <x v="1"/>
    <n v="730000000"/>
    <n v="620500000"/>
    <x v="16"/>
    <s v="г.Усть-Каменогорск"/>
    <x v="4"/>
    <x v="3"/>
    <x v="0"/>
    <x v="3923"/>
  </r>
  <r>
    <s v="ТОО"/>
    <s v="СПЕЦШАХМОНТАЖ"/>
    <x v="0"/>
    <s v="Приобретение оборудования и строительно-монтажные работы"/>
    <x v="2"/>
    <s v="25111-Производство строительных стальных конструкций"/>
    <x v="1"/>
    <n v="325000000"/>
    <n v="78000000"/>
    <x v="16"/>
    <s v="г.Усть-Каменогорск"/>
    <x v="4"/>
    <x v="0"/>
    <x v="0"/>
    <x v="3924"/>
  </r>
  <r>
    <s v="ИП"/>
    <s v="Юсупов Д.И. в лице Юсупова Дамира Ислямұлы "/>
    <x v="0"/>
    <s v="Расширение деятельности кофейн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5000000"/>
    <n v="3000000"/>
    <x v="16"/>
    <s v="г.Усть-Каменогорск"/>
    <x v="4"/>
    <x v="0"/>
    <x v="0"/>
    <x v="3925"/>
  </r>
  <r>
    <s v="ИП"/>
    <s v="Степанова А.А. в лице СТЕПАНОВОЙ АНАСТАСИИ АЛЕКСАНДРОВНЫ"/>
    <x v="0"/>
    <s v="Приобретение грузового автомобиля и полуприцепа"/>
    <x v="3"/>
    <s v="49410-Деятельность грузового автомобильного транспорта"/>
    <x v="1"/>
    <n v="38000000"/>
    <n v="18620000"/>
    <x v="16"/>
    <s v="Шемонаихинский район"/>
    <x v="4"/>
    <x v="0"/>
    <x v="0"/>
    <x v="3926"/>
  </r>
  <r>
    <s v="ТОО"/>
    <s v="ВЕБАС"/>
    <x v="0"/>
    <s v="Приобретение автобусов для обновления автопарка"/>
    <x v="3"/>
    <s v="49311-Перевозки автобусами"/>
    <x v="3"/>
    <n v="87129000"/>
    <n v="44000000"/>
    <x v="16"/>
    <s v="г.Усть-Каменогорск"/>
    <x v="4"/>
    <x v="2"/>
    <x v="0"/>
    <x v="3927"/>
  </r>
  <r>
    <s v="ТОО"/>
    <s v=" Усть-Каменогорский мясо-консервный завод - Улан"/>
    <x v="1"/>
    <s v="Пополнение оборотных средств для деятельности по производству продуктов из мяса и мяса сельскохозяйственной птицы"/>
    <x v="2"/>
    <s v="10130-Производство продуктов из мяса и мяса сельскохозяйственной птицы"/>
    <x v="1"/>
    <n v="179935860"/>
    <n v="89967930"/>
    <x v="16"/>
    <s v="г.Усть-Каменогорск"/>
    <x v="4"/>
    <x v="2"/>
    <x v="0"/>
    <x v="3928"/>
  </r>
  <r>
    <s v="ТОО"/>
    <s v="КШТ-СТРОЙ"/>
    <x v="0"/>
    <s v="Расширение деятельности по строительству и ремонту автомобильных дорог."/>
    <x v="10"/>
    <s v="42111-Строительство дорог и автомагистралей"/>
    <x v="1"/>
    <n v="100000000"/>
    <n v="38908268"/>
    <x v="16"/>
    <s v="г.Усть-Каменогорск"/>
    <x v="4"/>
    <x v="1"/>
    <x v="0"/>
    <x v="3929"/>
  </r>
  <r>
    <s v="ТОО"/>
    <s v="Эмиль Фабрика мороженого"/>
    <x v="1"/>
    <s v="Пополнение оборотных средств для производства мороженного"/>
    <x v="2"/>
    <s v="10520-Производство мороженого"/>
    <x v="1"/>
    <n v="300000000"/>
    <n v="255000000"/>
    <x v="16"/>
    <s v="г.Усть-Каменогорск"/>
    <x v="4"/>
    <x v="2"/>
    <x v="0"/>
    <x v="3930"/>
  </r>
  <r>
    <s v="ТОО"/>
    <s v="KazInvestStroy"/>
    <x v="1"/>
    <s v="Выпуск платёжных гарантий по  контракту заключенному с РГП «Казводхоз» 2"/>
    <x v="10"/>
    <s v="42212-Строительство трубопроводов для систем водоснабжения и канализации"/>
    <x v="1"/>
    <n v="1450000000"/>
    <n v="101500000"/>
    <x v="16"/>
    <s v="г.Усть-Каменогорск"/>
    <x v="4"/>
    <x v="3"/>
    <x v="0"/>
    <x v="3931"/>
  </r>
  <r>
    <s v="ТОО"/>
    <s v="Tender Guli"/>
    <x v="0"/>
    <s v="Инвестиции, приобретение оборудования"/>
    <x v="2"/>
    <s v="23611-Производство сборных железобетонных и бетонных конструкций и изделий"/>
    <x v="2"/>
    <n v="200000000"/>
    <n v="170000000"/>
    <x v="16"/>
    <s v="г.Усть-Каменогорск"/>
    <x v="4"/>
    <x v="0"/>
    <x v="0"/>
    <x v="3932"/>
  </r>
  <r>
    <s v="ТОО"/>
    <s v="Аль-Рами"/>
    <x v="1"/>
    <s v="Расширение деятельности по производству изделий из битума и аналогичных материалов"/>
    <x v="2"/>
    <s v="23995-Производство изделий из битума и аналогичных материалов"/>
    <x v="5"/>
    <n v="100000000"/>
    <n v="25404035"/>
    <x v="16"/>
    <s v="г.Усть-Каменогорск"/>
    <x v="4"/>
    <x v="0"/>
    <x v="0"/>
    <x v="3933"/>
  </r>
  <r>
    <s v="ТОО"/>
    <s v="ALSat &amp; Partners"/>
    <x v="1"/>
    <s v="Расширение деятельности по производству готовых кормов и оптовой торговли семян "/>
    <x v="0"/>
    <s v="46211-Оптовая торговля зерном, семенами и кормами для животных"/>
    <x v="3"/>
    <n v="1150000000"/>
    <n v="460000000"/>
    <x v="16"/>
    <s v="г.Усть-Каменогорск"/>
    <x v="4"/>
    <x v="2"/>
    <x v="0"/>
    <x v="3934"/>
  </r>
  <r>
    <s v="ИП"/>
    <s v="МИРТУРДЫЕВ МИРЗОХИД МИРАБЗАЛОВИЧ"/>
    <x v="0"/>
    <s v="Инвестиции "/>
    <x v="3"/>
    <s v="52105-Складирование и хранение овощей и фруктов"/>
    <x v="5"/>
    <n v="295000000"/>
    <n v="41396000"/>
    <x v="17"/>
    <s v="г.Тараз"/>
    <x v="13"/>
    <x v="0"/>
    <x v="0"/>
    <x v="3935"/>
  </r>
  <r>
    <s v="ТОО"/>
    <s v="СТРОЙ ПЛЮС СЕРВИС"/>
    <x v="1"/>
    <s v="Пополнение оборотных средств "/>
    <x v="2"/>
    <s v="23640-Производство строительных растворов"/>
    <x v="1"/>
    <n v="45000000"/>
    <n v="22500000"/>
    <x v="17"/>
    <s v="г.Тараз"/>
    <x v="13"/>
    <x v="1"/>
    <x v="0"/>
    <x v="3936"/>
  </r>
  <r>
    <s v="ТОО"/>
    <s v="АМИРХАН-22"/>
    <x v="1"/>
    <s v="Пополнение оборотных средств"/>
    <x v="0"/>
    <s v="46909-Оптовая торговля широким ассортиментом товаров без какой-либо конкретизации"/>
    <x v="8"/>
    <n v="30000000"/>
    <n v="18290610"/>
    <x v="17"/>
    <s v="Жамбылский район"/>
    <x v="13"/>
    <x v="0"/>
    <x v="0"/>
    <x v="3937"/>
  </r>
  <r>
    <s v="ИП"/>
    <s v="ИП Ертаева в лице Ертаевой Жанат Акебаевны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124000000"/>
    <n v="26040000"/>
    <x v="17"/>
    <s v="г.Тараз"/>
    <x v="13"/>
    <x v="0"/>
    <x v="0"/>
    <x v="3938"/>
  </r>
  <r>
    <s v="ИП"/>
    <s v="Техсервис в лице Кулетова Жумабека Коламсаковича"/>
    <x v="1"/>
    <s v="Расширение текущей деятельности"/>
    <x v="6"/>
    <s v="01431-Разведение лошадей"/>
    <x v="3"/>
    <n v="30000000"/>
    <n v="12000000"/>
    <x v="17"/>
    <m/>
    <x v="13"/>
    <x v="0"/>
    <x v="0"/>
    <x v="3939"/>
  </r>
  <r>
    <s v="ИП"/>
    <s v="Шадыбаев Ильхам Сабирович"/>
    <x v="1"/>
    <s v="Пополнение оборотных средств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30000000"/>
    <n v="15624600"/>
    <x v="17"/>
    <s v="г.Тараз"/>
    <x v="13"/>
    <x v="0"/>
    <x v="0"/>
    <x v="3940"/>
  </r>
  <r>
    <s v="ИП"/>
    <s v="Рассулбаев в лице Рассулбаева Ихтиёра Ибайдуллаевича "/>
    <x v="0"/>
    <s v="Инвестиции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1"/>
    <n v="30000000"/>
    <n v="7800000"/>
    <x v="17"/>
    <s v="г.Тараз"/>
    <x v="13"/>
    <x v="0"/>
    <x v="0"/>
    <x v="3941"/>
  </r>
  <r>
    <s v="ТОО"/>
    <s v="Дидо и К"/>
    <x v="0"/>
    <s v="Инвестиции (строительство коммерческого объекта-ресторан, кафе)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470000000"/>
    <n v="161671900"/>
    <x v="17"/>
    <s v="Район имени Турара Рыскулова"/>
    <x v="13"/>
    <x v="1"/>
    <x v="0"/>
    <x v="3942"/>
  </r>
  <r>
    <s v="ИП"/>
    <s v="Сайтханов А.М. в лице Caйтхaновa Aбдыкapимa Maxмyдoвичa"/>
    <x v="0"/>
    <s v="Инвестиции: приобретение Офиса со складом и земельным участком, расположенные по адресу: Жамбылская область, г.Тараз, р/н Әулиеата, ул. Балуан Шолака, строение 1 А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3"/>
    <n v="200000000"/>
    <n v="108382600"/>
    <x v="17"/>
    <s v="г.Тараз"/>
    <x v="13"/>
    <x v="2"/>
    <x v="0"/>
    <x v="3943"/>
  </r>
  <r>
    <s v="ИП"/>
    <s v="Магауия"/>
    <x v="0"/>
    <s v="Расширение текущей деятельности"/>
    <x v="3"/>
    <s v="49410-Деятельность грузового автомобильного транспорта"/>
    <x v="3"/>
    <n v="7390000"/>
    <n v="6281500"/>
    <x v="17"/>
    <m/>
    <x v="13"/>
    <x v="0"/>
    <x v="0"/>
    <x v="3944"/>
  </r>
  <r>
    <s v="ИП"/>
    <s v="Куанышбекова К. в лице Куанышбековой Кунсулу Абитаевны "/>
    <x v="3"/>
    <s v="Инвестиции (рефинансирование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61987000"/>
    <n v="50193000"/>
    <x v="17"/>
    <s v="г.Шу"/>
    <x v="13"/>
    <x v="0"/>
    <x v="0"/>
    <x v="3945"/>
  </r>
  <r>
    <s v="ИП"/>
    <s v="ЕРБОЛАТ МҰСТАХИЕВ"/>
    <x v="1"/>
    <s v="Пополнение оборотных средств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60000000"/>
    <n v="28724490"/>
    <x v="17"/>
    <s v="г.Тараз"/>
    <x v="13"/>
    <x v="0"/>
    <x v="0"/>
    <x v="3946"/>
  </r>
  <r>
    <s v="ИП"/>
    <s v="Асыл - Ай в лице Даулетбаева Асхата Бектибаевича"/>
    <x v="0"/>
    <s v="Инвестиции-строительство бани"/>
    <x v="9"/>
    <s v="96040-Деятельность по обеспечению физического комфорта"/>
    <x v="3"/>
    <n v="200000000"/>
    <n v="100419540"/>
    <x v="17"/>
    <s v="г.Тараз"/>
    <x v="13"/>
    <x v="0"/>
    <x v="0"/>
    <x v="3947"/>
  </r>
  <r>
    <s v="ИП"/>
    <s v="Куанышбекова К. в лице Куанышбековой Кунсулу Абитаевны "/>
    <x v="0"/>
    <s v="Инвестиции (завершение строительства)"/>
    <x v="0"/>
    <s v="47291-Прочая розничная торговля  продуктами питания в специализированных магазинах, являющихся торговыми объектами, с торговой площадью менее 2000 кв.м "/>
    <x v="4"/>
    <n v="70000000"/>
    <n v="56681000"/>
    <x v="17"/>
    <s v="Шуский район"/>
    <x v="13"/>
    <x v="0"/>
    <x v="0"/>
    <x v="3948"/>
  </r>
  <r>
    <s v="ТОО"/>
    <s v="QazaQ Qurylysy"/>
    <x v="1"/>
    <s v="Расширение деятельности по строительству"/>
    <x v="10"/>
    <s v="41202-Строительство нежилых зданий, за исключением стационарных торговых объектов категорий 1, 2"/>
    <x v="4"/>
    <n v="200000000"/>
    <n v="66454000"/>
    <x v="17"/>
    <s v="г.Тараз"/>
    <x v="13"/>
    <x v="1"/>
    <x v="0"/>
    <x v="3949"/>
  </r>
  <r>
    <s v="ИП"/>
    <s v="Рыспаев Е.О. "/>
    <x v="0"/>
    <s v="Развитие деятельности по сдаче в аренду собственных складских помещений"/>
    <x v="5"/>
    <s v="68208-Аренда (субаренда) и управление собственными или арендованными складскими помещениями"/>
    <x v="4"/>
    <n v="270000000"/>
    <n v="185000000"/>
    <x v="17"/>
    <s v="г.Тараз"/>
    <x v="13"/>
    <x v="0"/>
    <x v="0"/>
    <x v="3950"/>
  </r>
  <r>
    <s v="ИП"/>
    <s v="Кожабаева в лице Кожабаевой Гулжан Маскеубаевны"/>
    <x v="0"/>
    <s v="Инвестиции "/>
    <x v="0"/>
    <s v="47191-Прочая розничная торговля в неспециализированных магазинах, являющихся торговыми объектами, с торговой площадью менее 2000 кв.м "/>
    <x v="4"/>
    <n v="10000000"/>
    <n v="8500000"/>
    <x v="17"/>
    <s v="Жуалынский район"/>
    <x v="13"/>
    <x v="0"/>
    <x v="0"/>
    <x v="3951"/>
  </r>
  <r>
    <s v="ИП"/>
    <s v="Mr KRABS в лице Жетпісбайұлы Мадияр"/>
    <x v="0"/>
    <s v="Инвестиции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00000000"/>
    <n v="80287200"/>
    <x v="17"/>
    <s v="Район имени Турара Рыскулова"/>
    <x v="13"/>
    <x v="0"/>
    <x v="0"/>
    <x v="3952"/>
  </r>
  <r>
    <s v="ТОО"/>
    <s v="СЕЛЬХОЗ АЛЬЯНС"/>
    <x v="0"/>
    <s v="Инвестиции (приобретение склада)"/>
    <x v="5"/>
    <s v="68208-Аренда (субаренда) и управление собственными или арендованными складскими помещениями"/>
    <x v="4"/>
    <n v="300000000"/>
    <n v="230000000"/>
    <x v="17"/>
    <s v="Кордайский район"/>
    <x v="13"/>
    <x v="0"/>
    <x v="0"/>
    <x v="3953"/>
  </r>
  <r>
    <s v="ИП"/>
    <s v="Кененбаев в лице Кененбаева Еламана Наурызбайұлы "/>
    <x v="0"/>
    <s v="Инвестиции: 1) реконструкция Нежилое помещение, расположенное по адресу: обл. Жамбылская, г. Тараз, р-н Әулиеата, пер. 3 Абая, д.2; 2) приобретение основных средств; 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3"/>
    <n v="130000000"/>
    <n v="46804300"/>
    <x v="17"/>
    <s v="г.Тараз"/>
    <x v="13"/>
    <x v="0"/>
    <x v="0"/>
    <x v="3954"/>
  </r>
  <r>
    <s v="ТОО"/>
    <s v="TRADE SOUTH"/>
    <x v="0"/>
    <s v="Инвестиции"/>
    <x v="5"/>
    <s v="68201-Аренда (субаренда) и управление собственной или арендованной жилой недвижимостью"/>
    <x v="1"/>
    <n v="350000000"/>
    <n v="175000000"/>
    <x v="17"/>
    <s v="г.Тараз"/>
    <x v="13"/>
    <x v="0"/>
    <x v="0"/>
    <x v="3955"/>
  </r>
  <r>
    <s v="ИП"/>
    <s v="Сыздыкбаева Ж. С в лице Сыздыкбаевой Жамал Саметовны"/>
    <x v="0"/>
    <s v="Инвестиции"/>
    <x v="5"/>
    <s v="68202-Аренда (субаренда) и управление собственными или арендованными бизнес-центром, офисными помещениями, административным зданием"/>
    <x v="1"/>
    <n v="77000000"/>
    <n v="38500000"/>
    <x v="17"/>
    <s v="Жуалынский район"/>
    <x v="13"/>
    <x v="0"/>
    <x v="0"/>
    <x v="3956"/>
  </r>
  <r>
    <s v="ИП"/>
    <s v="Танабаев Д. в лице Танабаева Джамбыла Куатовича"/>
    <x v="1"/>
    <s v="Пополнение оборотных средств"/>
    <x v="0"/>
    <s v="47892-Розничная торговля прочими товарами на рынках"/>
    <x v="1"/>
    <n v="14800000"/>
    <n v="7400000"/>
    <x v="17"/>
    <s v="г.Тараз"/>
    <x v="13"/>
    <x v="0"/>
    <x v="0"/>
    <x v="3957"/>
  </r>
  <r>
    <s v="ИП"/>
    <s v="Кәмкебай Әсем Тұрарқызы"/>
    <x v="0"/>
    <s v=" Инвестиционные цели"/>
    <x v="0"/>
    <s v="47224-Прочая розничная торговля мясом и мясными продуктами в специализированных магазинах, являющихся торговыми объектами, с торговой площадью менее 2000 кв.м "/>
    <x v="4"/>
    <n v="20000000"/>
    <n v="17000000"/>
    <x v="17"/>
    <s v="Шуский район"/>
    <x v="13"/>
    <x v="0"/>
    <x v="0"/>
    <x v="3958"/>
  </r>
  <r>
    <s v="ИП"/>
    <s v="Сыздыкбаева Ж. С в лице Сыздыкбаевой Жамал Саметовны"/>
    <x v="1"/>
    <s v="пополнение оборотных средств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1"/>
    <n v="26000000"/>
    <n v="13000000"/>
    <x v="17"/>
    <s v="Жуалынский район"/>
    <x v="13"/>
    <x v="0"/>
    <x v="0"/>
    <x v="3959"/>
  </r>
  <r>
    <s v="ТОО"/>
    <s v="Бурненская молочная компания"/>
    <x v="2"/>
    <s v="Пополнение оборотных средств/рефинансирование"/>
    <x v="2"/>
    <s v="10511-Переработка молока, кроме консервирования, и производство сыров"/>
    <x v="2"/>
    <n v="700000000"/>
    <n v="374901100"/>
    <x v="17"/>
    <s v="Жуалынский район"/>
    <x v="13"/>
    <x v="2"/>
    <x v="0"/>
    <x v="3960"/>
  </r>
  <r>
    <s v="ИП"/>
    <s v="Бекарыстанов в лице Бекарыстанова Алмата Еділұлы"/>
    <x v="0"/>
    <s v="Расширение текущей деятельности"/>
    <x v="3"/>
    <s v="49410-Деятельность грузового автомобильного транспорта"/>
    <x v="3"/>
    <n v="11190000"/>
    <n v="8952000"/>
    <x v="17"/>
    <m/>
    <x v="13"/>
    <x v="0"/>
    <x v="0"/>
    <x v="3961"/>
  </r>
  <r>
    <s v="ИП"/>
    <s v="Ернур в лице Байгелды Ардак"/>
    <x v="0"/>
    <s v="Разведение МРС"/>
    <x v="6"/>
    <s v="01450-Разведение овец и коз"/>
    <x v="1"/>
    <n v="46700000"/>
    <n v="23350000"/>
    <x v="17"/>
    <s v="Жамбылский район"/>
    <x v="13"/>
    <x v="0"/>
    <x v="0"/>
    <x v="3962"/>
  </r>
  <r>
    <s v="ИП"/>
    <s v="Багира в лице Омпышевой Багиры Куралсыновны "/>
    <x v="1"/>
    <s v="Пополнение оборотных средств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3"/>
    <n v="200000000"/>
    <n v="98722530"/>
    <x v="17"/>
    <s v="г.Тараз"/>
    <x v="13"/>
    <x v="0"/>
    <x v="0"/>
    <x v="3963"/>
  </r>
  <r>
    <s v="ТОО"/>
    <s v="Expedit Group"/>
    <x v="1"/>
    <s v="Расширение деятельности по строительству"/>
    <x v="2"/>
    <s v="23611-Производство сборных железобетонных и бетонных конструкций и изделий"/>
    <x v="5"/>
    <n v="120000000"/>
    <n v="78995400"/>
    <x v="17"/>
    <s v="Тараз Г.А."/>
    <x v="13"/>
    <x v="0"/>
    <x v="0"/>
    <x v="3964"/>
  </r>
  <r>
    <s v="ТОО"/>
    <s v="ТермоТех"/>
    <x v="0"/>
    <s v="Расширение деятельности, а именно приобретение арендуемого здания и ремонт здания по производству печей и сэндвич панелей "/>
    <x v="2"/>
    <s v="25114-Производство контейнерных и сборно-разборных зданий и помещений"/>
    <x v="3"/>
    <n v="300000000"/>
    <n v="85822400"/>
    <x v="17"/>
    <s v="г.Тараз"/>
    <x v="13"/>
    <x v="0"/>
    <x v="0"/>
    <x v="3965"/>
  </r>
  <r>
    <s v="ИП"/>
    <s v="ИП Altyn belgi в лице Култумаева Газиза Бердибековича"/>
    <x v="0"/>
    <s v="Расширение текущей деятельности"/>
    <x v="7"/>
    <s v="85599-Прочая деятельность в области образования, не включенная в другие группировки"/>
    <x v="3"/>
    <n v="1010000"/>
    <n v="858500"/>
    <x v="17"/>
    <s v="Сарысуский район"/>
    <x v="13"/>
    <x v="0"/>
    <x v="0"/>
    <x v="3966"/>
  </r>
  <r>
    <s v="ТОО"/>
    <s v="Центральная диспетчерская служба"/>
    <x v="0"/>
    <s v="Развитие деятельности по оказанию услуг диспетчерской службы, разработке и сопровождению программного обеспечения "/>
    <x v="8"/>
    <s v="62012-Сопровождение программного обеспечения"/>
    <x v="1"/>
    <n v="100000000"/>
    <n v="65500000"/>
    <x v="17"/>
    <s v="Тараз Г.А."/>
    <x v="13"/>
    <x v="1"/>
    <x v="0"/>
    <x v="3967"/>
  </r>
  <r>
    <s v="ИП"/>
    <s v="ип Байхатов А в лице Байхатова Аблайхана Абдугалиевича"/>
    <x v="0"/>
    <s v="Расширение деятельности по производству хлебобулочных и мучных кондитерских изделий "/>
    <x v="2"/>
    <s v="10710-Производство хлебобулочных и мучных кондитерских изделий недлительного хранения"/>
    <x v="1"/>
    <n v="30000000"/>
    <n v="14700000"/>
    <x v="17"/>
    <s v="Жамбылский район"/>
    <x v="13"/>
    <x v="0"/>
    <x v="0"/>
    <x v="3968"/>
  </r>
  <r>
    <s v="ТОО"/>
    <s v="BDA trade"/>
    <x v="0"/>
    <s v=" Расширение деятельности по производству лимонада путем строительства цеха и склада для готовой продукции."/>
    <x v="2"/>
    <s v="11070-Производство безалкогольных напитков, минеральных вод и других вод в бутылках"/>
    <x v="3"/>
    <n v="400000000"/>
    <n v="340000000"/>
    <x v="17"/>
    <s v="г.Тараз"/>
    <x v="13"/>
    <x v="2"/>
    <x v="0"/>
    <x v="3969"/>
  </r>
  <r>
    <s v="ТОО"/>
    <s v="AqAltyn2024"/>
    <x v="1"/>
    <s v="Расширение деятельности по торговли молочными продуктами, яйцами, и пищевыми маслами и жирами"/>
    <x v="0"/>
    <s v="46330-Оптовая торговля молочными продуктами, яйцами и пищевыми маслами и жирами"/>
    <x v="3"/>
    <n v="30000000"/>
    <n v="13113620"/>
    <x v="17"/>
    <s v="Тараз Г.А."/>
    <x v="13"/>
    <x v="0"/>
    <x v="0"/>
    <x v="3970"/>
  </r>
  <r>
    <s v="ИП"/>
    <s v="САРЫПОВ Ж.О. в лице Сарыпова Жаксылыка Ормановича"/>
    <x v="0"/>
    <s v="Расширения деятельности по розничной торговле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3"/>
    <n v="110000000"/>
    <n v="55903090"/>
    <x v="17"/>
    <s v="Район имени Турара Рыскулова"/>
    <x v="13"/>
    <x v="0"/>
    <x v="0"/>
    <x v="3971"/>
  </r>
  <r>
    <s v="ТОО"/>
    <s v="БЕТОН ПЛЮС ҚҰРЫЛЫС"/>
    <x v="0"/>
    <s v="Инвестиции - покупка промышленной базы в г. Тараз"/>
    <x v="2"/>
    <s v="23630-Производство товарного бетона"/>
    <x v="4"/>
    <n v="250000000"/>
    <n v="100000000"/>
    <x v="17"/>
    <s v="г.Тараз"/>
    <x v="13"/>
    <x v="0"/>
    <x v="0"/>
    <x v="3972"/>
  </r>
  <r>
    <s v="ТОО"/>
    <s v="TCS ASTANA"/>
    <x v="1"/>
    <s v="Расширение деятельности по прочим строительным работам"/>
    <x v="10"/>
    <s v="43999-Прочие строительные работы, требующие специальной квалификации"/>
    <x v="4"/>
    <n v="200000000"/>
    <n v="123000000"/>
    <x v="17"/>
    <s v="Тараз Г.А."/>
    <x v="13"/>
    <x v="0"/>
    <x v="0"/>
    <x v="3973"/>
  </r>
  <r>
    <s v="ИП"/>
    <s v="АХМЕТОВА ДИНАРА БАХЫТЖАНОВНА"/>
    <x v="1"/>
    <s v="Расширение деятельности по розничной торговле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20000000"/>
    <n v="9929000"/>
    <x v="17"/>
    <s v="Таласский район"/>
    <x v="13"/>
    <x v="0"/>
    <x v="0"/>
    <x v="3974"/>
  </r>
  <r>
    <s v="ИП"/>
    <s v="Нұриман в лице Рысбекова Дархана Ерболатұлы "/>
    <x v="0"/>
    <s v="Разведение лошадей"/>
    <x v="6"/>
    <s v="01431-Разведение лошадей"/>
    <x v="1"/>
    <n v="84000000"/>
    <n v="42000000"/>
    <x v="17"/>
    <s v="Байзакский район"/>
    <x v="13"/>
    <x v="0"/>
    <x v="0"/>
    <x v="3975"/>
  </r>
  <r>
    <s v="ТОО"/>
    <s v="Дентал Лайн"/>
    <x v="0"/>
    <s v="Расширение стоматологической деятельности "/>
    <x v="1"/>
    <s v="86230-Стоматологическая деятельность"/>
    <x v="3"/>
    <n v="60000000"/>
    <n v="32176890"/>
    <x v="17"/>
    <s v="Тараз Г.А."/>
    <x v="13"/>
    <x v="0"/>
    <x v="0"/>
    <x v="3976"/>
  </r>
  <r>
    <s v="ИП"/>
    <s v="Береке в лице Темирбекова Нурдаулета Темирбековича"/>
    <x v="1"/>
    <s v="Расширение текущей деятельности"/>
    <x v="0"/>
    <s v="47999-Прочая розничная торговля вне магазинов"/>
    <x v="3"/>
    <n v="2250000"/>
    <n v="1462500"/>
    <x v="17"/>
    <s v="г.Тараз"/>
    <x v="13"/>
    <x v="0"/>
    <x v="0"/>
    <x v="3977"/>
  </r>
  <r>
    <s v="ИП"/>
    <s v="Жандос в лице Жекебаевой Бериккуль Нургалиевны"/>
    <x v="0"/>
    <s v="Инвестиции"/>
    <x v="3"/>
    <s v="49410-Деятельность грузового автомобильного транспорта"/>
    <x v="1"/>
    <n v="30000000"/>
    <n v="2200000"/>
    <x v="17"/>
    <s v="Район имени Турара Рыскулова"/>
    <x v="13"/>
    <x v="0"/>
    <x v="0"/>
    <x v="3978"/>
  </r>
  <r>
    <s v="ИП"/>
    <s v="АСЫЛ в лице Кенеевой Бактыгул Омарбековны"/>
    <x v="0"/>
    <s v="Расширение текущей деятельности"/>
    <x v="10"/>
    <s v="43220-Монтаж систем водоснабжения, отопления и кондиционирования воздуха"/>
    <x v="3"/>
    <n v="9220000"/>
    <n v="6454000"/>
    <x v="17"/>
    <s v="г.Тараз"/>
    <x v="13"/>
    <x v="0"/>
    <x v="0"/>
    <x v="3979"/>
  </r>
  <r>
    <s v="ИП"/>
    <s v="АВК групп в лице Валиев Азат Қасымұлы"/>
    <x v="1"/>
    <s v="Расширение текущей деятельности"/>
    <x v="2"/>
    <s v="17120-Производство бумаги и картона"/>
    <x v="3"/>
    <n v="6000000"/>
    <n v="4800000"/>
    <x v="18"/>
    <m/>
    <x v="15"/>
    <x v="0"/>
    <x v="0"/>
    <x v="3980"/>
  </r>
  <r>
    <s v="ИП"/>
    <s v="&quot;Альфа плюс&quot; в лице Сутер Никиты Олеговича"/>
    <x v="0"/>
    <s v="Расширение деятельности по грузоперевозкам"/>
    <x v="3"/>
    <s v="49410-Деятельность грузового автомобильного транспорта"/>
    <x v="1"/>
    <n v="80000000"/>
    <n v="9600000"/>
    <x v="18"/>
    <s v="Уральск Г.А."/>
    <x v="15"/>
    <x v="1"/>
    <x v="0"/>
    <x v="3981"/>
  </r>
  <r>
    <s v="ТОО"/>
    <s v="SGP Group Kazakhstan"/>
    <x v="1"/>
    <s v="Расширение деятельности по торговле оборудованием"/>
    <x v="0"/>
    <s v="46690-Оптовая торговля прочими машинами и оборудованием"/>
    <x v="4"/>
    <n v="100000000"/>
    <n v="26078000"/>
    <x v="18"/>
    <s v="Сырымский район"/>
    <x v="15"/>
    <x v="2"/>
    <x v="0"/>
    <x v="3982"/>
  </r>
  <r>
    <s v="ТОО"/>
    <s v="PETRO BIRCH"/>
    <x v="0"/>
    <s v="Расширение деятельности по производству прочих изделий"/>
    <x v="2"/>
    <s v="32999-Производство прочих изделий"/>
    <x v="1"/>
    <n v="134621949"/>
    <n v="67310975"/>
    <x v="18"/>
    <s v="г.Уральск"/>
    <x v="15"/>
    <x v="1"/>
    <x v="0"/>
    <x v="3983"/>
  </r>
  <r>
    <s v="ТОО"/>
    <s v="Тәуекел"/>
    <x v="1"/>
    <s v="Расширение деятельности по торговле моторным топливом"/>
    <x v="0"/>
    <s v="47301-Розничная торговля моторным топливом в специализированных магазинах, за исключением находящихся на придорожной полосе"/>
    <x v="1"/>
    <n v="69000000"/>
    <n v="34500000"/>
    <x v="18"/>
    <s v="г.Уральск"/>
    <x v="15"/>
    <x v="2"/>
    <x v="0"/>
    <x v="3984"/>
  </r>
  <r>
    <s v="ИП"/>
    <s v="Барышев Д.Г., в лице Барышева Дмитрия Георгиевича"/>
    <x v="0"/>
    <s v="Расширение деятельности по предоставлению услуг грузоперевозок"/>
    <x v="3"/>
    <s v="49410-Деятельность грузового автомобильного транспорта"/>
    <x v="6"/>
    <n v="6976000"/>
    <n v="5929600"/>
    <x v="18"/>
    <s v="г.Уральск"/>
    <x v="15"/>
    <x v="0"/>
    <x v="0"/>
    <x v="3985"/>
  </r>
  <r>
    <s v="ИП"/>
    <s v="Динмухаммед, в лице Ерболулы Динмухаммеда"/>
    <x v="0"/>
    <s v="Расширение деятельности в области образования"/>
    <x v="7"/>
    <s v="85599-Прочая деятельность в области образования, не включенная в другие группировки"/>
    <x v="5"/>
    <n v="97282500"/>
    <n v="50655600"/>
    <x v="18"/>
    <s v="г.Астана"/>
    <x v="1"/>
    <x v="0"/>
    <x v="0"/>
    <x v="3986"/>
  </r>
  <r>
    <s v="ТОО"/>
    <s v="&quot;ProMed Clinic MRT&quot;"/>
    <x v="0"/>
    <s v="Расширение деятельности в области здравоохранения"/>
    <x v="1"/>
    <s v="86909-Прочая деятельность в области здравоохранения, не включенная в другие группировки"/>
    <x v="3"/>
    <n v="220000000"/>
    <n v="88190010"/>
    <x v="18"/>
    <s v="г.Атырау"/>
    <x v="18"/>
    <x v="1"/>
    <x v="0"/>
    <x v="3987"/>
  </r>
  <r>
    <s v="ТОО"/>
    <s v="Sana Bilim Group"/>
    <x v="0"/>
    <s v="Расширение деятельности в области образования"/>
    <x v="7"/>
    <s v="85100-Дошкольное образование"/>
    <x v="5"/>
    <n v="20000000"/>
    <n v="11721100"/>
    <x v="18"/>
    <s v="г.Уральск"/>
    <x v="15"/>
    <x v="0"/>
    <x v="0"/>
    <x v="3988"/>
  </r>
  <r>
    <s v="ТОО"/>
    <s v="&quot;Дока Строй Ком&quot;"/>
    <x v="1"/>
    <s v="Расширение деятельности в области строительства"/>
    <x v="10"/>
    <s v="41202-Строительство нежилых зданий, за исключением стационарных торговых объектов категорий 1, 2"/>
    <x v="1"/>
    <n v="117000000"/>
    <n v="58500000"/>
    <x v="18"/>
    <s v="Акжаикский район"/>
    <x v="15"/>
    <x v="1"/>
    <x v="0"/>
    <x v="3989"/>
  </r>
  <r>
    <s v="ТОО"/>
    <s v="ГЕФЕСТ СТРОЙ КЗ"/>
    <x v="0"/>
    <s v="Расширение деятельности  по производству прочих металлических цистерн, резервуаров и контейнеров"/>
    <x v="2"/>
    <s v="25290-Производство прочих металлических цистерн, резервуаров и контейнеров"/>
    <x v="1"/>
    <n v="60000000"/>
    <n v="28000000"/>
    <x v="18"/>
    <s v="район Бәйтерек"/>
    <x v="15"/>
    <x v="1"/>
    <x v="0"/>
    <x v="3990"/>
  </r>
  <r>
    <s v="ТОО"/>
    <s v="ASKU Energy"/>
    <x v="1"/>
    <s v="Расширение деятельности по оптовой торговле широким ассортиментом товаров"/>
    <x v="0"/>
    <s v="46909-Оптовая торговля широким ассортиментом товаров без какой-либо конкретизации"/>
    <x v="4"/>
    <n v="100000000"/>
    <n v="85000000"/>
    <x v="18"/>
    <s v="г.Уральск"/>
    <x v="15"/>
    <x v="2"/>
    <x v="0"/>
    <x v="3991"/>
  </r>
  <r>
    <s v="ТОО"/>
    <s v="Flow Tech Corporation"/>
    <x v="1"/>
    <s v="Расширение деятельности в сфере торговли"/>
    <x v="0"/>
    <s v="46909-Оптовая торговля широким ассортиментом товаров без какой-либо конкретизации"/>
    <x v="4"/>
    <n v="390000000"/>
    <n v="331500000"/>
    <x v="18"/>
    <s v="г.Уральск"/>
    <x v="15"/>
    <x v="2"/>
    <x v="0"/>
    <x v="3992"/>
  </r>
  <r>
    <s v="ИП"/>
    <s v="Марченко Дмитрий Васильевич"/>
    <x v="1"/>
    <s v="Расширение деятельности по оптовой торговле молочными продуктами"/>
    <x v="0"/>
    <s v="46330-Оптовая торговля молочными продуктами, яйцами и пищевыми маслами и жирами"/>
    <x v="3"/>
    <n v="170000000"/>
    <n v="32000000"/>
    <x v="18"/>
    <s v="г.Уральск"/>
    <x v="15"/>
    <x v="1"/>
    <x v="0"/>
    <x v="3993"/>
  </r>
  <r>
    <s v="ИП"/>
    <s v="Хабиева, в лице Хабиевой Миры Нургазыкызы"/>
    <x v="0"/>
    <s v="Расширение деятельности по грузоперевозкам"/>
    <x v="3"/>
    <s v="49410-Деятельность грузового автомобильного транспорта"/>
    <x v="1"/>
    <n v="30000000"/>
    <n v="12361272.869999999"/>
    <x v="18"/>
    <s v="район Бәйтерек"/>
    <x v="15"/>
    <x v="0"/>
    <x v="0"/>
    <x v="3994"/>
  </r>
  <r>
    <s v="ИП"/>
    <s v="Флора-Дизайн в лице Яковлевой Наталии Владимировны"/>
    <x v="1"/>
    <s v="Расширение деятельности в сфере розничной торговли"/>
    <x v="0"/>
    <s v="47999-Прочая розничная торговля вне магазинов"/>
    <x v="4"/>
    <n v="40000000"/>
    <n v="10569000"/>
    <x v="18"/>
    <s v="г.Уральск"/>
    <x v="15"/>
    <x v="1"/>
    <x v="0"/>
    <x v="3995"/>
  </r>
  <r>
    <s v="ТОО"/>
    <s v="Айдана"/>
    <x v="1"/>
    <s v="Расширение деятельности по строительству дорог и автомагистралей"/>
    <x v="10"/>
    <s v="42111-Строительство дорог и автомагистралей"/>
    <x v="1"/>
    <n v="762000000"/>
    <n v="300000000"/>
    <x v="18"/>
    <s v="г.Уральск"/>
    <x v="15"/>
    <x v="2"/>
    <x v="0"/>
    <x v="3996"/>
  </r>
  <r>
    <s v="ИП"/>
    <s v="M&amp;M COMPANY в лице Константинов Максим Николаевич"/>
    <x v="0"/>
    <s v="Расширение текущей деятельности"/>
    <x v="2"/>
    <s v="22191-Производство резинотехнических изделий"/>
    <x v="1"/>
    <n v="91000000"/>
    <n v="45500000"/>
    <x v="18"/>
    <s v="г.Уральск"/>
    <x v="15"/>
    <x v="0"/>
    <x v="0"/>
    <x v="3997"/>
  </r>
  <r>
    <s v="ТОО"/>
    <s v="&quot;СантехСтройРесурс&quot;"/>
    <x v="0"/>
    <s v="Расширение деятельности по ремонту и обслуживанию запорной арматуры"/>
    <x v="2"/>
    <s v="33122-Ремонт и техническое обслуживание прочего оборудования общего назначения"/>
    <x v="4"/>
    <n v="60000000"/>
    <n v="51000000"/>
    <x v="18"/>
    <s v="г.Уральск"/>
    <x v="15"/>
    <x v="0"/>
    <x v="0"/>
    <x v="3998"/>
  </r>
  <r>
    <s v="ТОО"/>
    <s v="Plycom Uralsk (Плайком Уральск)"/>
    <x v="1"/>
    <s v="Расширение деятельности по производству деталей и изделий из фанеры"/>
    <x v="2"/>
    <s v="16291-Производство разных деревянных изделий"/>
    <x v="1"/>
    <n v="140000000"/>
    <n v="70000000"/>
    <x v="18"/>
    <s v="г.Уральск"/>
    <x v="15"/>
    <x v="2"/>
    <x v="0"/>
    <x v="3999"/>
  </r>
  <r>
    <s v="ТОО"/>
    <s v="АксайСтройСервис и К"/>
    <x v="1"/>
    <s v="Расширение дедеятельности по строительно-монтажным работам"/>
    <x v="10"/>
    <s v="43298-Прочие строительно-монтажные работы, не включенные в другие группировки"/>
    <x v="1"/>
    <n v="174374080"/>
    <n v="49805000"/>
    <x v="18"/>
    <s v="г.Аксай"/>
    <x v="15"/>
    <x v="2"/>
    <x v="0"/>
    <x v="4000"/>
  </r>
  <r>
    <s v="ТОО"/>
    <s v="&quot;Академ Строй&quot;"/>
    <x v="1"/>
    <s v="Расширение деятельности по производству труб"/>
    <x v="2"/>
    <s v="24200-Производство труб, трубок, полых профилей, фитингов из стали"/>
    <x v="1"/>
    <n v="80000000"/>
    <n v="40000000"/>
    <x v="18"/>
    <s v="г.Уральск"/>
    <x v="15"/>
    <x v="0"/>
    <x v="0"/>
    <x v="4001"/>
  </r>
  <r>
    <s v="ТОО"/>
    <s v="Ibemo Kazakhastan"/>
    <x v="1"/>
    <s v="Расширение деятельности по торговле нефтегазовым оборудованием"/>
    <x v="0"/>
    <s v="46909-Оптовая торговля широким ассортиментом товаров без какой-либо конкретизации"/>
    <x v="4"/>
    <n v="600000000"/>
    <n v="510000000"/>
    <x v="18"/>
    <s v="г.Уральск"/>
    <x v="15"/>
    <x v="2"/>
    <x v="0"/>
    <x v="4002"/>
  </r>
  <r>
    <s v="ТОО"/>
    <s v="&quot;Альянс-КК&quot;"/>
    <x v="1"/>
    <s v="Расширение деятельности в сфере торговли мясом и мясными продуктами"/>
    <x v="0"/>
    <s v="46320-Оптовая торговля мясом и мясными продуктами"/>
    <x v="1"/>
    <n v="285000000"/>
    <n v="207000000"/>
    <x v="18"/>
    <s v="район Бәйтерек"/>
    <x v="15"/>
    <x v="0"/>
    <x v="0"/>
    <x v="4003"/>
  </r>
  <r>
    <s v="ТОО"/>
    <s v="&quot;ХАН ОРДА II&quot;"/>
    <x v="0"/>
    <s v="Организация деятельности по предоставлению услуг гостиницы"/>
    <x v="4"/>
    <s v="55101-Предоставление услуг гостиницами с ресторанами, за исключением гостиниц, находящихся на придорожной полосе"/>
    <x v="3"/>
    <n v="150000000"/>
    <n v="20322900"/>
    <x v="18"/>
    <s v="район Бәйтерек"/>
    <x v="15"/>
    <x v="0"/>
    <x v="0"/>
    <x v="4004"/>
  </r>
  <r>
    <s v="ТОО"/>
    <s v="GREEN SPARK POWER 01"/>
    <x v="0"/>
    <s v="Организация деятельности электростанции."/>
    <x v="16"/>
    <s v="35119-Производство электроэнергии прочими электростанциями"/>
    <x v="3"/>
    <n v="1800000000"/>
    <n v="1260000000"/>
    <x v="18"/>
    <s v="Жанибекский район"/>
    <x v="15"/>
    <x v="0"/>
    <x v="0"/>
    <x v="4005"/>
  </r>
  <r>
    <s v="ТОО"/>
    <s v="&quot;Второй Шанс&quot;"/>
    <x v="1"/>
    <s v="Расширение деятельности в сфере торговли"/>
    <x v="0"/>
    <s v="47111-Розничная торговля преимущественно продуктами питания, напитками и табачными изделиями в неспециализированных магазинах, являющихся торговыми объектами, с торговой площадью менее 2000 кв.м "/>
    <x v="3"/>
    <n v="1200000000"/>
    <n v="960000000"/>
    <x v="18"/>
    <s v="г.Атырау"/>
    <x v="18"/>
    <x v="2"/>
    <x v="0"/>
    <x v="4006"/>
  </r>
  <r>
    <s v="ТОО"/>
    <s v="МК ОЙЛ"/>
    <x v="1"/>
    <s v="Расширение деятельности по торговле битума"/>
    <x v="0"/>
    <s v="46909-Оптовая торговля широким ассортиментом товаров без какой-либо конкретизации"/>
    <x v="3"/>
    <n v="98000000"/>
    <n v="48654900"/>
    <x v="18"/>
    <s v="г.Уральск"/>
    <x v="15"/>
    <x v="0"/>
    <x v="0"/>
    <x v="4007"/>
  </r>
  <r>
    <s v="ИП"/>
    <s v="SERVICE-PRO, в лице Скачкова Ильи Николаевича"/>
    <x v="1"/>
    <s v="Расширение деятельности по розничной торговле электрическими бытовыми приборами"/>
    <x v="0"/>
    <s v="47541-Розничная торговля электрическими бытовыми приборами в специализированных магазинах, являющихся торговыми объектами, с торговой площадью менее 2000 кв.м  "/>
    <x v="1"/>
    <n v="50000000"/>
    <n v="13349668"/>
    <x v="18"/>
    <s v="г.Уральск"/>
    <x v="15"/>
    <x v="0"/>
    <x v="0"/>
    <x v="4008"/>
  </r>
  <r>
    <s v="ИП"/>
    <s v="&quot;Стимул+&quot; в лице КОЙШЫБАЕВА МЕЙРАМБЕКА МАЛИКОВИЧА"/>
    <x v="1"/>
    <s v="Расширение деятельности по производству сухарей и печенья, мучных кондитерских изделий длительного хранения"/>
    <x v="2"/>
    <s v="10720-Производство сухарей и печенья, мучных кондитерских изделий длительного хранения"/>
    <x v="10"/>
    <n v="100000000"/>
    <n v="85000000"/>
    <x v="18"/>
    <s v="г.Уральск"/>
    <x v="15"/>
    <x v="0"/>
    <x v="0"/>
    <x v="4009"/>
  </r>
  <r>
    <s v="ТОО"/>
    <s v="&quot;BatysIndustry&quot;"/>
    <x v="1"/>
    <s v="Расширение деятельности по производству крепежных и резьбовых изделий"/>
    <x v="2"/>
    <s v="25940-Производство крепежных и резьбовых изделий"/>
    <x v="3"/>
    <n v="550000000"/>
    <n v="327328600"/>
    <x v="18"/>
    <s v="г.Уральск"/>
    <x v="15"/>
    <x v="0"/>
    <x v="0"/>
    <x v="4010"/>
  </r>
  <r>
    <s v="ТОО"/>
    <s v="&quot;KAZMEAT Акжайык&quot;"/>
    <x v="1"/>
    <s v="Расширение деятельности по переработке мяса и разведению прочего крупного рогатого скота"/>
    <x v="2"/>
    <s v="10110-Переработка и консервирование мяса"/>
    <x v="3"/>
    <n v="3500000000"/>
    <n v="2500000000"/>
    <x v="18"/>
    <s v="район Бәйтерек"/>
    <x v="15"/>
    <x v="0"/>
    <x v="0"/>
    <x v="4011"/>
  </r>
  <r>
    <s v="ИП"/>
    <s v="SANAT  в лице Сарсенова Самата Сансызбайевича "/>
    <x v="1"/>
    <s v="Расширение деятельности по розничной торговле"/>
    <x v="0"/>
    <s v="47521-Розничная торговля скобяными изделиями, лакокрасочными материалами и стеклом в специализированных магазинах, являющихся торговыми объектами, с торговой площадью менее 2000 квм"/>
    <x v="1"/>
    <n v="44000000"/>
    <n v="22000000"/>
    <x v="18"/>
    <s v="Бурлинский район"/>
    <x v="15"/>
    <x v="0"/>
    <x v="0"/>
    <x v="4012"/>
  </r>
  <r>
    <s v="ТОО"/>
    <s v="&quot;Paradise Fruit&quot;"/>
    <x v="0"/>
    <s v="Расширение деятельности по грузоперевозкам"/>
    <x v="3"/>
    <s v="49410-Деятельность грузового автомобильного транспорта"/>
    <x v="3"/>
    <n v="22000000"/>
    <n v="11000000"/>
    <x v="18"/>
    <s v="г.Уральск"/>
    <x v="15"/>
    <x v="0"/>
    <x v="0"/>
    <x v="4013"/>
  </r>
  <r>
    <s v="ИП"/>
    <s v="Буртебаев Ж.Ж. в лице Буртебаева Жаслана Жаксыгалиевича"/>
    <x v="0"/>
    <s v="Расширение деятельности ресторанов и предоставлению услуг по доставке продуктов питания "/>
    <x v="4"/>
    <s v="56101-Деятельность ресторанов и предоставление услуг по доставке продуктов питания, за исключением деятельности объектов, находящихся на придорожной полосе"/>
    <x v="4"/>
    <n v="20000000"/>
    <n v="17000000"/>
    <x v="18"/>
    <s v="г.Уральск"/>
    <x v="15"/>
    <x v="0"/>
    <x v="0"/>
    <x v="4014"/>
  </r>
  <r>
    <s v="ТОО"/>
    <s v="&quot;Fast oil&quot;"/>
    <x v="0"/>
    <s v="Расширение деятельности по аренде и управлению собственной недвижимостью"/>
    <x v="5"/>
    <s v="68209-Аренда (субаренда) и управление собственной или арендованной прочей недвижимостью, не включенной в другие группировки"/>
    <x v="3"/>
    <n v="495022500"/>
    <n v="200000000"/>
    <x v="18"/>
    <s v="г.Уральск"/>
    <x v="15"/>
    <x v="0"/>
    <x v="0"/>
    <x v="4015"/>
  </r>
  <r>
    <s v="ИП"/>
    <s v="ИМАЛАТДИН в лице АБДИНАЙМОВА ИМАЛАТДИНА АБДИЖАЛЕЛОВИЧА"/>
    <x v="0"/>
    <s v="Расширение услуг грузовых перевозок "/>
    <x v="3"/>
    <s v="49410-Деятельность грузового автомобильного транспорта"/>
    <x v="1"/>
    <n v="30000000"/>
    <n v="3900000"/>
    <x v="19"/>
    <s v="Карасайский район"/>
    <x v="11"/>
    <x v="0"/>
    <x v="0"/>
    <x v="4016"/>
  </r>
  <r>
    <s v="ИП"/>
    <s v="Базарбаев в лице Базарбаева Сундетбай Жандилдаевича"/>
    <x v="0"/>
    <s v="Приобретение спецтехники - Автобетоносмеситель SHACMAN и/или HOWO не ранее 2017 г.в. в количестве 2 единиц"/>
    <x v="2"/>
    <s v="23690-Производство прочих изделий из бетона, строительного гипса и цемента"/>
    <x v="1"/>
    <n v="59000000"/>
    <n v="21000000"/>
    <x v="19"/>
    <s v="Карасайский район"/>
    <x v="11"/>
    <x v="0"/>
    <x v="0"/>
    <x v="4017"/>
  </r>
  <r>
    <s v="ИП"/>
    <s v="KING FITNESS в лице Қали Жаңанұр"/>
    <x v="0"/>
    <s v="Приобретение оборудование для производства красного кирпича "/>
    <x v="2"/>
    <s v="23320-Производство кирпича, черепицы и прочих строительных изделий из обожженной глины"/>
    <x v="1"/>
    <n v="100000000"/>
    <n v="50000000"/>
    <x v="19"/>
    <s v="Карасайский район"/>
    <x v="11"/>
    <x v="0"/>
    <x v="0"/>
    <x v="4018"/>
  </r>
  <r>
    <s v="ИП"/>
    <s v="Best Gold в лице Упековой Акбота Маратовны"/>
    <x v="1"/>
    <s v="Расширение деятельности по реализации ювелирных изделий"/>
    <x v="0"/>
    <s v="47771-Розничная торговля часами и ювелирными изделиями в специализированных магазинах, являющихся торговыми объектами, с торговой площадью менее 2000 кв.м"/>
    <x v="1"/>
    <n v="35000000"/>
    <n v="6526550"/>
    <x v="19"/>
    <s v="Жетысуский район"/>
    <x v="3"/>
    <x v="0"/>
    <x v="0"/>
    <x v="4019"/>
  </r>
  <r>
    <s v="ИП"/>
    <s v="Best Gold в лице Упековой Акбота Маратовны"/>
    <x v="0"/>
    <s v="Приобретения автобетононасоса для расширения деятельности аренда строительных машин и оборудования"/>
    <x v="14"/>
    <s v="77321-Аренда строительных машин и оборудования "/>
    <x v="1"/>
    <n v="50000000"/>
    <n v="25000000"/>
    <x v="19"/>
    <s v="Алмалинский район"/>
    <x v="3"/>
    <x v="0"/>
    <x v="0"/>
    <x v="4020"/>
  </r>
  <r>
    <s v="ИП"/>
    <s v="Есберген (prostoesep) в лице Есберген Салтанат Қоңыратқызы"/>
    <x v="0"/>
    <s v="Покупка оборудования по производству гранулированного корма"/>
    <x v="2"/>
    <s v="10910-Производство готовых кормов для сельскохозяйственных животных"/>
    <x v="1"/>
    <n v="39000000"/>
    <n v="19500000"/>
    <x v="19"/>
    <s v="Талгарский район"/>
    <x v="11"/>
    <x v="0"/>
    <x v="0"/>
    <x v="4021"/>
  </r>
  <r>
    <s v="ИП"/>
    <s v="ДИЛАРА в лице Усербаевой Дилара Сапаровны"/>
    <x v="0"/>
    <s v="Приобретение бутиков на рынке Алтын Орда"/>
    <x v="0"/>
    <s v="47892-Розничная торговля прочими товарами на рынках"/>
    <x v="1"/>
    <n v="60000000"/>
    <n v="18700000"/>
    <x v="19"/>
    <s v="Карасайский район"/>
    <x v="11"/>
    <x v="0"/>
    <x v="0"/>
    <x v="4022"/>
  </r>
  <r>
    <s v="ИП"/>
    <s v="ILNARA в лице Дюсимбиновой Анара Жахановны"/>
    <x v="1"/>
    <s v="Расширения деятельности по розничной торговли"/>
    <x v="0"/>
    <s v="47910-Розничная торговля путем заказа товаров по почте или через сеть Интернет"/>
    <x v="4"/>
    <n v="20000000"/>
    <n v="17000000"/>
    <x v="19"/>
    <s v="г.Алматы"/>
    <x v="3"/>
    <x v="0"/>
    <x v="0"/>
    <x v="4023"/>
  </r>
  <r>
    <s v="ИП"/>
    <s v="Сеитова в лице Сеитовой Кульбаршин Асимовны"/>
    <x v="1"/>
    <s v="Расширение деятельности оптовой торговли "/>
    <x v="0"/>
    <s v="47892-Розничная торговля прочими товарами на рынках"/>
    <x v="1"/>
    <n v="55000000"/>
    <n v="22000000"/>
    <x v="19"/>
    <s v="Илийский район"/>
    <x v="11"/>
    <x v="0"/>
    <x v="0"/>
    <x v="4024"/>
  </r>
  <r>
    <s v="ТОО"/>
    <s v="BBS GROUPS в лице Сулейменова Серика Бекдаулетовича"/>
    <x v="0"/>
    <s v="Строительство солнечной электростанции"/>
    <x v="16"/>
    <s v="35115-Производство электроэнергии солнечными электростанциями"/>
    <x v="4"/>
    <n v="20000000"/>
    <n v="17000000"/>
    <x v="19"/>
    <s v="Панфиловский район"/>
    <x v="12"/>
    <x v="0"/>
    <x v="0"/>
    <x v="4025"/>
  </r>
  <r>
    <s v="ТОО"/>
    <s v="«Уыз Май Индастри» в лице Копесова Амана Кайратовича"/>
    <x v="1"/>
    <s v="Расширение деятельности по производству неочищенных масел и жиров"/>
    <x v="2"/>
    <s v="10910-Производство готовых кормов для сельскохозяйственных животных"/>
    <x v="8"/>
    <n v="1326000000"/>
    <n v="397800000"/>
    <x v="19"/>
    <s v="Коксуский район"/>
    <x v="12"/>
    <x v="3"/>
    <x v="0"/>
    <x v="4026"/>
  </r>
  <r>
    <s v="ИП"/>
    <s v="Жамиля в лице Бозымбековой Жамиля Нусипкожаевна"/>
    <x v="0"/>
    <s v=" Модернизация торговой деятельности в Панфиловском районе"/>
    <x v="0"/>
    <s v="47811-Розничная торговля продуктами питания, напитками и табачными изделиями в торговых палатках, ларьках и киосках"/>
    <x v="4"/>
    <n v="30000000"/>
    <n v="24480000"/>
    <x v="19"/>
    <s v="Панфиловский район"/>
    <x v="12"/>
    <x v="0"/>
    <x v="0"/>
    <x v="4027"/>
  </r>
  <r>
    <s v="ТОО"/>
    <s v="ATLO в лице Асылбекова Таира Рахметалиевича"/>
    <x v="0"/>
    <s v="Приобретение грузового транспорта в кол-ве не менее 7 единиц"/>
    <x v="3"/>
    <s v="49410-Деятельность грузового автомобильного транспорта"/>
    <x v="1"/>
    <n v="98000000"/>
    <n v="32000000"/>
    <x v="19"/>
    <s v="Турксибский район"/>
    <x v="3"/>
    <x v="0"/>
    <x v="0"/>
    <x v="4028"/>
  </r>
  <r>
    <s v="ИП"/>
    <s v="Ким В.А. в Ким Виктория Афанасьевны"/>
    <x v="4"/>
    <s v="Расширение деятельности грузоперевозки"/>
    <x v="3"/>
    <s v="49410-Деятельность грузового автомобильного транспорта"/>
    <x v="4"/>
    <n v="250000000"/>
    <n v="143000000"/>
    <x v="19"/>
    <s v="Наурызбайский район"/>
    <x v="3"/>
    <x v="0"/>
    <x v="0"/>
    <x v="4029"/>
  </r>
  <r>
    <s v="ИП"/>
    <s v="Пернебек в лице Пернебек Жансая Бекмахамедқызы"/>
    <x v="0"/>
    <s v="Организация деятельности услуг складирования и хранения"/>
    <x v="3"/>
    <s v="52102-Складирование и хранение непродовольственных товаров, кроме зерна и нефти"/>
    <x v="1"/>
    <n v="16705000"/>
    <n v="2505750"/>
    <x v="19"/>
    <s v="г.Тараз"/>
    <x v="13"/>
    <x v="0"/>
    <x v="0"/>
    <x v="4030"/>
  </r>
  <r>
    <s v="ИП"/>
    <s v="Акылбекова Шарипа Паленовна"/>
    <x v="0"/>
    <s v="Приобретение спецтехники - дорожная фреза XCMG XM2005K"/>
    <x v="14"/>
    <s v="77321-Аренда строительных машин и оборудования "/>
    <x v="1"/>
    <n v="87000000"/>
    <n v="34800000"/>
    <x v="19"/>
    <s v="Карасайский район"/>
    <x v="11"/>
    <x v="0"/>
    <x v="0"/>
    <x v="4031"/>
  </r>
  <r>
    <s v="ТОО"/>
    <s v="&quot;Бастау ДК&quot; в лице Доненова Куандыка Болатовича"/>
    <x v="0"/>
    <s v="Покупка эталонного оборудования "/>
    <x v="13"/>
    <s v="74909-Иная профессиональная, научная и техническая деятельность, не включенная в другие группировки"/>
    <x v="4"/>
    <n v="15000000"/>
    <n v="12750000"/>
    <x v="19"/>
    <s v="г.Талдыкорган"/>
    <x v="12"/>
    <x v="0"/>
    <x v="0"/>
    <x v="4032"/>
  </r>
  <r>
    <s v="ИП"/>
    <s v="ASYL JIHAZ в лице Касеновой Гульнары Ергешовны"/>
    <x v="0"/>
    <s v="Приобретение недвижимости для производства мебели"/>
    <x v="2"/>
    <s v="31090-Производство прочей мебели"/>
    <x v="1"/>
    <n v="150000000"/>
    <n v="55000000"/>
    <x v="19"/>
    <s v="Алатауский район"/>
    <x v="3"/>
    <x v="0"/>
    <x v="0"/>
    <x v="4033"/>
  </r>
  <r>
    <s v="ИП"/>
    <s v="Нұрлыбек в лице Нұрлыбека Есенбая"/>
    <x v="1"/>
    <s v="Расширение деятельности производства мебели (ПОС)"/>
    <x v="2"/>
    <s v="31090-Производство прочей мебели"/>
    <x v="1"/>
    <n v="21000000"/>
    <n v="10500000"/>
    <x v="19"/>
    <s v="Алатауский район"/>
    <x v="3"/>
    <x v="0"/>
    <x v="0"/>
    <x v="4034"/>
  </r>
  <r>
    <s v="ТОО"/>
    <s v="АЗЕН и К"/>
    <x v="3"/>
    <s v="Рефинансирование"/>
    <x v="4"/>
    <s v="55200-Предоставление жилья на выходные дни и прочие периоды краткосрочного проживания"/>
    <x v="1"/>
    <n v="24661184"/>
    <n v="12330592"/>
    <x v="19"/>
    <s v="г.Талдыкорган"/>
    <x v="12"/>
    <x v="0"/>
    <x v="0"/>
    <x v="4035"/>
  </r>
  <r>
    <s v="ИП"/>
    <s v="БАИЫРҚАН МЕРУЕРТ в лице Баиырқан  Меруерт"/>
    <x v="0"/>
    <s v="Расширение производства текстильных изделии"/>
    <x v="2"/>
    <s v="13920-Производство готовых текстильных изделий, кроме одежды"/>
    <x v="1"/>
    <n v="8400000"/>
    <n v="4200000"/>
    <x v="19"/>
    <m/>
    <x v="3"/>
    <x v="0"/>
    <x v="0"/>
    <x v="4036"/>
  </r>
  <r>
    <s v="ИП"/>
    <s v="Nuriya в лице ЮВАШЕВА НУРИЯ ФРАТОВНА"/>
    <x v="4"/>
    <s v="Приобретение, ремонт и запуск Гостевого Дома"/>
    <x v="4"/>
    <s v="55200-Предоставление жилья на выходные дни и прочие периоды краткосрочного проживания"/>
    <x v="4"/>
    <n v="400000000"/>
    <n v="224000000"/>
    <x v="19"/>
    <s v="Ауэзовский район"/>
    <x v="3"/>
    <x v="0"/>
    <x v="0"/>
    <x v="4037"/>
  </r>
  <r>
    <s v="ИП"/>
    <s v="Абуов К.А. в лице Абуова Кайрат Амангелдиевича"/>
    <x v="0"/>
    <s v="Приобретение колесного экскаватора Hyundai HW145 для оказания услуги."/>
    <x v="14"/>
    <s v="77321-Аренда строительных машин и оборудования "/>
    <x v="1"/>
    <n v="27100000"/>
    <n v="11000000"/>
    <x v="19"/>
    <s v="Карасайский район"/>
    <x v="11"/>
    <x v="0"/>
    <x v="0"/>
    <x v="4038"/>
  </r>
  <r>
    <s v="ТОО"/>
    <s v="Спец Транс Экспресс "/>
    <x v="0"/>
    <s v="Строительство склада "/>
    <x v="3"/>
    <s v="52291-Транспортно-экспедиционные  услуги"/>
    <x v="1"/>
    <n v="250000000"/>
    <n v="122000000"/>
    <x v="19"/>
    <s v="Илийский район"/>
    <x v="11"/>
    <x v="0"/>
    <x v="0"/>
    <x v="4039"/>
  </r>
  <r>
    <s v="ИП"/>
    <s v="Мока в лице Мустафановой Перизат Рахимжановны"/>
    <x v="1"/>
    <s v="Расширение деятельности по розничной торговли одеждой, обувью и текстильными изделиями на рынках"/>
    <x v="0"/>
    <s v="47822-Розничная торговля одеждой, обувью и текстильными изделиями на рынках"/>
    <x v="1"/>
    <n v="60000000"/>
    <n v="26400000"/>
    <x v="19"/>
    <s v="Жылыойский район"/>
    <x v="18"/>
    <x v="0"/>
    <x v="0"/>
    <x v="4040"/>
  </r>
  <r>
    <s v="ИП"/>
    <s v="Бейсембаева в лице Бейсембаевой Светланы Жекенбаевны"/>
    <x v="0"/>
    <s v="Организация деятельности аренда сельскохозяйственных машин и оборудования"/>
    <x v="14"/>
    <s v="77311-Аренда сельскохозяйственных машин и оборудования"/>
    <x v="4"/>
    <n v="40000000"/>
    <n v="10000000"/>
    <x v="19"/>
    <s v="г.Талдыкорган"/>
    <x v="12"/>
    <x v="0"/>
    <x v="0"/>
    <x v="4041"/>
  </r>
  <r>
    <s v="ИП"/>
    <s v="Ким Алексей Вячеславович"/>
    <x v="4"/>
    <s v="Расширение деятельности производства колбасного цеха"/>
    <x v="2"/>
    <s v="10130-Производство продуктов из мяса и мяса сельскохозяйственной птицы"/>
    <x v="4"/>
    <n v="218000000"/>
    <n v="109000000"/>
    <x v="19"/>
    <s v="г.Талдыкорган"/>
    <x v="12"/>
    <x v="0"/>
    <x v="0"/>
    <x v="4042"/>
  </r>
  <r>
    <s v="ТОО"/>
    <s v="АЗЕН и К"/>
    <x v="0"/>
    <s v="Приобретение оборудовании (модульные дома. мебель и техника)"/>
    <x v="4"/>
    <s v="55200-Предоставление жилья на выходные дни и прочие периоды краткосрочного проживания"/>
    <x v="1"/>
    <n v="24000000"/>
    <n v="12000000"/>
    <x v="19"/>
    <s v="г.Талдыкорган"/>
    <x v="12"/>
    <x v="0"/>
    <x v="0"/>
    <x v="4043"/>
  </r>
  <r>
    <s v="ИП"/>
    <s v="DARYNDY BALA в лице Мырзалиевой Лаззат Шаймерденовны"/>
    <x v="0"/>
    <s v="Расширение деятельности образовательного центра по обучению детей дошкольного возраста"/>
    <x v="7"/>
    <s v="85609-Прочая вспомогательная деятельность в области образования"/>
    <x v="1"/>
    <n v="29000000"/>
    <n v="14500000"/>
    <x v="19"/>
    <s v="г.Алматы"/>
    <x v="3"/>
    <x v="0"/>
    <x v="0"/>
    <x v="4044"/>
  </r>
  <r>
    <s v="ИП"/>
    <s v="Кененбаева Г.М в лице Кененбаевой Гульназ Молдабековны"/>
    <x v="1"/>
    <s v="Расширение деятельности торговля фармацевтическими товарами"/>
    <x v="0"/>
    <s v="47731-Розничная торговля фармацевтическими товарами в специализированных магазинах, являющихся торговыми объектами, с торговой площадью менее 2000 кв.м"/>
    <x v="4"/>
    <n v="15000000"/>
    <n v="12750000"/>
    <x v="19"/>
    <s v="г.Талдыкорган"/>
    <x v="12"/>
    <x v="0"/>
    <x v="0"/>
    <x v="4045"/>
  </r>
  <r>
    <s v="ТОО"/>
    <s v="ЕРСИНТАЙ"/>
    <x v="0"/>
    <s v="Расширение деятельности дошкольного образования"/>
    <x v="7"/>
    <s v="85100-Дошкольное образование"/>
    <x v="1"/>
    <n v="200000000"/>
    <n v="36000000"/>
    <x v="19"/>
    <s v="Наурызбайский район"/>
    <x v="3"/>
    <x v="0"/>
    <x v="0"/>
    <x v="4046"/>
  </r>
  <r>
    <s v="ТОО"/>
    <s v="MS DEVELOPMENT "/>
    <x v="0"/>
    <s v="Создание многофункционального фитнес-центра"/>
    <x v="11"/>
    <s v="93130-Деятельность фитнес-клубов"/>
    <x v="4"/>
    <n v="50000000"/>
    <n v="32500000"/>
    <x v="19"/>
    <s v="Панфиловский район"/>
    <x v="12"/>
    <x v="0"/>
    <x v="0"/>
    <x v="4047"/>
  </r>
  <r>
    <s v="ТОО"/>
    <s v="&quot;Қайнар бұлақ&quot; ясли сад&quot;"/>
    <x v="0"/>
    <s v="Приобретение коммерческой недвижимости для дальнейшего строительства гостиницы."/>
    <x v="7"/>
    <s v="85100-Дошкольное образование"/>
    <x v="4"/>
    <n v="160000000"/>
    <n v="69000000"/>
    <x v="19"/>
    <s v="Панфиловский район"/>
    <x v="12"/>
    <x v="1"/>
    <x v="0"/>
    <x v="4048"/>
  </r>
  <r>
    <s v="ИП"/>
    <s v="NOMAD в лице Мырзабековой Зина Гарифуллаевны"/>
    <x v="1"/>
    <s v="Расширение деятельности розничной торговл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40000000"/>
    <n v="27236410"/>
    <x v="19"/>
    <s v="г.Талдыкорган"/>
    <x v="12"/>
    <x v="0"/>
    <x v="0"/>
    <x v="4049"/>
  </r>
  <r>
    <s v="ТОО"/>
    <s v="Әкежан-Асылым"/>
    <x v="0"/>
    <s v="Строительство реабилитационного центра для детей и взрослых с расстройством аутистического спектра"/>
    <x v="1"/>
    <s v="86909-Прочая деятельность в области здравоохранения, не включенная в другие группировки"/>
    <x v="1"/>
    <n v="148800000"/>
    <n v="93000000"/>
    <x v="19"/>
    <s v="Карасайский район"/>
    <x v="11"/>
    <x v="0"/>
    <x v="0"/>
    <x v="4050"/>
  </r>
  <r>
    <s v="ИП"/>
    <s v="Маргулана в лице Жандарбек Марғұлан"/>
    <x v="1"/>
    <s v="Расширение деятельности по производству авточехлов и автоковриков  "/>
    <x v="2"/>
    <s v="13920-Производство готовых текстильных изделий, кроме одежды"/>
    <x v="1"/>
    <n v="93000000"/>
    <n v="46500000"/>
    <x v="19"/>
    <s v="Алатауский район"/>
    <x v="3"/>
    <x v="0"/>
    <x v="0"/>
    <x v="4051"/>
  </r>
  <r>
    <s v="ИП"/>
    <s v="Бакбанбетова в лице Бакбанбетовой Шынарбала Айткуловны"/>
    <x v="0"/>
    <s v="Расширение деятельности по доставке готовой пищи на заказ"/>
    <x v="4"/>
    <s v="56210-Доставка готовой пищи на заказ"/>
    <x v="4"/>
    <n v="20000000"/>
    <n v="12500000"/>
    <x v="19"/>
    <s v="г.Талдыкорган"/>
    <x v="12"/>
    <x v="0"/>
    <x v="0"/>
    <x v="4052"/>
  </r>
  <r>
    <s v="ТОО"/>
    <s v="KANLY Security"/>
    <x v="1"/>
    <s v="Гарантия исполнения обязательств по договору/контракту"/>
    <x v="14"/>
    <s v="80101-Деятельность частных охранных служб"/>
    <x v="5"/>
    <n v="120000000"/>
    <n v="55779789.600000001"/>
    <x v="19"/>
    <s v="Талгарский район"/>
    <x v="11"/>
    <x v="3"/>
    <x v="0"/>
    <x v="4053"/>
  </r>
  <r>
    <s v="ИП"/>
    <s v="Тұрысбек в лице Тұрысбек Қуан"/>
    <x v="0"/>
    <s v="Приобретения грузового транспорта в количестве одной единицы"/>
    <x v="3"/>
    <s v="49410-Деятельность грузового автомобильного транспорта"/>
    <x v="1"/>
    <n v="16800000"/>
    <n v="8400000"/>
    <x v="19"/>
    <s v="Жамбылский район"/>
    <x v="11"/>
    <x v="0"/>
    <x v="0"/>
    <x v="4054"/>
  </r>
  <r>
    <s v="ТОО"/>
    <s v="МКМ САУДА"/>
    <x v="1"/>
    <s v="Расширение деятельности оптовой торговли "/>
    <x v="0"/>
    <s v="46903-Оптовая торговля широким ассортиментом товаров без какой-либо конкретизации в торговых объектах с торговой площадью более 2000 кв.м (2000 кв.м и выше), включая оптово-продовольственные распределительные центры"/>
    <x v="3"/>
    <n v="200000000"/>
    <n v="56153000"/>
    <x v="19"/>
    <s v="г.Талдыкорган"/>
    <x v="12"/>
    <x v="0"/>
    <x v="0"/>
    <x v="4055"/>
  </r>
  <r>
    <s v="ИП"/>
    <s v="Батыр в лице Саугамбаевой Аяны Себеповны"/>
    <x v="0"/>
    <s v="Организация деятельности общественного питания"/>
    <x v="4"/>
    <s v="56299-Прочая деятельность по обеспечению питанием, не включенная в другие группировки"/>
    <x v="4"/>
    <n v="80000000"/>
    <n v="41200000"/>
    <x v="19"/>
    <s v="Аксуский район"/>
    <x v="12"/>
    <x v="0"/>
    <x v="0"/>
    <x v="4056"/>
  </r>
  <r>
    <s v="ИП"/>
    <s v="&quot;ЖАНАБАЕВ&quot; в лице Жанабаева Марата Темиргалиевича"/>
    <x v="1"/>
    <s v="Расширение деятельности с сфере розничной торговли автомобильными деталями"/>
    <x v="0"/>
    <s v="45321-Розничная торговля автомобильными деталями, узлами и принадлежностями в торговых объектах с торговой площадью менее 2000 кв.м"/>
    <x v="3"/>
    <n v="20000000"/>
    <n v="6690000"/>
    <x v="19"/>
    <s v="г.Текели"/>
    <x v="12"/>
    <x v="0"/>
    <x v="0"/>
    <x v="4057"/>
  </r>
  <r>
    <s v="ТОО"/>
    <s v="Alim kids 1"/>
    <x v="0"/>
    <s v="Строительство здания коррекционного центра"/>
    <x v="7"/>
    <s v="85100-Дошкольное образование"/>
    <x v="4"/>
    <n v="85000000"/>
    <n v="17600000"/>
    <x v="19"/>
    <s v="г.Талдыкорган"/>
    <x v="12"/>
    <x v="0"/>
    <x v="0"/>
    <x v="4058"/>
  </r>
  <r>
    <s v="ТОО"/>
    <s v="EnergyProject"/>
    <x v="1"/>
    <s v="Расширение деятельности по производству прочих электрических проводов и кабелей"/>
    <x v="2"/>
    <s v="27320-Производство прочих электрических проводов и кабелей"/>
    <x v="1"/>
    <n v="412000000"/>
    <n v="315000000"/>
    <x v="19"/>
    <s v="Алмалинский район"/>
    <x v="3"/>
    <x v="2"/>
    <x v="0"/>
    <x v="4059"/>
  </r>
  <r>
    <s v="ИП"/>
    <s v="ТАТЕНОВ ЖОМАРТ ЕРКИНБЕКОВИЧ"/>
    <x v="0"/>
    <s v="Развития действующего цеха по производству пластиковых окон"/>
    <x v="2"/>
    <s v="32999-Производство прочих изделий"/>
    <x v="1"/>
    <n v="15000000"/>
    <n v="2250000"/>
    <x v="19"/>
    <s v="Талгарский район"/>
    <x v="11"/>
    <x v="0"/>
    <x v="0"/>
    <x v="4060"/>
  </r>
  <r>
    <s v="ИП"/>
    <s v="Amir Logistic в лице Иманқұловой Перизат Сымбатқызы"/>
    <x v="0"/>
    <s v="Организация услуг по грузовым перевозкам"/>
    <x v="14"/>
    <s v="77121-Аренда грузовых автомобилей"/>
    <x v="1"/>
    <n v="44000000"/>
    <n v="21560000"/>
    <x v="19"/>
    <s v="Наурызбайский район"/>
    <x v="3"/>
    <x v="0"/>
    <x v="0"/>
    <x v="4061"/>
  </r>
  <r>
    <s v="ИП"/>
    <s v="ТАТЕНОВ ЖОМАРТ ЕРКИНБЕКОВИЧ"/>
    <x v="1"/>
    <s v="Расширения деятельности по производству пластиковых окон"/>
    <x v="2"/>
    <s v="32999-Производство прочих изделий"/>
    <x v="1"/>
    <n v="20000000"/>
    <n v="10000000"/>
    <x v="19"/>
    <s v="Талгарский район"/>
    <x v="11"/>
    <x v="0"/>
    <x v="0"/>
    <x v="4062"/>
  </r>
  <r>
    <s v="ИП"/>
    <s v="ГУЛШАТ в лице Алимбетовой Гулшат Кеулимжаевны"/>
    <x v="1"/>
    <s v="Расширение деятельности розничной торговли одеждой, обувью и текстильными изделиями на рынках "/>
    <x v="0"/>
    <s v="47822-Розничная торговля одеждой, обувью и текстильными изделиями на рынках"/>
    <x v="1"/>
    <n v="50000000"/>
    <n v="24000000"/>
    <x v="19"/>
    <s v="Карасайский район"/>
    <x v="11"/>
    <x v="0"/>
    <x v="0"/>
    <x v="4063"/>
  </r>
  <r>
    <s v="ИП"/>
    <s v="ЕРКЕНАЗ в лице Нұрланұлы Улан"/>
    <x v="1"/>
    <s v="Расширение деятельности производство мебели "/>
    <x v="2"/>
    <s v="31012-Производство мебели для офисов и предприятий торговли, кроме стульев и другой мебели для сидения"/>
    <x v="1"/>
    <n v="75000000"/>
    <n v="35250000"/>
    <x v="19"/>
    <s v="Жетысуский район"/>
    <x v="3"/>
    <x v="0"/>
    <x v="0"/>
    <x v="4064"/>
  </r>
  <r>
    <s v="ИП"/>
    <s v="ЕРБОЛАТ в лице Иримбетова Ерболата Рахимовича"/>
    <x v="1"/>
    <s v="Расширение деятельности розничной торговли прочими товарами на рынках"/>
    <x v="0"/>
    <s v="47892-Розничная торговля прочими товарами на рынках"/>
    <x v="1"/>
    <n v="27000000"/>
    <n v="11340000"/>
    <x v="19"/>
    <s v="Карасайский район"/>
    <x v="11"/>
    <x v="0"/>
    <x v="0"/>
    <x v="4065"/>
  </r>
  <r>
    <s v="КХ"/>
    <s v="Алнур в лице Абдыбек Алнұр"/>
    <x v="4"/>
    <s v="Рефинансирование и расширение деятельности выращивании КРС"/>
    <x v="6"/>
    <s v="01410-Разведение крупного рогатого скота молочного направления"/>
    <x v="1"/>
    <n v="138050000"/>
    <n v="62120000"/>
    <x v="19"/>
    <s v="Жамбылский район"/>
    <x v="11"/>
    <x v="0"/>
    <x v="0"/>
    <x v="4066"/>
  </r>
  <r>
    <s v="ИП"/>
    <s v="АМАНИЯЗОВА в лице Аманиязовой Аксунгул Кыдырниязкызы"/>
    <x v="1"/>
    <s v="Расширения деятельности торговли прочими товарами на рынках"/>
    <x v="0"/>
    <s v="47892-Розничная торговля прочими товарами на рынках"/>
    <x v="1"/>
    <n v="15500000"/>
    <n v="7750000"/>
    <x v="19"/>
    <s v="Карасайский район"/>
    <x v="11"/>
    <x v="0"/>
    <x v="0"/>
    <x v="4067"/>
  </r>
  <r>
    <s v="ТОО"/>
    <s v="MasterCopy"/>
    <x v="0"/>
    <s v="Приобретение оборудования для утилизации медицинских отходов"/>
    <x v="12"/>
    <s v="38220-Обработка и удаление опасных отходов"/>
    <x v="1"/>
    <n v="39000000"/>
    <n v="18720000"/>
    <x v="19"/>
    <s v="Талгарский район"/>
    <x v="11"/>
    <x v="0"/>
    <x v="0"/>
    <x v="4068"/>
  </r>
  <r>
    <s v="ИП"/>
    <s v="ALI в лице Алькенова Эльмира Сейтхалиқызы"/>
    <x v="0"/>
    <s v="Расширение деятельности грузового автомобильного транспорта"/>
    <x v="3"/>
    <s v="49410-Деятельность грузового автомобильного транспорта"/>
    <x v="1"/>
    <n v="165000000"/>
    <n v="82500000"/>
    <x v="19"/>
    <s v="Илийский район"/>
    <x v="11"/>
    <x v="0"/>
    <x v="0"/>
    <x v="4069"/>
  </r>
  <r>
    <s v="ИП"/>
    <s v="Орынбай К. в лице Орынбай Қамар Махмудқызы"/>
    <x v="0"/>
    <s v=" Расширение деятельности грузового автомобильного транспорта"/>
    <x v="3"/>
    <s v="49410-Деятельность грузового автомобильного транспорта"/>
    <x v="1"/>
    <n v="40000000"/>
    <n v="10000000"/>
    <x v="19"/>
    <s v="Карасайский район"/>
    <x v="11"/>
    <x v="0"/>
    <x v="0"/>
    <x v="4070"/>
  </r>
  <r>
    <s v="ИП"/>
    <s v="Тажиева в лице Тажиевой Бибигуль Масатовны"/>
    <x v="0"/>
    <s v="Приобретение коммерческого недвижимости"/>
    <x v="0"/>
    <s v="47999-Прочая розничная торговля вне магазинов"/>
    <x v="1"/>
    <n v="80000000"/>
    <n v="32800000"/>
    <x v="19"/>
    <s v="Илийский район"/>
    <x v="11"/>
    <x v="0"/>
    <x v="0"/>
    <x v="4071"/>
  </r>
  <r>
    <s v="ТОО"/>
    <s v="Kazak Protein"/>
    <x v="0"/>
    <s v="Строительство интегрированного агропромышленного комплекса по глубокой переработке зерновых и зернобобовых культур в Казахстане"/>
    <x v="2"/>
    <s v="10620-Производство крахмала и продукции из крахмала"/>
    <x v="11"/>
    <n v="140537075712"/>
    <n v="50688000000"/>
    <x v="20"/>
    <s v="г.Астана"/>
    <x v="1"/>
    <x v="0"/>
    <x v="1"/>
    <x v="4072"/>
  </r>
  <r>
    <s v="ТОО"/>
    <s v="Binom Barys"/>
    <x v="0"/>
    <s v="Строительство школы на 2000 обучающихся в районе пересечения улиц Г.Канцева и К.Азербаева в городе Атырау"/>
    <x v="7"/>
    <s v="85310-Основное и общее среднее образование"/>
    <x v="11"/>
    <n v="9534772622"/>
    <n v="1409691700"/>
    <x v="20"/>
    <s v="г.Атырау"/>
    <x v="18"/>
    <x v="0"/>
    <x v="1"/>
    <x v="4073"/>
  </r>
  <r>
    <s v="ЧК"/>
    <s v="BMT Holding Limited"/>
    <x v="0"/>
    <s v="Добыча и производство меди на Тесиктасском месторождении в  Карагандинской области"/>
    <x v="15"/>
    <s v="07292-Добыча и обогащение медной руды"/>
    <x v="12"/>
    <n v="72080000000"/>
    <n v="23500000000"/>
    <x v="20"/>
    <s v="Осакаровский район"/>
    <x v="16"/>
    <x v="0"/>
    <x v="1"/>
    <x v="4074"/>
  </r>
  <r>
    <s v="АО"/>
    <s v="Qarmet"/>
    <x v="0"/>
    <s v="Газовый цех - Строительство трубопровода природного газа"/>
    <x v="2"/>
    <s v="24100-Производство чугуна, стали и ферросплавов"/>
    <x v="11"/>
    <n v="121175853600"/>
    <n v="4723100000"/>
    <x v="20"/>
    <s v="Темиртау Г.А."/>
    <x v="16"/>
    <x v="3"/>
    <x v="1"/>
    <x v="4075"/>
  </r>
  <r>
    <s v="ТОО"/>
    <s v="Qyzyljar Company LTD"/>
    <x v="0"/>
    <s v="Организация переработки вторичного сырья и производства картонных изделий (Фабрика картонных изделий) мощностью 27 тыс.тонн в год в г.Петропавловск Северо-Казахстанской области"/>
    <x v="2"/>
    <s v="17211-Производство гофрированной бумаги и картона"/>
    <x v="12"/>
    <n v="19500033600"/>
    <n v="3849000000"/>
    <x v="20"/>
    <s v="г.Петропавловск"/>
    <x v="8"/>
    <x v="0"/>
    <x v="1"/>
    <x v="4076"/>
  </r>
  <r>
    <s v="ТОО"/>
    <s v="Инновационный комплекс &quot;Састобе&quot;"/>
    <x v="0"/>
    <s v="Строительство завода по производству каустической соды, ПВХ, карбида кальция в Туркестанской области"/>
    <x v="2"/>
    <s v="20130-Производство прочих основных неорганических химических веществ"/>
    <x v="11"/>
    <n v="79559789000"/>
    <n v="9060000000"/>
    <x v="20"/>
    <s v="Каратауский район"/>
    <x v="14"/>
    <x v="0"/>
    <x v="1"/>
    <x v="407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CA99C13-9FF1-4456-B1E9-D89FC75A8E90}" name="Сводная таблица4" cacheId="59" applyNumberFormats="0" applyBorderFormats="0" applyFontFormats="0" applyPatternFormats="0" applyAlignmentFormats="0" applyWidthHeightFormats="1" dataCaption="Значения" updatedVersion="8" minRefreshableVersion="5" itemPrintTitles="1" createdVersion="8" indent="0" outline="1" outlineData="1" multipleFieldFilters="0" chartFormat="129" rowHeaderCaption="Область реализации проекта">
  <location ref="K3:N46" firstHeaderRow="0" firstDataRow="1" firstDataCol="1"/>
  <pivotFields count="18">
    <pivotField showAll="0"/>
    <pivotField showAll="0"/>
    <pivotField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dataField="1" numFmtId="165" showAll="0"/>
    <pivotField showAll="0">
      <items count="22">
        <item x="20"/>
        <item x="1"/>
        <item x="2"/>
        <item x="4"/>
        <item x="6"/>
        <item x="16"/>
        <item x="3"/>
        <item x="5"/>
        <item x="12"/>
        <item x="17"/>
        <item x="18"/>
        <item x="7"/>
        <item x="8"/>
        <item x="9"/>
        <item x="10"/>
        <item x="0"/>
        <item x="19"/>
        <item x="15"/>
        <item x="11"/>
        <item x="13"/>
        <item x="14"/>
        <item t="default"/>
      </items>
    </pivotField>
    <pivotField showAll="0"/>
    <pivotField axis="axisRow" dataField="1" showAll="0" sortType="descending">
      <items count="21">
        <item x="6"/>
        <item x="9"/>
        <item x="11"/>
        <item x="18"/>
        <item x="4"/>
        <item x="3"/>
        <item x="1"/>
        <item x="14"/>
        <item x="13"/>
        <item x="15"/>
        <item x="16"/>
        <item x="10"/>
        <item x="5"/>
        <item x="7"/>
        <item x="0"/>
        <item x="12"/>
        <item x="19"/>
        <item x="2"/>
        <item x="8"/>
        <item x="17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1"/>
  </rowFields>
  <rowItems count="43">
    <i>
      <x v="1"/>
    </i>
    <i r="1">
      <x v="6"/>
    </i>
    <i r="1">
      <x v="5"/>
    </i>
    <i r="1">
      <x v="2"/>
    </i>
    <i r="1">
      <x v="11"/>
    </i>
    <i r="1">
      <x v="1"/>
    </i>
    <i r="1">
      <x v="17"/>
    </i>
    <i r="1">
      <x v="13"/>
    </i>
    <i r="1">
      <x v="3"/>
    </i>
    <i r="1">
      <x/>
    </i>
    <i r="1">
      <x v="7"/>
    </i>
    <i r="1">
      <x v="19"/>
    </i>
    <i r="1">
      <x v="10"/>
    </i>
    <i r="1">
      <x v="8"/>
    </i>
    <i r="1">
      <x v="14"/>
    </i>
    <i r="1">
      <x v="9"/>
    </i>
    <i r="1">
      <x v="4"/>
    </i>
    <i r="1">
      <x v="12"/>
    </i>
    <i r="1">
      <x v="18"/>
    </i>
    <i r="1">
      <x v="15"/>
    </i>
    <i r="1">
      <x v="16"/>
    </i>
    <i>
      <x v="2"/>
    </i>
    <i r="1">
      <x v="5"/>
    </i>
    <i r="1">
      <x v="6"/>
    </i>
    <i r="1">
      <x v="1"/>
    </i>
    <i r="1">
      <x v="3"/>
    </i>
    <i r="1">
      <x v="11"/>
    </i>
    <i r="1">
      <x v="9"/>
    </i>
    <i r="1">
      <x v="4"/>
    </i>
    <i r="1">
      <x/>
    </i>
    <i r="1">
      <x v="7"/>
    </i>
    <i r="1">
      <x v="2"/>
    </i>
    <i r="1">
      <x v="19"/>
    </i>
    <i r="1">
      <x v="18"/>
    </i>
    <i r="1">
      <x v="14"/>
    </i>
    <i r="1">
      <x v="10"/>
    </i>
    <i r="1">
      <x v="12"/>
    </i>
    <i r="1">
      <x v="8"/>
    </i>
    <i r="1">
      <x v="13"/>
    </i>
    <i r="1">
      <x v="17"/>
    </i>
    <i r="1">
      <x v="15"/>
    </i>
    <i r="1">
      <x v="1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Количество   " fld="11" subtotal="count" baseField="0" baseItem="0"/>
    <dataField name="Сумма кредита (млн тг)" fld="7" baseField="0" baseItem="0" numFmtId="165"/>
    <dataField name=" Сумма гарантии (млн тг)" fld="8" baseField="0" baseItem="0" numFmtId="165"/>
  </dataFields>
  <formats count="5">
    <format dxfId="315">
      <pivotArea outline="0" collapsedLevelsAreSubtotals="1" fieldPosition="0"/>
    </format>
    <format dxfId="304">
      <pivotArea field="17" type="button" dataOnly="0" labelOnly="1" outline="0" axis="axisRow" fieldPosition="0"/>
    </format>
    <format dxfId="30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7">
      <pivotArea field="17" type="button" dataOnly="0" labelOnly="1" outline="0" axis="axisRow" fieldPosition="0"/>
    </format>
    <format dxfId="81">
      <pivotArea field="17" type="button" dataOnly="0" labelOnly="1" outline="0" axis="axisRow" fieldPosition="0"/>
    </format>
  </formats>
  <conditionalFormats count="2">
    <conditionalFormat priority="2">
      <pivotAreas count="1">
        <pivotArea type="data" collapsedLevelsAreSubtotals="1" fieldPosition="0">
          <references count="3">
            <reference field="4294967294" count="1" selected="0">
              <x v="1"/>
            </reference>
            <reference field="11" count="2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</reference>
            <reference field="17" count="1" selected="0">
              <x v="1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3">
            <reference field="4294967294" count="1" selected="0">
              <x v="1"/>
            </reference>
            <reference field="11" count="20">
              <x v="0"/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</reference>
            <reference field="17" count="1" selected="0">
              <x v="2"/>
            </reference>
          </references>
        </pivotArea>
      </pivotAreas>
    </conditionalFormat>
  </conditionalFormats>
  <chartFormats count="3">
    <chartFormat chart="125" format="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6" format="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7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8549AC-EF65-4590-9F30-2237FEF76D6D}" name="Сводная таблица3" cacheId="59" applyNumberFormats="0" applyBorderFormats="0" applyFontFormats="0" applyPatternFormats="0" applyAlignmentFormats="0" applyWidthHeightFormats="1" dataCaption="Значения" updatedVersion="8" minRefreshableVersion="5" itemPrintTitles="1" createdVersion="8" indent="0" outline="1" outlineData="1" multipleFieldFilters="0" chartFormat="129" rowHeaderCaption="Место обращения предпринимателя">
  <location ref="F3:I46" firstHeaderRow="0" firstDataRow="1" firstDataCol="1"/>
  <pivotFields count="18">
    <pivotField showAll="0"/>
    <pivotField showAll="0"/>
    <pivotField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dataField="1" numFmtId="165" showAll="0"/>
    <pivotField axis="axisRow" dataField="1" showAll="0" sortType="descending">
      <items count="22">
        <item x="20"/>
        <item x="1"/>
        <item x="2"/>
        <item x="4"/>
        <item x="6"/>
        <item x="16"/>
        <item x="3"/>
        <item x="5"/>
        <item x="12"/>
        <item x="17"/>
        <item x="18"/>
        <item x="7"/>
        <item x="8"/>
        <item x="9"/>
        <item x="10"/>
        <item x="0"/>
        <item x="19"/>
        <item x="15"/>
        <item x="11"/>
        <item x="13"/>
        <item x="14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showAll="0"/>
    <pivotField showAll="0">
      <items count="21">
        <item x="6"/>
        <item x="9"/>
        <item x="11"/>
        <item x="18"/>
        <item x="4"/>
        <item x="3"/>
        <item x="1"/>
        <item x="14"/>
        <item x="13"/>
        <item x="15"/>
        <item x="16"/>
        <item x="10"/>
        <item x="5"/>
        <item x="7"/>
        <item x="0"/>
        <item x="12"/>
        <item x="19"/>
        <item x="2"/>
        <item x="8"/>
        <item x="17"/>
        <item t="default"/>
      </items>
    </pivotField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9"/>
  </rowFields>
  <rowItems count="43">
    <i>
      <x v="1"/>
    </i>
    <i r="1">
      <x v="6"/>
    </i>
    <i r="1">
      <x v="7"/>
    </i>
    <i r="1">
      <x v="3"/>
    </i>
    <i r="1">
      <x v="2"/>
    </i>
    <i r="1">
      <x v="12"/>
    </i>
    <i r="1">
      <x v="14"/>
    </i>
    <i r="1">
      <x v="11"/>
    </i>
    <i r="1">
      <x v="5"/>
    </i>
    <i r="1">
      <x v="4"/>
    </i>
    <i r="1">
      <x v="18"/>
    </i>
    <i r="1">
      <x v="8"/>
    </i>
    <i r="1">
      <x v="1"/>
    </i>
    <i r="1">
      <x v="15"/>
    </i>
    <i r="1">
      <x v="20"/>
    </i>
    <i r="1">
      <x v="10"/>
    </i>
    <i r="1">
      <x v="9"/>
    </i>
    <i r="1">
      <x v="16"/>
    </i>
    <i r="1">
      <x v="13"/>
    </i>
    <i r="1">
      <x v="19"/>
    </i>
    <i r="1">
      <x v="17"/>
    </i>
    <i>
      <x v="2"/>
    </i>
    <i r="1">
      <x v="7"/>
    </i>
    <i r="1">
      <x v="6"/>
    </i>
    <i r="1">
      <x v="2"/>
    </i>
    <i r="1">
      <x v="10"/>
    </i>
    <i r="1">
      <x v="12"/>
    </i>
    <i r="1">
      <x v="1"/>
    </i>
    <i r="1">
      <x v="5"/>
    </i>
    <i r="1">
      <x v="15"/>
    </i>
    <i r="1">
      <x v="8"/>
    </i>
    <i r="1">
      <x v="20"/>
    </i>
    <i r="1">
      <x v="11"/>
    </i>
    <i r="1">
      <x v="4"/>
    </i>
    <i r="1">
      <x v="19"/>
    </i>
    <i r="1">
      <x v="18"/>
    </i>
    <i r="1">
      <x v="16"/>
    </i>
    <i r="1">
      <x v="9"/>
    </i>
    <i r="1">
      <x v="14"/>
    </i>
    <i r="1">
      <x v="13"/>
    </i>
    <i r="1">
      <x v="3"/>
    </i>
    <i r="1">
      <x v="17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Количество " fld="9" subtotal="count" baseField="0" baseItem="0"/>
    <dataField name="Сумма кредита (млн тг)" fld="7" baseField="0" baseItem="0" numFmtId="165"/>
    <dataField name=" Сумма гарантии (млн тг)" fld="8" baseField="0" baseItem="0" numFmtId="165"/>
  </dataFields>
  <formats count="4">
    <format dxfId="317">
      <pivotArea outline="0" collapsedLevelsAreSubtotals="1" fieldPosition="0"/>
    </format>
    <format dxfId="3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28">
      <pivotArea field="17" type="button" dataOnly="0" labelOnly="1" outline="0" axis="axisRow" fieldPosition="0"/>
    </format>
    <format dxfId="82">
      <pivotArea field="17" type="button" dataOnly="0" labelOnly="1" outline="0" axis="axisRow" fieldPosition="0"/>
    </format>
  </formats>
  <conditionalFormats count="2">
    <conditionalFormat priority="4">
      <pivotAreas count="1">
        <pivotArea type="data" collapsedLevelsAreSubtotals="1" fieldPosition="0">
          <references count="3">
            <reference field="4294967294" count="1" selected="0">
              <x v="1"/>
            </reference>
            <reference field="9" count="2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</reference>
            <reference field="17" count="1" selected="0">
              <x v="1"/>
            </reference>
          </references>
        </pivotArea>
      </pivotAreas>
    </conditionalFormat>
    <conditionalFormat priority="3">
      <pivotAreas count="1">
        <pivotArea type="data" collapsedLevelsAreSubtotals="1" fieldPosition="0">
          <references count="3">
            <reference field="4294967294" count="1" selected="0">
              <x v="1"/>
            </reference>
            <reference field="9" count="20">
              <x v="1"/>
              <x v="2"/>
              <x v="3"/>
              <x v="4"/>
              <x v="5"/>
              <x v="6"/>
              <x v="7"/>
              <x v="8"/>
              <x v="9"/>
              <x v="10"/>
              <x v="11"/>
              <x v="12"/>
              <x v="13"/>
              <x v="14"/>
              <x v="15"/>
              <x v="16"/>
              <x v="17"/>
              <x v="18"/>
              <x v="19"/>
              <x v="20"/>
            </reference>
            <reference field="17" count="1" selected="0">
              <x v="2"/>
            </reference>
          </references>
        </pivotArea>
      </pivotAreas>
    </conditionalFormat>
  </conditionalFormats>
  <chartFormats count="3">
    <chartFormat chart="125" format="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6" format="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127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B132B67-1A8C-46A2-B62E-D483D218666A}" name="Сводная таблица9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8" rowHeaderCaption="Программа">
  <location ref="B2:E4" firstHeaderRow="0" firstDataRow="1" firstDataCol="1"/>
  <pivotFields count="18">
    <pivotField showAll="0"/>
    <pivotField showAll="0"/>
    <pivotField showAll="0">
      <items count="11">
        <item x="0"/>
        <item x="5"/>
        <item x="1"/>
        <item x="3"/>
        <item x="4"/>
        <item x="2"/>
        <item m="1" x="7"/>
        <item m="1" x="8"/>
        <item m="1" x="9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dataField="1" numFmtId="165" showAll="0"/>
    <pivotField showAll="0"/>
    <pivotField showAll="0"/>
    <pivotField showAll="0"/>
    <pivotField showAll="0"/>
    <pivotField axis="axisRow" dataField="1"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0"/>
        <item x="1"/>
        <item x="2"/>
        <item x="3"/>
        <item x="4"/>
        <item x="5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13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Количество" fld="13" subtotal="count" baseField="0" baseItem="0" numFmtId="3"/>
    <dataField name="Сумма кредита, млн т" fld="7" baseField="0" baseItem="0" numFmtId="167"/>
    <dataField name="Сумма гарантии, млн т" fld="8" baseField="0" baseItem="0" numFmtId="167"/>
  </dataFields>
  <formats count="10">
    <format dxfId="386">
      <pivotArea field="2" type="button" dataOnly="0" labelOnly="1" outline="0"/>
    </format>
    <format dxfId="385">
      <pivotArea field="2" type="button" dataOnly="0" labelOnly="1" outline="0"/>
    </format>
    <format dxfId="384">
      <pivotArea outline="0" collapsedLevelsAreSubtotals="1" fieldPosition="0"/>
    </format>
    <format dxfId="383">
      <pivotArea field="13" type="button" dataOnly="0" labelOnly="1" outline="0" axis="axisRow" fieldPosition="0"/>
    </format>
    <format dxfId="38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81">
      <pivotArea field="13" type="button" dataOnly="0" labelOnly="1" outline="0" axis="axisRow" fieldPosition="0"/>
    </format>
    <format dxfId="38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379">
      <pivotArea field="13" type="button" dataOnly="0" labelOnly="1" outline="0" axis="axisRow" fieldPosition="0"/>
    </format>
    <format dxfId="378">
      <pivotArea outline="0" collapsedLevelsAreSubtotals="1" fieldPosition="0">
        <references count="1">
          <reference field="4294967294" count="2" selected="0">
            <x v="1"/>
            <x v="2"/>
          </reference>
        </references>
      </pivotArea>
    </format>
    <format dxfId="37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chartFormats count="3">
    <chartFormat chart="2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Medium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16D91F-AC4F-42C1-BA15-45FB8E70C7E0}" name="Сводная таблица13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8">
  <location ref="A281:C286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axis="axisRow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Сумма по полю Сумма кредита" fld="7" baseField="0" baseItem="0" numFmtId="165"/>
    <dataField name="Сумма по полю Сумма кредита2" fld="7" showDataAs="percentOfTotal" baseField="0" baseItem="0" numFmtId="166"/>
  </dataFields>
  <formats count="4">
    <format dxfId="360">
      <pivotArea outline="0" collapsedLevelsAreSubtotals="1" fieldPosition="0"/>
    </format>
    <format dxfId="359">
      <pivotArea collapsedLevelsAreSubtotals="1" fieldPosition="0">
        <references count="1">
          <reference field="12" count="0"/>
        </references>
      </pivotArea>
    </format>
    <format dxfId="358">
      <pivotArea outline="0" fieldPosition="0">
        <references count="1">
          <reference field="4294967294" count="1">
            <x v="1"/>
          </reference>
        </references>
      </pivotArea>
    </format>
    <format dxfId="357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20">
    <chartFormat chart="10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5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5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5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5" format="15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5" format="16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5" format="1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5" format="18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105" format="19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105" format="20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105" format="21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  <chartFormat chart="102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2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2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2" format="5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2" format="6">
      <pivotArea type="data" outline="0" fieldPosition="0">
        <references count="2">
          <reference field="4294967294" count="1" selected="0">
            <x v="1"/>
          </reference>
          <reference field="12" count="1" selected="0">
            <x v="0"/>
          </reference>
        </references>
      </pivotArea>
    </chartFormat>
    <chartFormat chart="102" format="7">
      <pivotArea type="data" outline="0" fieldPosition="0">
        <references count="2">
          <reference field="4294967294" count="1" selected="0">
            <x v="1"/>
          </reference>
          <reference field="12" count="1" selected="0">
            <x v="1"/>
          </reference>
        </references>
      </pivotArea>
    </chartFormat>
    <chartFormat chart="102" format="8">
      <pivotArea type="data" outline="0" fieldPosition="0">
        <references count="2">
          <reference field="4294967294" count="1" selected="0">
            <x v="1"/>
          </reference>
          <reference field="12" count="1" selected="0">
            <x v="2"/>
          </reference>
        </references>
      </pivotArea>
    </chartFormat>
    <chartFormat chart="102" format="9">
      <pivotArea type="data" outline="0" fieldPosition="0">
        <references count="2">
          <reference field="4294967294" count="1" selected="0">
            <x v="1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48CD18-8DE5-474D-91C8-E0676668ABE5}" name="Сводная таблица8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53">
  <location ref="A191:B209" firstHeaderRow="1" firstDataRow="1" firstDataCol="1"/>
  <pivotFields count="18">
    <pivotField showAll="0"/>
    <pivotField showAll="0"/>
    <pivotField showAll="0"/>
    <pivotField showAll="0"/>
    <pivotField axis="axisRow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7"/>
    </i>
    <i>
      <x v="8"/>
    </i>
    <i>
      <x v="9"/>
    </i>
    <i>
      <x v="6"/>
    </i>
    <i>
      <x v="16"/>
    </i>
    <i>
      <x v="15"/>
    </i>
    <i>
      <x v="12"/>
    </i>
    <i>
      <x/>
    </i>
    <i>
      <x v="1"/>
    </i>
    <i>
      <x v="18"/>
    </i>
    <i>
      <x v="11"/>
    </i>
    <i>
      <x v="5"/>
    </i>
    <i>
      <x v="14"/>
    </i>
    <i>
      <x v="13"/>
    </i>
    <i>
      <x v="19"/>
    </i>
    <i>
      <x v="3"/>
    </i>
    <i t="grand">
      <x/>
    </i>
  </rowItems>
  <colItems count="1">
    <i/>
  </colItems>
  <dataFields count="1">
    <dataField name="Сумма гарантии      " fld="8" baseField="0" baseItem="0" numFmtId="165"/>
  </dataFields>
  <formats count="1">
    <format dxfId="361">
      <pivotArea outline="0" collapsedLevelsAreSubtotals="1" fieldPosition="0"/>
    </format>
  </formats>
  <chartFormats count="2">
    <chartFormat chart="4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41FD8C-6607-4800-8B5D-3322D035B376}" name="Сводная таблица2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6">
  <location ref="A45:B62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7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Количество по полю Сумма кредита" fld="7" subtotal="count" baseField="0" baseItem="0" numFmtId="3"/>
  </dataFields>
  <formats count="1">
    <format dxfId="362">
      <pivotArea outline="0" collapsedLevelsAreSubtotals="1" fieldPosition="0"/>
    </format>
  </formats>
  <chartFormats count="4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4E06847-013B-4710-992C-9A0B9FC9A906}" name="Сводная таблица7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45">
  <location ref="A166:B184" firstHeaderRow="1" firstDataRow="1" firstDataCol="1"/>
  <pivotFields count="18">
    <pivotField showAll="0"/>
    <pivotField showAll="0"/>
    <pivotField showAll="0"/>
    <pivotField showAll="0"/>
    <pivotField axis="axisRow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7"/>
    </i>
    <i>
      <x v="8"/>
    </i>
    <i>
      <x v="9"/>
    </i>
    <i>
      <x v="6"/>
    </i>
    <i>
      <x v="15"/>
    </i>
    <i>
      <x v="16"/>
    </i>
    <i>
      <x v="12"/>
    </i>
    <i>
      <x/>
    </i>
    <i>
      <x v="1"/>
    </i>
    <i>
      <x v="18"/>
    </i>
    <i>
      <x v="14"/>
    </i>
    <i>
      <x v="11"/>
    </i>
    <i>
      <x v="5"/>
    </i>
    <i>
      <x v="13"/>
    </i>
    <i>
      <x v="19"/>
    </i>
    <i>
      <x v="3"/>
    </i>
    <i t="grand">
      <x/>
    </i>
  </rowItems>
  <colItems count="1">
    <i/>
  </colItems>
  <dataFields count="1">
    <dataField name="Сумма кредита  " fld="7" baseField="0" baseItem="0" numFmtId="165"/>
  </dataFields>
  <formats count="1">
    <format dxfId="363">
      <pivotArea outline="0" collapsedLevelsAreSubtotals="1" fieldPosition="0"/>
    </format>
  </formats>
  <chartFormats count="2">
    <chartFormat chart="3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E21247-C7C2-4D83-ADE0-8539F09E9E26}" name="Сводная таблица5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3">
  <location ref="A304:B312" firstHeaderRow="1" firstDataRow="1" firstDataCol="1"/>
  <pivotFields count="18">
    <pivotField showAll="0"/>
    <pivotField showAll="0"/>
    <pivotField axis="axisRow" dataField="1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Количество по полю Цель кредитования" fld="2" subtotal="count" baseField="0" baseItem="0"/>
  </dataFields>
  <formats count="1">
    <format dxfId="364">
      <pivotArea outline="0" collapsedLevelsAreSubtotals="1" fieldPosition="0"/>
    </format>
  </formats>
  <chartFormats count="15">
    <chartFormat chart="1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3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1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13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11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11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11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11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11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11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11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3F8E6D-13FA-4F4E-82D9-6302A12317E2}" name="Сводная таблица6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38">
  <location ref="A143:B161" firstHeaderRow="1" firstDataRow="1" firstDataCol="1"/>
  <pivotFields count="18">
    <pivotField showAll="0"/>
    <pivotField showAll="0"/>
    <pivotField showAll="0"/>
    <pivotField showAll="0"/>
    <pivotField axis="axisRow" dataField="1" showAll="0" sortType="descending">
      <items count="38">
        <item x="6"/>
        <item x="15"/>
        <item x="2"/>
        <item x="16"/>
        <item m="1" x="19"/>
        <item x="12"/>
        <item x="10"/>
        <item x="0"/>
        <item x="3"/>
        <item x="4"/>
        <item m="1" x="18"/>
        <item x="8"/>
        <item x="5"/>
        <item x="13"/>
        <item x="14"/>
        <item x="7"/>
        <item x="1"/>
        <item m="1" x="17"/>
        <item x="11"/>
        <item x="9"/>
        <item m="1" x="34"/>
        <item m="1" x="32"/>
        <item m="1" x="35"/>
        <item m="1" x="28"/>
        <item m="1" x="31"/>
        <item m="1" x="21"/>
        <item m="1" x="26"/>
        <item m="1" x="22"/>
        <item m="1" x="23"/>
        <item m="1" x="25"/>
        <item m="1" x="33"/>
        <item m="1" x="29"/>
        <item m="1" x="27"/>
        <item m="1" x="30"/>
        <item m="1" x="20"/>
        <item m="1" x="24"/>
        <item m="1" x="3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4"/>
  </rowFields>
  <rowItems count="18">
    <i>
      <x v="2"/>
    </i>
    <i>
      <x v="8"/>
    </i>
    <i>
      <x v="7"/>
    </i>
    <i>
      <x v="9"/>
    </i>
    <i>
      <x v="15"/>
    </i>
    <i>
      <x v="16"/>
    </i>
    <i>
      <x v="6"/>
    </i>
    <i>
      <x v="12"/>
    </i>
    <i>
      <x/>
    </i>
    <i>
      <x v="19"/>
    </i>
    <i>
      <x v="18"/>
    </i>
    <i>
      <x v="14"/>
    </i>
    <i>
      <x v="13"/>
    </i>
    <i>
      <x v="11"/>
    </i>
    <i>
      <x v="1"/>
    </i>
    <i>
      <x v="5"/>
    </i>
    <i>
      <x v="3"/>
    </i>
    <i t="grand">
      <x/>
    </i>
  </rowItems>
  <colItems count="1">
    <i/>
  </colItems>
  <dataFields count="1">
    <dataField name="Количество " fld="4" subtotal="count" baseField="0" baseItem="0"/>
  </dataFields>
  <formats count="1">
    <format dxfId="365">
      <pivotArea outline="0" collapsedLevelsAreSubtotals="1" fieldPosition="0"/>
    </format>
  </formats>
  <chartFormats count="2">
    <chartFormat chart="3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5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0376405-A912-467E-A23D-8F8E96CAD53E}" name="Сводная таблица10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67">
  <location ref="A234:B248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5"/>
    </i>
    <i>
      <x v="8"/>
    </i>
    <i>
      <x v="2"/>
    </i>
    <i>
      <x v="12"/>
    </i>
    <i>
      <x v="11"/>
    </i>
    <i>
      <x v="6"/>
    </i>
    <i>
      <x v="9"/>
    </i>
    <i>
      <x v="1"/>
    </i>
    <i>
      <x v="3"/>
    </i>
    <i>
      <x v="7"/>
    </i>
    <i>
      <x v="10"/>
    </i>
    <i>
      <x/>
    </i>
    <i>
      <x v="13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366">
      <pivotArea outline="0" collapsedLevelsAreSubtotals="1" fieldPosition="0"/>
    </format>
  </formats>
  <chartFormats count="2">
    <chartFormat chart="6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35B405-7DAA-4907-8855-55AF238DBB4F}" name="Сводная таблица9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58">
  <location ref="A215:B229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dataField="1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5"/>
    </i>
    <i>
      <x v="8"/>
    </i>
    <i>
      <x v="2"/>
    </i>
    <i>
      <x v="1"/>
    </i>
    <i>
      <x v="9"/>
    </i>
    <i>
      <x v="6"/>
    </i>
    <i>
      <x v="12"/>
    </i>
    <i>
      <x v="3"/>
    </i>
    <i>
      <x v="11"/>
    </i>
    <i>
      <x/>
    </i>
    <i>
      <x v="10"/>
    </i>
    <i>
      <x v="7"/>
    </i>
    <i>
      <x v="13"/>
    </i>
    <i t="grand">
      <x/>
    </i>
  </rowItems>
  <colItems count="1">
    <i/>
  </colItems>
  <dataFields count="1">
    <dataField name="Количество по полю Кредитор" fld="6" subtotal="count" baseField="0" baseItem="0"/>
  </dataFields>
  <formats count="1">
    <format dxfId="367">
      <pivotArea outline="0" collapsedLevelsAreSubtotals="1" fieldPosition="0"/>
    </format>
  </formats>
  <chartFormats count="2">
    <chartFormat chart="5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6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3D80C4-A680-4E2D-961E-F836B0392128}" name="Сводная таблица12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5">
  <location ref="A270:B275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numFmtId="165" showAll="0"/>
    <pivotField showAll="0"/>
    <pivotField showAll="0"/>
    <pivotField showAll="0"/>
    <pivotField axis="axisRow" dataField="1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Количество по полю Субъектность" fld="12" subtotal="count" baseField="0" baseItem="0"/>
  </dataFields>
  <formats count="1">
    <format dxfId="368">
      <pivotArea outline="0" collapsedLevelsAreSubtotals="1" fieldPosition="0"/>
    </format>
  </formats>
  <chartFormats count="10">
    <chartFormat chart="10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0" format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0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0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0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4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4" format="1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4" format="1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4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4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1B5ECD-C537-4FE7-B17A-7C198FCC00C9}" name="Сводная таблица4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2">
  <location ref="A116:B13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axis="axisRow" showAll="0">
      <items count="21">
        <item x="6"/>
        <item x="9"/>
        <item x="11"/>
        <item x="18"/>
        <item x="4"/>
        <item x="3"/>
        <item x="1"/>
        <item x="14"/>
        <item x="13"/>
        <item x="15"/>
        <item x="16"/>
        <item x="10"/>
        <item x="5"/>
        <item x="7"/>
        <item x="0"/>
        <item x="12"/>
        <item x="19"/>
        <item x="2"/>
        <item x="8"/>
        <item x="17"/>
        <item t="default"/>
      </items>
    </pivotField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1"/>
  </rowFields>
  <rowItems count="2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369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3A6DCC-83F0-4E2C-ACF9-3905FA87C99E}" name="Сводная таблица14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04">
  <location ref="A292:B29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axis="axisRow" showAll="0">
      <items count="5">
        <item x="3"/>
        <item x="2"/>
        <item x="1"/>
        <item x="0"/>
        <item t="default"/>
      </items>
    </pivotField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12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370">
      <pivotArea outline="0" collapsedLevelsAreSubtotals="1" fieldPosition="0"/>
    </format>
  </formats>
  <chartFormats count="10">
    <chartFormat chart="9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3" format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93" format="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93" format="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93" format="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103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3" format="11">
      <pivotArea type="data" outline="0" fieldPosition="0">
        <references count="2">
          <reference field="4294967294" count="1" selected="0">
            <x v="0"/>
          </reference>
          <reference field="12" count="1" selected="0">
            <x v="0"/>
          </reference>
        </references>
      </pivotArea>
    </chartFormat>
    <chartFormat chart="103" format="12">
      <pivotArea type="data" outline="0" fieldPosition="0">
        <references count="2">
          <reference field="4294967294" count="1" selected="0">
            <x v="0"/>
          </reference>
          <reference field="12" count="1" selected="0">
            <x v="1"/>
          </reference>
        </references>
      </pivotArea>
    </chartFormat>
    <chartFormat chart="103" format="13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103" format="14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86698F5-2A13-430E-BA1E-A6EEEB3272E1}" name="Сводная таблица11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70">
  <location ref="A253:B267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axis="axisRow" showAll="0" sortType="descending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6"/>
  </rowFields>
  <rowItems count="14">
    <i>
      <x v="8"/>
    </i>
    <i>
      <x v="5"/>
    </i>
    <i>
      <x v="2"/>
    </i>
    <i>
      <x v="12"/>
    </i>
    <i>
      <x v="11"/>
    </i>
    <i>
      <x v="6"/>
    </i>
    <i>
      <x v="9"/>
    </i>
    <i>
      <x v="1"/>
    </i>
    <i>
      <x v="7"/>
    </i>
    <i>
      <x v="3"/>
    </i>
    <i>
      <x v="10"/>
    </i>
    <i>
      <x/>
    </i>
    <i>
      <x v="13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371">
      <pivotArea outline="0" collapsedLevelsAreSubtotals="1" fieldPosition="0"/>
    </format>
  </formats>
  <chartFormats count="2">
    <chartFormat chart="6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8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7FC844-0C3D-45DA-A304-0393BB87EF83}" name="Сводная таблица15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5">
  <location ref="A318:B326" firstHeaderRow="1" firstDataRow="1" firstDataCol="1"/>
  <pivotFields count="18">
    <pivotField showAll="0"/>
    <pivotField showAll="0"/>
    <pivotField axis="axisRow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372">
      <pivotArea outline="0" collapsedLevelsAreSubtotals="1" fieldPosition="0"/>
    </format>
  </formats>
  <chartFormats count="16">
    <chartFormat chart="12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3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3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3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3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3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3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3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1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1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1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1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1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1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3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121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6B38282-D832-414B-860F-32A344DD52D2}" name="Сводная таблица1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1">
  <location ref="A3:B20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dataField="1" numFmtId="165" showAll="0"/>
    <pivotField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7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Сумма по полю Сумма кредита" fld="7" baseField="0" baseItem="0" numFmtId="165"/>
  </dataFields>
  <formats count="1">
    <format dxfId="373">
      <pivotArea grandRow="1" outline="0" collapsedLevelsAreSubtotals="1" fieldPosition="0"/>
    </format>
  </formats>
  <chartFormats count="2"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90E081D-8670-479E-9CCA-39816E577CBD}" name="Сводная таблица16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129">
  <location ref="A332:B340" firstHeaderRow="1" firstDataRow="1" firstDataCol="1"/>
  <pivotFields count="18">
    <pivotField showAll="0"/>
    <pivotField showAll="0"/>
    <pivotField axis="axisRow" showAll="0">
      <items count="11">
        <item x="0"/>
        <item x="1"/>
        <item x="3"/>
        <item x="5"/>
        <item m="1" x="8"/>
        <item x="4"/>
        <item x="2"/>
        <item m="1" x="9"/>
        <item m="1" x="7"/>
        <item x="6"/>
        <item t="default"/>
      </items>
    </pivotField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x="1"/>
        <item x="2"/>
        <item x="3"/>
        <item t="default"/>
      </items>
    </pivotField>
  </pivotFields>
  <rowFields count="1">
    <field x="2"/>
  </rowFields>
  <rowItems count="8">
    <i>
      <x/>
    </i>
    <i>
      <x v="1"/>
    </i>
    <i>
      <x v="2"/>
    </i>
    <i>
      <x v="3"/>
    </i>
    <i>
      <x v="5"/>
    </i>
    <i>
      <x v="6"/>
    </i>
    <i>
      <x v="9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1">
    <format dxfId="374">
      <pivotArea outline="0" collapsedLevelsAreSubtotals="1" fieldPosition="0"/>
    </format>
  </formats>
  <chartFormats count="23">
    <chartFormat chart="12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6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6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6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6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6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6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6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7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7" format="9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7" format="10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7" format="1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7" format="12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7" format="13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7" format="14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5" format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125" format="2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125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125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125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5"/>
          </reference>
        </references>
      </pivotArea>
    </chartFormat>
    <chartFormat chart="125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6"/>
          </reference>
        </references>
      </pivotArea>
    </chartFormat>
    <chartFormat chart="127" format="15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  <chartFormat chart="125" format="7">
      <pivotArea type="data" outline="0" fieldPosition="0">
        <references count="2">
          <reference field="4294967294" count="1" selected="0">
            <x v="0"/>
          </reference>
          <reference field="2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D591352-1CD6-4058-8E44-F31A69C3B35A}" name="Сводная таблица3" cacheId="59" applyNumberFormats="0" applyBorderFormats="0" applyFontFormats="0" applyPatternFormats="0" applyAlignmentFormats="0" applyWidthHeightFormats="1" dataCaption="Значения" updatedVersion="8" minRefreshableVersion="5" useAutoFormatting="1" itemPrintTitles="1" createdVersion="8" indent="0" outline="1" outlineData="1" multipleFieldFilters="0" chartFormat="22">
  <location ref="A85:B102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>
      <items count="15">
        <item x="10"/>
        <item x="0"/>
        <item x="4"/>
        <item x="6"/>
        <item x="11"/>
        <item x="1"/>
        <item x="2"/>
        <item x="9"/>
        <item x="3"/>
        <item x="5"/>
        <item x="12"/>
        <item x="7"/>
        <item x="8"/>
        <item x="13"/>
        <item t="default"/>
      </items>
    </pivotField>
    <pivotField numFmtId="165" showAll="0"/>
    <pivotField dataField="1" numFmtId="165" showAll="0"/>
    <pivotField showAll="0"/>
    <pivotField showAll="0"/>
    <pivotField showAll="0"/>
    <pivotField showAll="0"/>
    <pivotField showAll="0">
      <items count="4">
        <item x="0"/>
        <item h="1" x="1"/>
        <item h="1" m="1" x="2"/>
        <item t="default"/>
      </items>
    </pivotField>
    <pivotField numFmtId="14" showAll="0">
      <items count="4079">
        <item x="2646"/>
        <item x="2412"/>
        <item x="1002"/>
        <item x="1003"/>
        <item x="1872"/>
        <item x="2215"/>
        <item x="2216"/>
        <item x="1004"/>
        <item x="508"/>
        <item x="1005"/>
        <item x="509"/>
        <item x="510"/>
        <item x="864"/>
        <item x="1006"/>
        <item x="863"/>
        <item x="5"/>
        <item x="150"/>
        <item x="1785"/>
        <item x="2543"/>
        <item x="2413"/>
        <item x="511"/>
        <item x="2968"/>
        <item x="513"/>
        <item x="2414"/>
        <item x="512"/>
        <item x="514"/>
        <item x="865"/>
        <item x="1007"/>
        <item x="1545"/>
        <item x="1546"/>
        <item x="1008"/>
        <item x="6"/>
        <item x="2217"/>
        <item x="2648"/>
        <item x="866"/>
        <item x="1009"/>
        <item x="516"/>
        <item x="1873"/>
        <item x="2544"/>
        <item x="2649"/>
        <item x="7"/>
        <item x="2500"/>
        <item x="867"/>
        <item x="520"/>
        <item x="1010"/>
        <item x="1547"/>
        <item x="515"/>
        <item x="517"/>
        <item x="518"/>
        <item x="519"/>
        <item x="2218"/>
        <item x="2825"/>
        <item x="2969"/>
        <item x="285"/>
        <item x="2089"/>
        <item x="868"/>
        <item x="2647"/>
        <item x="287"/>
        <item x="2090"/>
        <item x="2545"/>
        <item x="1011"/>
        <item x="2330"/>
        <item x="1012"/>
        <item x="1013"/>
        <item x="2415"/>
        <item x="286"/>
        <item x="288"/>
        <item x="2547"/>
        <item x="1016"/>
        <item x="1015"/>
        <item x="869"/>
        <item x="2546"/>
        <item x="2650"/>
        <item x="1668"/>
        <item x="2826"/>
        <item x="291"/>
        <item x="292"/>
        <item x="1019"/>
        <item x="1018"/>
        <item x="871"/>
        <item x="2970"/>
        <item x="290"/>
        <item x="2501"/>
        <item x="2416"/>
        <item x="1391"/>
        <item x="870"/>
        <item x="1017"/>
        <item x="289"/>
        <item x="1014"/>
        <item x="1548"/>
        <item x="2651"/>
        <item x="2652"/>
        <item x="2971"/>
        <item x="525"/>
        <item x="524"/>
        <item x="523"/>
        <item x="522"/>
        <item x="294"/>
        <item x="521"/>
        <item x="1669"/>
        <item x="2828"/>
        <item x="2827"/>
        <item x="1020"/>
        <item x="2654"/>
        <item x="527"/>
        <item x="526"/>
        <item x="2972"/>
        <item x="295"/>
        <item x="2548"/>
        <item x="2829"/>
        <item x="2653"/>
        <item x="2656"/>
        <item x="2418"/>
        <item x="2655"/>
        <item x="2417"/>
        <item x="2219"/>
        <item x="1021"/>
        <item x="296"/>
        <item x="528"/>
        <item x="2830"/>
        <item x="2220"/>
        <item x="2973"/>
        <item x="1670"/>
        <item x="9"/>
        <item x="8"/>
        <item x="297"/>
        <item x="1671"/>
        <item x="1392"/>
        <item x="2502"/>
        <item x="1393"/>
        <item x="2549"/>
        <item x="1022"/>
        <item x="2091"/>
        <item x="151"/>
        <item x="1786"/>
        <item x="2831"/>
        <item x="2503"/>
        <item x="2551"/>
        <item x="1790"/>
        <item x="1787"/>
        <item x="1789"/>
        <item x="530"/>
        <item x="1023"/>
        <item x="2974"/>
        <item x="1394"/>
        <item x="529"/>
        <item x="2504"/>
        <item x="299"/>
        <item x="298"/>
        <item x="2333"/>
        <item x="2221"/>
        <item x="532"/>
        <item x="2332"/>
        <item x="1788"/>
        <item x="2331"/>
        <item x="300"/>
        <item x="2833"/>
        <item x="533"/>
        <item x="152"/>
        <item x="1396"/>
        <item x="1397"/>
        <item x="531"/>
        <item x="1395"/>
        <item x="2420"/>
        <item x="2832"/>
        <item x="2419"/>
        <item x="2834"/>
        <item x="1672"/>
        <item x="1398"/>
        <item x="1025"/>
        <item x="534"/>
        <item x="2224"/>
        <item x="2222"/>
        <item x="2223"/>
        <item x="2836"/>
        <item x="2835"/>
        <item x="876"/>
        <item x="1024"/>
        <item x="874"/>
        <item x="1791"/>
        <item x="302"/>
        <item x="2421"/>
        <item x="2423"/>
        <item x="1399"/>
        <item x="2837"/>
        <item x="153"/>
        <item x="2658"/>
        <item x="1549"/>
        <item x="536"/>
        <item x="535"/>
        <item x="878"/>
        <item x="2657"/>
        <item x="877"/>
        <item x="2422"/>
        <item x="2225"/>
        <item x="873"/>
        <item x="1874"/>
        <item x="1875"/>
        <item x="1876"/>
        <item x="537"/>
        <item x="538"/>
        <item x="2838"/>
        <item x="10"/>
        <item x="1675"/>
        <item x="1676"/>
        <item x="1674"/>
        <item x="1673"/>
        <item x="2226"/>
        <item x="303"/>
        <item x="2334"/>
        <item x="11"/>
        <item x="1550"/>
        <item x="1028"/>
        <item x="1027"/>
        <item x="540"/>
        <item x="1029"/>
        <item x="2335"/>
        <item x="1031"/>
        <item x="1030"/>
        <item x="1032"/>
        <item x="539"/>
        <item x="2336"/>
        <item x="2975"/>
        <item x="1400"/>
        <item x="304"/>
        <item x="155"/>
        <item x="1551"/>
        <item x="875"/>
        <item x="1033"/>
        <item x="305"/>
        <item x="2552"/>
        <item x="2092"/>
        <item x="293"/>
        <item x="1026"/>
        <item x="1792"/>
        <item x="2505"/>
        <item x="1877"/>
        <item x="1034"/>
        <item x="541"/>
        <item x="880"/>
        <item x="301"/>
        <item x="306"/>
        <item x="156"/>
        <item x="2227"/>
        <item x="1878"/>
        <item x="14"/>
        <item x="154"/>
        <item x="1552"/>
        <item x="1553"/>
        <item x="1035"/>
        <item x="2337"/>
        <item x="308"/>
        <item x="307"/>
        <item x="15"/>
        <item x="12"/>
        <item x="13"/>
        <item x="2338"/>
        <item x="2229"/>
        <item x="1036"/>
        <item x="2228"/>
        <item x="309"/>
        <item x="542"/>
        <item x="882"/>
        <item x="2839"/>
        <item x="2424"/>
        <item x="2659"/>
        <item x="1037"/>
        <item x="310"/>
        <item x="1038"/>
        <item x="157"/>
        <item x="2506"/>
        <item x="311"/>
        <item x="1677"/>
        <item x="158"/>
        <item x="1039"/>
        <item x="16"/>
        <item x="1040"/>
        <item x="159"/>
        <item x="160"/>
        <item x="1401"/>
        <item x="1879"/>
        <item x="2339"/>
        <item x="312"/>
        <item x="313"/>
        <item x="1041"/>
        <item x="543"/>
        <item x="314"/>
        <item x="2340"/>
        <item x="884"/>
        <item x="883"/>
        <item x="2232"/>
        <item x="17"/>
        <item x="2231"/>
        <item x="18"/>
        <item x="2230"/>
        <item x="1043"/>
        <item x="1042"/>
        <item x="886"/>
        <item x="885"/>
        <item x="1554"/>
        <item x="2660"/>
        <item x="1044"/>
        <item x="161"/>
        <item x="2840"/>
        <item x="1045"/>
        <item x="544"/>
        <item x="315"/>
        <item x="316"/>
        <item x="2978"/>
        <item x="2661"/>
        <item x="2977"/>
        <item x="2976"/>
        <item x="1046"/>
        <item x="2979"/>
        <item x="545"/>
        <item x="2980"/>
        <item x="1047"/>
        <item x="2095"/>
        <item x="1880"/>
        <item x="1678"/>
        <item x="1881"/>
        <item x="1679"/>
        <item x="317"/>
        <item x="2096"/>
        <item x="1402"/>
        <item x="1555"/>
        <item x="1793"/>
        <item x="2425"/>
        <item x="1882"/>
        <item x="1403"/>
        <item x="887"/>
        <item x="2427"/>
        <item x="2426"/>
        <item x="2341"/>
        <item x="888"/>
        <item x="2981"/>
        <item x="546"/>
        <item x="318"/>
        <item x="1048"/>
        <item x="2507"/>
        <item x="2982"/>
        <item x="547"/>
        <item x="1556"/>
        <item x="889"/>
        <item x="2233"/>
        <item x="1883"/>
        <item x="2429"/>
        <item x="2342"/>
        <item x="319"/>
        <item x="2556"/>
        <item x="2983"/>
        <item x="2428"/>
        <item x="1050"/>
        <item x="1557"/>
        <item x="163"/>
        <item x="162"/>
        <item x="19"/>
        <item x="320"/>
        <item x="20"/>
        <item x="1558"/>
        <item x="1052"/>
        <item x="1680"/>
        <item x="890"/>
        <item x="321"/>
        <item x="548"/>
        <item x="892"/>
        <item x="891"/>
        <item x="322"/>
        <item x="1404"/>
        <item x="2843"/>
        <item x="2841"/>
        <item x="1051"/>
        <item x="1053"/>
        <item x="893"/>
        <item x="896"/>
        <item x="895"/>
        <item x="2662"/>
        <item x="2430"/>
        <item x="323"/>
        <item x="1054"/>
        <item x="549"/>
        <item x="2844"/>
        <item x="2842"/>
        <item x="1055"/>
        <item x="1405"/>
        <item x="1056"/>
        <item x="2554"/>
        <item x="2555"/>
        <item x="2845"/>
        <item x="2508"/>
        <item x="165"/>
        <item x="2099"/>
        <item x="2509"/>
        <item x="1406"/>
        <item x="1559"/>
        <item x="164"/>
        <item x="1794"/>
        <item x="2846"/>
        <item x="1884"/>
        <item x="551"/>
        <item x="550"/>
        <item x="1682"/>
        <item x="2557"/>
        <item x="1057"/>
        <item x="1058"/>
        <item x="1059"/>
        <item x="552"/>
        <item x="898"/>
        <item x="1407"/>
        <item x="2097"/>
        <item x="1681"/>
        <item x="21"/>
        <item x="872"/>
        <item x="2984"/>
        <item x="2553"/>
        <item x="2559"/>
        <item x="2663"/>
        <item x="2098"/>
        <item x="879"/>
        <item x="2550"/>
        <item x="2094"/>
        <item x="1408"/>
        <item x="2100"/>
        <item x="1885"/>
        <item x="894"/>
        <item x="897"/>
        <item x="2101"/>
        <item x="22"/>
        <item x="2558"/>
        <item x="881"/>
        <item x="899"/>
        <item x="1049"/>
        <item x="2093"/>
        <item x="23"/>
        <item x="900"/>
        <item x="1060"/>
        <item x="324"/>
        <item x="24"/>
        <item x="2431"/>
        <item x="2560"/>
        <item x="2102"/>
        <item x="553"/>
        <item x="2847"/>
        <item x="1683"/>
        <item x="325"/>
        <item x="1061"/>
        <item x="1062"/>
        <item x="1063"/>
        <item x="326"/>
        <item x="1795"/>
        <item x="901"/>
        <item x="2343"/>
        <item x="1886"/>
        <item x="166"/>
        <item x="2985"/>
        <item x="2986"/>
        <item x="2848"/>
        <item x="2666"/>
        <item x="2664"/>
        <item x="2665"/>
        <item x="2234"/>
        <item x="167"/>
        <item x="1065"/>
        <item x="554"/>
        <item x="555"/>
        <item x="1064"/>
        <item x="2987"/>
        <item x="1066"/>
        <item x="25"/>
        <item x="2849"/>
        <item x="903"/>
        <item x="1409"/>
        <item x="556"/>
        <item x="2344"/>
        <item x="1798"/>
        <item x="1067"/>
        <item x="1797"/>
        <item x="1799"/>
        <item x="2235"/>
        <item x="902"/>
        <item x="27"/>
        <item x="26"/>
        <item x="327"/>
        <item x="1796"/>
        <item x="28"/>
        <item x="1887"/>
        <item x="1889"/>
        <item x="904"/>
        <item x="2989"/>
        <item x="557"/>
        <item x="2851"/>
        <item x="2850"/>
        <item x="558"/>
        <item x="1888"/>
        <item x="1560"/>
        <item x="2988"/>
        <item x="1068"/>
        <item x="1890"/>
        <item x="1561"/>
        <item x="2668"/>
        <item x="2667"/>
        <item x="1684"/>
        <item x="559"/>
        <item x="2345"/>
        <item x="328"/>
        <item x="329"/>
        <item x="2432"/>
        <item x="2670"/>
        <item x="2510"/>
        <item x="2347"/>
        <item x="30"/>
        <item x="1891"/>
        <item x="168"/>
        <item x="2346"/>
        <item x="2990"/>
        <item x="1069"/>
        <item x="2991"/>
        <item x="2853"/>
        <item x="29"/>
        <item x="1070"/>
        <item x="2433"/>
        <item x="905"/>
        <item x="2669"/>
        <item x="2852"/>
        <item x="906"/>
        <item x="330"/>
        <item x="1562"/>
        <item x="1685"/>
        <item x="560"/>
        <item x="1074"/>
        <item x="331"/>
        <item x="1892"/>
        <item x="1073"/>
        <item x="561"/>
        <item x="1410"/>
        <item x="1072"/>
        <item x="169"/>
        <item x="1076"/>
        <item x="562"/>
        <item x="2992"/>
        <item x="2236"/>
        <item x="1075"/>
        <item x="1071"/>
        <item x="2511"/>
        <item x="1686"/>
        <item x="907"/>
        <item x="31"/>
        <item x="908"/>
        <item x="1077"/>
        <item x="564"/>
        <item x="563"/>
        <item x="566"/>
        <item x="1687"/>
        <item x="1078"/>
        <item x="565"/>
        <item x="170"/>
        <item x="2854"/>
        <item x="1563"/>
        <item x="567"/>
        <item x="909"/>
        <item x="1893"/>
        <item x="2237"/>
        <item x="2855"/>
        <item x="2671"/>
        <item x="2672"/>
        <item x="333"/>
        <item x="1079"/>
        <item x="334"/>
        <item x="332"/>
        <item x="568"/>
        <item x="2434"/>
        <item x="1688"/>
        <item x="910"/>
        <item x="569"/>
        <item x="335"/>
        <item x="570"/>
        <item x="2512"/>
        <item x="911"/>
        <item x="2103"/>
        <item x="1080"/>
        <item x="171"/>
        <item x="2435"/>
        <item x="571"/>
        <item x="2993"/>
        <item x="2436"/>
        <item x="1689"/>
        <item x="2673"/>
        <item x="1081"/>
        <item x="2857"/>
        <item x="336"/>
        <item x="572"/>
        <item x="2348"/>
        <item x="2105"/>
        <item x="2994"/>
        <item x="2104"/>
        <item x="337"/>
        <item x="33"/>
        <item x="573"/>
        <item x="32"/>
        <item x="1411"/>
        <item x="915"/>
        <item x="914"/>
        <item x="916"/>
        <item x="574"/>
        <item x="2995"/>
        <item x="917"/>
        <item x="2349"/>
        <item x="172"/>
        <item x="913"/>
        <item x="1082"/>
        <item x="1083"/>
        <item x="1084"/>
        <item x="1412"/>
        <item x="1085"/>
        <item x="1894"/>
        <item x="2856"/>
        <item x="912"/>
        <item x="575"/>
        <item x="1800"/>
        <item x="2106"/>
        <item x="2350"/>
        <item x="1086"/>
        <item x="1414"/>
        <item x="2561"/>
        <item x="576"/>
        <item x="2438"/>
        <item x="173"/>
        <item x="1413"/>
        <item x="2996"/>
        <item x="1564"/>
        <item x="577"/>
        <item x="1087"/>
        <item x="2437"/>
        <item x="921"/>
        <item x="578"/>
        <item x="920"/>
        <item x="1566"/>
        <item x="1565"/>
        <item x="2513"/>
        <item x="919"/>
        <item x="923"/>
        <item x="1415"/>
        <item x="924"/>
        <item x="2858"/>
        <item x="2439"/>
        <item x="338"/>
        <item x="34"/>
        <item x="2674"/>
        <item x="1897"/>
        <item x="1896"/>
        <item x="1895"/>
        <item x="1690"/>
        <item x="2108"/>
        <item x="2998"/>
        <item x="922"/>
        <item x="925"/>
        <item x="918"/>
        <item x="2107"/>
        <item x="2997"/>
        <item x="1567"/>
        <item x="35"/>
        <item x="1088"/>
        <item x="1898"/>
        <item x="2440"/>
        <item x="339"/>
        <item x="174"/>
        <item x="175"/>
        <item x="926"/>
        <item x="1691"/>
        <item x="2351"/>
        <item x="2352"/>
        <item x="176"/>
        <item x="2238"/>
        <item x="2353"/>
        <item x="2110"/>
        <item x="2109"/>
        <item x="2112"/>
        <item x="1089"/>
        <item x="927"/>
        <item x="928"/>
        <item x="340"/>
        <item x="579"/>
        <item x="2354"/>
        <item x="1090"/>
        <item x="1801"/>
        <item x="341"/>
        <item x="2441"/>
        <item x="1899"/>
        <item x="580"/>
        <item x="2442"/>
        <item x="2444"/>
        <item x="2443"/>
        <item x="2239"/>
        <item x="931"/>
        <item x="929"/>
        <item x="930"/>
        <item x="1091"/>
        <item x="581"/>
        <item x="1092"/>
        <item x="2355"/>
        <item x="2446"/>
        <item x="2445"/>
        <item x="2999"/>
        <item x="1900"/>
        <item x="2562"/>
        <item x="3000"/>
        <item x="2563"/>
        <item x="2111"/>
        <item x="2113"/>
        <item x="2675"/>
        <item x="1093"/>
        <item x="343"/>
        <item x="2240"/>
        <item x="1416"/>
        <item x="2859"/>
        <item x="342"/>
        <item x="2860"/>
        <item x="3001"/>
        <item x="932"/>
        <item x="2564"/>
        <item x="3002"/>
        <item x="583"/>
        <item x="3003"/>
        <item x="582"/>
        <item x="1568"/>
        <item x="1094"/>
        <item x="1417"/>
        <item x="344"/>
        <item x="345"/>
        <item x="584"/>
        <item x="1902"/>
        <item x="1096"/>
        <item x="585"/>
        <item x="1095"/>
        <item x="3004"/>
        <item x="2241"/>
        <item x="933"/>
        <item x="934"/>
        <item x="1803"/>
        <item x="1802"/>
        <item x="1901"/>
        <item x="2356"/>
        <item x="1569"/>
        <item x="2117"/>
        <item x="2116"/>
        <item x="586"/>
        <item x="346"/>
        <item x="2115"/>
        <item x="2861"/>
        <item x="1097"/>
        <item x="2118"/>
        <item x="2119"/>
        <item x="2120"/>
        <item x="347"/>
        <item x="1098"/>
        <item x="587"/>
        <item x="36"/>
        <item x="935"/>
        <item x="936"/>
        <item x="1804"/>
        <item x="589"/>
        <item x="1570"/>
        <item x="588"/>
        <item x="177"/>
        <item x="3005"/>
        <item x="2862"/>
        <item x="178"/>
        <item x="1418"/>
        <item x="590"/>
        <item x="1419"/>
        <item x="2514"/>
        <item x="591"/>
        <item x="348"/>
        <item x="1099"/>
        <item x="3006"/>
        <item x="1100"/>
        <item x="1571"/>
        <item x="937"/>
        <item x="938"/>
        <item x="2242"/>
        <item x="1101"/>
        <item x="1903"/>
        <item x="349"/>
        <item x="37"/>
        <item x="1102"/>
        <item x="179"/>
        <item x="2676"/>
        <item x="1572"/>
        <item x="350"/>
        <item x="1104"/>
        <item x="1103"/>
        <item x="592"/>
        <item x="1573"/>
        <item x="1692"/>
        <item x="2448"/>
        <item x="2121"/>
        <item x="351"/>
        <item x="352"/>
        <item x="2243"/>
        <item x="38"/>
        <item x="2515"/>
        <item x="2516"/>
        <item x="2677"/>
        <item x="2449"/>
        <item x="2567"/>
        <item x="2566"/>
        <item x="2565"/>
        <item x="1420"/>
        <item x="2568"/>
        <item x="593"/>
        <item x="353"/>
        <item x="354"/>
        <item x="1105"/>
        <item x="2122"/>
        <item x="355"/>
        <item x="2450"/>
        <item x="1106"/>
        <item x="181"/>
        <item x="1107"/>
        <item x="3007"/>
        <item x="594"/>
        <item x="39"/>
        <item x="180"/>
        <item x="940"/>
        <item x="939"/>
        <item x="2863"/>
        <item x="1574"/>
        <item x="1904"/>
        <item x="2517"/>
        <item x="2244"/>
        <item x="941"/>
        <item x="356"/>
        <item x="942"/>
        <item x="357"/>
        <item x="40"/>
        <item x="596"/>
        <item x="1109"/>
        <item x="1108"/>
        <item x="595"/>
        <item x="1421"/>
        <item x="2864"/>
        <item x="358"/>
        <item x="2569"/>
        <item x="943"/>
        <item x="597"/>
        <item x="182"/>
        <item x="41"/>
        <item x="1575"/>
        <item x="2452"/>
        <item x="360"/>
        <item x="359"/>
        <item x="599"/>
        <item x="598"/>
        <item x="601"/>
        <item x="600"/>
        <item x="2124"/>
        <item x="602"/>
        <item x="361"/>
        <item x="2678"/>
        <item x="1693"/>
        <item x="1576"/>
        <item x="2357"/>
        <item x="3008"/>
        <item x="2679"/>
        <item x="2865"/>
        <item x="2123"/>
        <item x="2114"/>
        <item x="2245"/>
        <item x="1110"/>
        <item x="1112"/>
        <item x="1113"/>
        <item x="2246"/>
        <item x="1111"/>
        <item x="2866"/>
        <item x="2453"/>
        <item x="1694"/>
        <item x="183"/>
        <item x="944"/>
        <item x="1805"/>
        <item x="1905"/>
        <item x="362"/>
        <item x="946"/>
        <item x="1695"/>
        <item x="603"/>
        <item x="1114"/>
        <item x="605"/>
        <item x="1115"/>
        <item x="184"/>
        <item x="604"/>
        <item x="3009"/>
        <item x="2570"/>
        <item x="2247"/>
        <item x="2867"/>
        <item x="2125"/>
        <item x="606"/>
        <item x="945"/>
        <item x="1116"/>
        <item x="3010"/>
        <item x="1117"/>
        <item x="947"/>
        <item x="1119"/>
        <item x="1118"/>
        <item x="2868"/>
        <item x="1120"/>
        <item x="363"/>
        <item x="1577"/>
        <item x="2126"/>
        <item x="1696"/>
        <item x="1697"/>
        <item x="2572"/>
        <item x="2571"/>
        <item x="607"/>
        <item x="2518"/>
        <item x="2680"/>
        <item x="42"/>
        <item x="366"/>
        <item x="365"/>
        <item x="364"/>
        <item x="1122"/>
        <item x="367"/>
        <item x="3011"/>
        <item x="1121"/>
        <item x="1422"/>
        <item x="608"/>
        <item x="2681"/>
        <item x="2248"/>
        <item x="1578"/>
        <item x="2870"/>
        <item x="2869"/>
        <item x="1907"/>
        <item x="1906"/>
        <item x="1908"/>
        <item x="2358"/>
        <item x="1806"/>
        <item x="2573"/>
        <item x="1807"/>
        <item x="1579"/>
        <item x="2682"/>
        <item x="1123"/>
        <item x="609"/>
        <item x="3012"/>
        <item x="1423"/>
        <item x="185"/>
        <item x="2249"/>
        <item x="1424"/>
        <item x="368"/>
        <item x="610"/>
        <item x="611"/>
        <item x="1124"/>
        <item x="2519"/>
        <item x="1126"/>
        <item x="612"/>
        <item x="3013"/>
        <item x="614"/>
        <item x="2359"/>
        <item x="2127"/>
        <item x="1125"/>
        <item x="2250"/>
        <item x="613"/>
        <item x="1699"/>
        <item x="1580"/>
        <item x="1127"/>
        <item x="43"/>
        <item x="615"/>
        <item x="1909"/>
        <item x="616"/>
        <item x="44"/>
        <item x="369"/>
        <item x="1129"/>
        <item x="617"/>
        <item x="2871"/>
        <item x="3014"/>
        <item x="1128"/>
        <item x="2683"/>
        <item x="2684"/>
        <item x="1130"/>
        <item x="949"/>
        <item x="618"/>
        <item x="2128"/>
        <item x="370"/>
        <item x="2872"/>
        <item x="619"/>
        <item x="1132"/>
        <item x="2685"/>
        <item x="2252"/>
        <item x="2251"/>
        <item x="45"/>
        <item x="186"/>
        <item x="2520"/>
        <item x="1910"/>
        <item x="1131"/>
        <item x="1133"/>
        <item x="1135"/>
        <item x="2521"/>
        <item x="372"/>
        <item x="371"/>
        <item x="1136"/>
        <item x="2253"/>
        <item x="1137"/>
        <item x="950"/>
        <item x="1911"/>
        <item x="1134"/>
        <item x="620"/>
        <item x="2360"/>
        <item x="2254"/>
        <item x="2362"/>
        <item x="2686"/>
        <item x="2455"/>
        <item x="2361"/>
        <item x="3015"/>
        <item x="1138"/>
        <item x="2873"/>
        <item x="2454"/>
        <item x="621"/>
        <item x="1190"/>
        <item x="951"/>
        <item x="1191"/>
        <item x="1581"/>
        <item x="622"/>
        <item x="2687"/>
        <item x="2874"/>
        <item x="623"/>
        <item x="1192"/>
        <item x="625"/>
        <item x="624"/>
        <item x="3016"/>
        <item x="373"/>
        <item x="1139"/>
        <item x="948"/>
        <item x="1700"/>
        <item x="1140"/>
        <item x="1141"/>
        <item x="626"/>
        <item x="3017"/>
        <item x="627"/>
        <item x="1142"/>
        <item x="2255"/>
        <item x="1912"/>
        <item x="1425"/>
        <item x="955"/>
        <item x="1143"/>
        <item x="187"/>
        <item x="952"/>
        <item x="1144"/>
        <item x="954"/>
        <item x="953"/>
        <item x="630"/>
        <item x="1808"/>
        <item x="189"/>
        <item x="629"/>
        <item x="628"/>
        <item x="188"/>
        <item x="1145"/>
        <item x="1914"/>
        <item x="374"/>
        <item x="631"/>
        <item x="1701"/>
        <item x="1915"/>
        <item x="1913"/>
        <item x="2363"/>
        <item x="2129"/>
        <item x="1916"/>
        <item x="2256"/>
        <item x="632"/>
        <item x="956"/>
        <item x="2456"/>
        <item x="1917"/>
        <item x="2130"/>
        <item x="375"/>
        <item x="376"/>
        <item x="1147"/>
        <item x="46"/>
        <item x="47"/>
        <item x="1148"/>
        <item x="377"/>
        <item x="1583"/>
        <item x="633"/>
        <item x="1149"/>
        <item x="1918"/>
        <item x="1919"/>
        <item x="1146"/>
        <item x="1150"/>
        <item x="1151"/>
        <item x="378"/>
        <item x="1582"/>
        <item x="1702"/>
        <item x="1584"/>
        <item x="1152"/>
        <item x="1585"/>
        <item x="1426"/>
        <item x="2522"/>
        <item x="379"/>
        <item x="3018"/>
        <item x="1153"/>
        <item x="1586"/>
        <item x="634"/>
        <item x="380"/>
        <item x="957"/>
        <item x="381"/>
        <item x="1154"/>
        <item x="2457"/>
        <item x="1155"/>
        <item x="635"/>
        <item x="1920"/>
        <item x="382"/>
        <item x="2365"/>
        <item x="2364"/>
        <item x="3019"/>
        <item x="636"/>
        <item x="1157"/>
        <item x="1156"/>
        <item x="2875"/>
        <item x="1921"/>
        <item x="958"/>
        <item x="2689"/>
        <item x="2688"/>
        <item x="1427"/>
        <item x="2458"/>
        <item x="2257"/>
        <item x="1922"/>
        <item x="2876"/>
        <item x="1158"/>
        <item x="190"/>
        <item x="2132"/>
        <item x="1159"/>
        <item x="3020"/>
        <item x="1587"/>
        <item x="1589"/>
        <item x="1588"/>
        <item x="2133"/>
        <item x="383"/>
        <item x="637"/>
        <item x="2576"/>
        <item x="2459"/>
        <item x="1590"/>
        <item x="1809"/>
        <item x="3021"/>
        <item x="1703"/>
        <item x="2367"/>
        <item x="1161"/>
        <item x="2691"/>
        <item x="638"/>
        <item x="2877"/>
        <item x="384"/>
        <item x="192"/>
        <item x="2366"/>
        <item x="2690"/>
        <item x="640"/>
        <item x="639"/>
        <item x="1160"/>
        <item x="385"/>
        <item x="1705"/>
        <item x="386"/>
        <item x="2258"/>
        <item x="1164"/>
        <item x="1591"/>
        <item x="1162"/>
        <item x="2577"/>
        <item x="1924"/>
        <item x="642"/>
        <item x="1163"/>
        <item x="2693"/>
        <item x="1428"/>
        <item x="1430"/>
        <item x="49"/>
        <item x="1429"/>
        <item x="387"/>
        <item x="2694"/>
        <item x="2692"/>
        <item x="1704"/>
        <item x="3022"/>
        <item x="1923"/>
        <item x="191"/>
        <item x="2368"/>
        <item x="643"/>
        <item x="1706"/>
        <item x="2696"/>
        <item x="2460"/>
        <item x="2695"/>
        <item x="3103"/>
        <item x="644"/>
        <item x="1165"/>
        <item x="641"/>
        <item x="1166"/>
        <item x="1167"/>
        <item x="2578"/>
        <item x="2134"/>
        <item x="388"/>
        <item x="1707"/>
        <item x="1925"/>
        <item x="194"/>
        <item x="193"/>
        <item x="3023"/>
        <item x="50"/>
        <item x="1168"/>
        <item x="2579"/>
        <item x="51"/>
        <item x="1431"/>
        <item x="1170"/>
        <item x="1171"/>
        <item x="1926"/>
        <item x="2697"/>
        <item x="645"/>
        <item x="1169"/>
        <item x="2259"/>
        <item x="195"/>
        <item x="390"/>
        <item x="389"/>
        <item x="1172"/>
        <item x="2698"/>
        <item x="959"/>
        <item x="2699"/>
        <item x="1708"/>
        <item x="2700"/>
        <item x="2523"/>
        <item x="1173"/>
        <item x="2878"/>
        <item x="646"/>
        <item x="1174"/>
        <item x="2260"/>
        <item x="1927"/>
        <item x="2261"/>
        <item x="1592"/>
        <item x="960"/>
        <item x="55"/>
        <item x="2701"/>
        <item x="53"/>
        <item x="647"/>
        <item x="1928"/>
        <item x="48"/>
        <item x="52"/>
        <item x="2703"/>
        <item x="2702"/>
        <item x="2262"/>
        <item x="1183"/>
        <item x="196"/>
        <item x="3024"/>
        <item x="1182"/>
        <item x="1177"/>
        <item x="1180"/>
        <item x="648"/>
        <item x="391"/>
        <item x="1181"/>
        <item x="1175"/>
        <item x="1179"/>
        <item x="1176"/>
        <item x="1178"/>
        <item x="393"/>
        <item x="394"/>
        <item x="1184"/>
        <item x="392"/>
        <item x="54"/>
        <item x="2705"/>
        <item x="2447"/>
        <item x="2524"/>
        <item x="2451"/>
        <item x="56"/>
        <item x="1186"/>
        <item x="2136"/>
        <item x="649"/>
        <item x="961"/>
        <item x="1932"/>
        <item x="1710"/>
        <item x="2704"/>
        <item x="2706"/>
        <item x="1709"/>
        <item x="1934"/>
        <item x="1936"/>
        <item x="2575"/>
        <item x="1930"/>
        <item x="1938"/>
        <item x="396"/>
        <item x="1187"/>
        <item x="1188"/>
        <item x="1939"/>
        <item x="1185"/>
        <item x="2707"/>
        <item x="2461"/>
        <item x="2709"/>
        <item x="1935"/>
        <item x="1940"/>
        <item x="1937"/>
        <item x="197"/>
        <item x="3025"/>
        <item x="2263"/>
        <item x="2138"/>
        <item x="57"/>
        <item x="2708"/>
        <item x="1189"/>
        <item x="2580"/>
        <item x="3026"/>
        <item x="1810"/>
        <item x="650"/>
        <item x="2712"/>
        <item x="2264"/>
        <item x="59"/>
        <item x="58"/>
        <item x="1811"/>
        <item x="198"/>
        <item x="2711"/>
        <item x="1929"/>
        <item x="1933"/>
        <item x="1942"/>
        <item x="2581"/>
        <item x="2879"/>
        <item x="1941"/>
        <item x="1931"/>
        <item x="60"/>
        <item x="2139"/>
        <item x="61"/>
        <item x="398"/>
        <item x="652"/>
        <item x="651"/>
        <item x="3027"/>
        <item x="395"/>
        <item x="1698"/>
        <item x="397"/>
        <item x="2525"/>
        <item x="1193"/>
        <item x="3028"/>
        <item x="199"/>
        <item x="1943"/>
        <item x="653"/>
        <item x="654"/>
        <item x="62"/>
        <item x="1194"/>
        <item x="63"/>
        <item x="2710"/>
        <item x="200"/>
        <item x="2713"/>
        <item x="1593"/>
        <item x="64"/>
        <item x="400"/>
        <item x="399"/>
        <item x="1594"/>
        <item x="962"/>
        <item x="1196"/>
        <item x="3029"/>
        <item x="1711"/>
        <item x="3030"/>
        <item x="655"/>
        <item x="3031"/>
        <item x="401"/>
        <item x="1195"/>
        <item x="1197"/>
        <item x="1595"/>
        <item x="402"/>
        <item x="2140"/>
        <item x="659"/>
        <item x="656"/>
        <item x="1198"/>
        <item x="658"/>
        <item x="657"/>
        <item x="403"/>
        <item x="1712"/>
        <item x="963"/>
        <item x="2142"/>
        <item x="1432"/>
        <item x="404"/>
        <item x="3032"/>
        <item x="660"/>
        <item x="1433"/>
        <item x="3033"/>
        <item x="406"/>
        <item x="1596"/>
        <item x="405"/>
        <item x="2880"/>
        <item x="407"/>
        <item x="2143"/>
        <item x="65"/>
        <item x="408"/>
        <item x="2881"/>
        <item x="1597"/>
        <item x="1714"/>
        <item x="1715"/>
        <item x="2144"/>
        <item x="1434"/>
        <item x="1435"/>
        <item x="1713"/>
        <item x="1199"/>
        <item x="409"/>
        <item x="3034"/>
        <item x="2582"/>
        <item x="411"/>
        <item x="1201"/>
        <item x="410"/>
        <item x="1200"/>
        <item x="412"/>
        <item x="1202"/>
        <item x="201"/>
        <item x="1598"/>
        <item x="2882"/>
        <item x="661"/>
        <item x="413"/>
        <item x="202"/>
        <item x="662"/>
        <item x="663"/>
        <item x="2526"/>
        <item x="2583"/>
        <item x="1436"/>
        <item x="203"/>
        <item x="664"/>
        <item x="414"/>
        <item x="1944"/>
        <item x="665"/>
        <item x="66"/>
        <item x="1716"/>
        <item x="1812"/>
        <item x="1203"/>
        <item x="2527"/>
        <item x="965"/>
        <item x="2715"/>
        <item x="668"/>
        <item x="666"/>
        <item x="415"/>
        <item x="2714"/>
        <item x="416"/>
        <item x="417"/>
        <item x="67"/>
        <item x="669"/>
        <item x="2145"/>
        <item x="2716"/>
        <item x="667"/>
        <item x="670"/>
        <item x="1204"/>
        <item x="2137"/>
        <item x="2135"/>
        <item x="2131"/>
        <item x="2717"/>
        <item x="1813"/>
        <item x="2584"/>
        <item x="1599"/>
        <item x="68"/>
        <item x="2528"/>
        <item x="2141"/>
        <item x="1717"/>
        <item x="3035"/>
        <item x="1205"/>
        <item x="2265"/>
        <item x="2146"/>
        <item x="2147"/>
        <item x="1600"/>
        <item x="2148"/>
        <item x="672"/>
        <item x="967"/>
        <item x="966"/>
        <item x="1814"/>
        <item x="673"/>
        <item x="671"/>
        <item x="2266"/>
        <item x="2719"/>
        <item x="2718"/>
        <item x="1206"/>
        <item x="1718"/>
        <item x="2883"/>
        <item x="674"/>
        <item x="1945"/>
        <item x="1946"/>
        <item x="675"/>
        <item x="1207"/>
        <item x="676"/>
        <item x="2884"/>
        <item x="677"/>
        <item x="204"/>
        <item x="205"/>
        <item x="2149"/>
        <item x="1209"/>
        <item x="1720"/>
        <item x="1210"/>
        <item x="2151"/>
        <item x="2150"/>
        <item x="1208"/>
        <item x="2885"/>
        <item x="1213"/>
        <item x="1212"/>
        <item x="1211"/>
        <item x="678"/>
        <item x="679"/>
        <item x="1214"/>
        <item x="1437"/>
        <item x="681"/>
        <item x="680"/>
        <item x="2886"/>
        <item x="2463"/>
        <item x="1948"/>
        <item x="2462"/>
        <item x="2585"/>
        <item x="1947"/>
        <item x="1721"/>
        <item x="1722"/>
        <item x="683"/>
        <item x="968"/>
        <item x="0"/>
        <item x="682"/>
        <item x="1601"/>
        <item x="1723"/>
        <item x="1602"/>
        <item x="684"/>
        <item x="3036"/>
        <item x="685"/>
        <item x="3037"/>
        <item x="2887"/>
        <item x="2464"/>
        <item x="969"/>
        <item x="1949"/>
        <item x="686"/>
        <item x="1438"/>
        <item x="1215"/>
        <item x="964"/>
        <item x="1439"/>
        <item x="1952"/>
        <item x="1216"/>
        <item x="688"/>
        <item x="2529"/>
        <item x="1950"/>
        <item x="687"/>
        <item x="1951"/>
        <item x="69"/>
        <item x="1440"/>
        <item x="1954"/>
        <item x="1955"/>
        <item x="1953"/>
        <item x="2152"/>
        <item x="418"/>
        <item x="2267"/>
        <item x="1217"/>
        <item x="1218"/>
        <item x="1724"/>
        <item x="1726"/>
        <item x="2720"/>
        <item x="70"/>
        <item x="2721"/>
        <item x="1441"/>
        <item x="1725"/>
        <item x="2722"/>
        <item x="1"/>
        <item x="206"/>
        <item x="2888"/>
        <item x="1956"/>
        <item x="1957"/>
        <item x="207"/>
        <item x="690"/>
        <item x="689"/>
        <item x="208"/>
        <item x="970"/>
        <item x="1603"/>
        <item x="2586"/>
        <item x="209"/>
        <item x="1958"/>
        <item x="71"/>
        <item x="2369"/>
        <item x="72"/>
        <item x="691"/>
        <item x="2269"/>
        <item x="1219"/>
        <item x="2587"/>
        <item x="1719"/>
        <item x="1816"/>
        <item x="2889"/>
        <item x="1604"/>
        <item x="695"/>
        <item x="1220"/>
        <item x="2890"/>
        <item x="2268"/>
        <item x="696"/>
        <item x="693"/>
        <item x="692"/>
        <item x="694"/>
        <item x="697"/>
        <item x="698"/>
        <item x="699"/>
        <item x="2465"/>
        <item x="1442"/>
        <item x="2723"/>
        <item x="1221"/>
        <item x="1727"/>
        <item x="3038"/>
        <item x="3039"/>
        <item x="419"/>
        <item x="2270"/>
        <item x="1959"/>
        <item x="1817"/>
        <item x="3040"/>
        <item x="2724"/>
        <item x="700"/>
        <item x="1222"/>
        <item x="1223"/>
        <item x="1443"/>
        <item x="702"/>
        <item x="1224"/>
        <item x="1225"/>
        <item x="1960"/>
        <item x="210"/>
        <item x="2154"/>
        <item x="1227"/>
        <item x="1226"/>
        <item x="2725"/>
        <item x="1818"/>
        <item x="1815"/>
        <item x="1961"/>
        <item x="73"/>
        <item x="1605"/>
        <item x="1444"/>
        <item x="1728"/>
        <item x="420"/>
        <item x="1229"/>
        <item x="1228"/>
        <item x="2588"/>
        <item x="1231"/>
        <item x="1962"/>
        <item x="1963"/>
        <item x="2153"/>
        <item x="2155"/>
        <item x="3041"/>
        <item x="2726"/>
        <item x="74"/>
        <item x="1232"/>
        <item x="1230"/>
        <item x="2370"/>
        <item x="1236"/>
        <item x="1237"/>
        <item x="1447"/>
        <item x="1448"/>
        <item x="1235"/>
        <item x="707"/>
        <item x="2467"/>
        <item x="1966"/>
        <item x="708"/>
        <item x="709"/>
        <item x="2891"/>
        <item x="1446"/>
        <item x="211"/>
        <item x="705"/>
        <item x="2590"/>
        <item x="704"/>
        <item x="2729"/>
        <item x="2271"/>
        <item x="706"/>
        <item x="1965"/>
        <item x="1964"/>
        <item x="424"/>
        <item x="423"/>
        <item x="1233"/>
        <item x="422"/>
        <item x="2466"/>
        <item x="1821"/>
        <item x="1234"/>
        <item x="2589"/>
        <item x="1729"/>
        <item x="1445"/>
        <item x="1819"/>
        <item x="1820"/>
        <item x="421"/>
        <item x="703"/>
        <item x="1449"/>
        <item x="1730"/>
        <item x="2727"/>
        <item x="2728"/>
        <item x="701"/>
        <item x="710"/>
        <item x="2156"/>
        <item x="971"/>
        <item x="1238"/>
        <item x="212"/>
        <item x="1240"/>
        <item x="2157"/>
        <item x="2272"/>
        <item x="711"/>
        <item x="1239"/>
        <item x="2730"/>
        <item x="425"/>
        <item x="426"/>
        <item x="1967"/>
        <item x="1242"/>
        <item x="1243"/>
        <item x="427"/>
        <item x="1241"/>
        <item x="1244"/>
        <item x="75"/>
        <item x="1245"/>
        <item x="428"/>
        <item x="972"/>
        <item x="1450"/>
        <item x="2468"/>
        <item x="76"/>
        <item x="712"/>
        <item x="1969"/>
        <item x="77"/>
        <item x="1607"/>
        <item x="1968"/>
        <item x="1246"/>
        <item x="3042"/>
        <item x="1732"/>
        <item x="1247"/>
        <item x="2731"/>
        <item x="2469"/>
        <item x="1970"/>
        <item x="1731"/>
        <item x="2273"/>
        <item x="1971"/>
        <item x="213"/>
        <item x="713"/>
        <item x="214"/>
        <item x="2274"/>
        <item x="2732"/>
        <item x="1248"/>
        <item x="2158"/>
        <item x="2159"/>
        <item x="1972"/>
        <item x="1250"/>
        <item x="1249"/>
        <item x="2160"/>
        <item x="3043"/>
        <item x="215"/>
        <item x="1733"/>
        <item x="2733"/>
        <item x="2162"/>
        <item x="2161"/>
        <item x="1251"/>
        <item x="715"/>
        <item x="973"/>
        <item x="429"/>
        <item x="974"/>
        <item x="2734"/>
        <item x="3044"/>
        <item x="2736"/>
        <item x="717"/>
        <item x="716"/>
        <item x="78"/>
        <item x="2735"/>
        <item x="216"/>
        <item x="2591"/>
        <item x="1451"/>
        <item x="1252"/>
        <item x="1452"/>
        <item x="217"/>
        <item x="2530"/>
        <item x="718"/>
        <item x="1253"/>
        <item x="719"/>
        <item x="720"/>
        <item x="714"/>
        <item x="721"/>
        <item x="1823"/>
        <item x="1822"/>
        <item x="2737"/>
        <item x="2275"/>
        <item x="723"/>
        <item x="1973"/>
        <item x="722"/>
        <item x="2592"/>
        <item x="3045"/>
        <item x="724"/>
        <item x="430"/>
        <item x="725"/>
        <item x="431"/>
        <item x="2738"/>
        <item x="1608"/>
        <item x="79"/>
        <item x="80"/>
        <item x="727"/>
        <item x="2470"/>
        <item x="1824"/>
        <item x="728"/>
        <item x="1255"/>
        <item x="1254"/>
        <item x="1256"/>
        <item x="3046"/>
        <item x="1974"/>
        <item x="729"/>
        <item x="1975"/>
        <item x="1825"/>
        <item x="2739"/>
        <item x="2892"/>
        <item x="1258"/>
        <item x="730"/>
        <item x="1257"/>
        <item x="2740"/>
        <item x="2164"/>
        <item x="432"/>
        <item x="1609"/>
        <item x="2163"/>
        <item x="81"/>
        <item x="1976"/>
        <item x="218"/>
        <item x="731"/>
        <item x="219"/>
        <item x="733"/>
        <item x="975"/>
        <item x="732"/>
        <item x="1977"/>
        <item x="1979"/>
        <item x="1978"/>
        <item x="3048"/>
        <item x="1453"/>
        <item x="3047"/>
        <item x="2593"/>
        <item x="2166"/>
        <item x="221"/>
        <item x="2276"/>
        <item x="220"/>
        <item x="83"/>
        <item x="2165"/>
        <item x="434"/>
        <item x="433"/>
        <item x="1259"/>
        <item x="2167"/>
        <item x="1734"/>
        <item x="1980"/>
        <item x="1982"/>
        <item x="1981"/>
        <item x="2893"/>
        <item x="84"/>
        <item x="86"/>
        <item x="2741"/>
        <item x="726"/>
        <item x="2471"/>
        <item x="85"/>
        <item x="735"/>
        <item x="87"/>
        <item x="1984"/>
        <item x="1983"/>
        <item x="1985"/>
        <item x="1986"/>
        <item x="435"/>
        <item x="223"/>
        <item x="1260"/>
        <item x="2278"/>
        <item x="2473"/>
        <item x="436"/>
        <item x="2277"/>
        <item x="2472"/>
        <item x="734"/>
        <item x="222"/>
        <item x="1610"/>
        <item x="438"/>
        <item x="1454"/>
        <item x="88"/>
        <item x="1611"/>
        <item x="1261"/>
        <item x="1262"/>
        <item x="1263"/>
        <item x="2279"/>
        <item x="2894"/>
        <item x="224"/>
        <item x="1264"/>
        <item x="3049"/>
        <item x="1735"/>
        <item x="976"/>
        <item x="2742"/>
        <item x="1612"/>
        <item x="1613"/>
        <item x="439"/>
        <item x="1826"/>
        <item x="1988"/>
        <item x="1987"/>
        <item x="2372"/>
        <item x="2371"/>
        <item x="737"/>
        <item x="2896"/>
        <item x="2895"/>
        <item x="736"/>
        <item x="1736"/>
        <item x="1455"/>
        <item x="2743"/>
        <item x="1737"/>
        <item x="440"/>
        <item x="3050"/>
        <item x="2531"/>
        <item x="442"/>
        <item x="3051"/>
        <item x="441"/>
        <item x="2745"/>
        <item x="739"/>
        <item x="2744"/>
        <item x="738"/>
        <item x="1265"/>
        <item x="2280"/>
        <item x="1990"/>
        <item x="1266"/>
        <item x="742"/>
        <item x="1615"/>
        <item x="2373"/>
        <item x="1456"/>
        <item x="1267"/>
        <item x="1991"/>
        <item x="2169"/>
        <item x="90"/>
        <item x="1614"/>
        <item x="741"/>
        <item x="225"/>
        <item x="740"/>
        <item x="1989"/>
        <item x="437"/>
        <item x="2747"/>
        <item x="2474"/>
        <item x="2897"/>
        <item x="2168"/>
        <item x="2746"/>
        <item x="2748"/>
        <item x="2281"/>
        <item x="2749"/>
        <item x="1617"/>
        <item x="1457"/>
        <item x="443"/>
        <item x="1616"/>
        <item x="1992"/>
        <item x="2171"/>
        <item x="2282"/>
        <item x="1458"/>
        <item x="91"/>
        <item x="743"/>
        <item x="82"/>
        <item x="1268"/>
        <item x="2750"/>
        <item x="2170"/>
        <item x="1269"/>
        <item x="1270"/>
        <item x="744"/>
        <item x="226"/>
        <item x="92"/>
        <item x="2752"/>
        <item x="746"/>
        <item x="745"/>
        <item x="3052"/>
        <item x="2751"/>
        <item x="2375"/>
        <item x="2475"/>
        <item x="227"/>
        <item x="747"/>
        <item x="2374"/>
        <item x="748"/>
        <item x="228"/>
        <item x="1827"/>
        <item x="1994"/>
        <item x="1993"/>
        <item x="749"/>
        <item x="1740"/>
        <item x="2753"/>
        <item x="3053"/>
        <item x="2283"/>
        <item x="2594"/>
        <item x="230"/>
        <item x="229"/>
        <item x="1271"/>
        <item x="978"/>
        <item x="1741"/>
        <item x="750"/>
        <item x="2754"/>
        <item x="231"/>
        <item x="1272"/>
        <item x="1995"/>
        <item x="754"/>
        <item x="753"/>
        <item x="751"/>
        <item x="752"/>
        <item x="1738"/>
        <item x="3054"/>
        <item x="977"/>
        <item x="1618"/>
        <item x="1996"/>
        <item x="2172"/>
        <item x="1459"/>
        <item x="1739"/>
        <item x="1274"/>
        <item x="755"/>
        <item x="1273"/>
        <item x="1275"/>
        <item x="1276"/>
        <item x="756"/>
        <item x="232"/>
        <item x="1277"/>
        <item x="757"/>
        <item x="1742"/>
        <item x="93"/>
        <item x="1997"/>
        <item x="94"/>
        <item x="1743"/>
        <item x="1460"/>
        <item x="979"/>
        <item x="1463"/>
        <item x="1462"/>
        <item x="1461"/>
        <item x="1279"/>
        <item x="1998"/>
        <item x="1278"/>
        <item x="3055"/>
        <item x="758"/>
        <item x="2000"/>
        <item x="2376"/>
        <item x="1999"/>
        <item x="1280"/>
        <item x="2755"/>
        <item x="95"/>
        <item x="1828"/>
        <item x="1464"/>
        <item x="1830"/>
        <item x="1281"/>
        <item x="2173"/>
        <item x="444"/>
        <item x="2001"/>
        <item x="2898"/>
        <item x="445"/>
        <item x="760"/>
        <item x="759"/>
        <item x="1831"/>
        <item x="1282"/>
        <item x="2174"/>
        <item x="2595"/>
        <item x="2377"/>
        <item x="2596"/>
        <item x="234"/>
        <item x="1619"/>
        <item x="2900"/>
        <item x="2901"/>
        <item x="2284"/>
        <item x="2899"/>
        <item x="1833"/>
        <item x="1283"/>
        <item x="2002"/>
        <item x="2003"/>
        <item x="761"/>
        <item x="762"/>
        <item x="763"/>
        <item x="2175"/>
        <item x="1620"/>
        <item x="446"/>
        <item x="233"/>
        <item x="89"/>
        <item x="1832"/>
        <item x="96"/>
        <item x="764"/>
        <item x="447"/>
        <item x="1621"/>
        <item x="2004"/>
        <item x="1829"/>
        <item x="1284"/>
        <item x="3056"/>
        <item x="1285"/>
        <item x="765"/>
        <item x="235"/>
        <item x="768"/>
        <item x="767"/>
        <item x="766"/>
        <item x="1622"/>
        <item x="2532"/>
        <item x="1834"/>
        <item x="2378"/>
        <item x="1286"/>
        <item x="1745"/>
        <item x="1744"/>
        <item x="2176"/>
        <item x="2285"/>
        <item x="1623"/>
        <item x="2902"/>
        <item x="449"/>
        <item x="2177"/>
        <item x="980"/>
        <item x="2006"/>
        <item x="2005"/>
        <item x="2286"/>
        <item x="2379"/>
        <item x="2598"/>
        <item x="2380"/>
        <item x="2756"/>
        <item x="2008"/>
        <item x="1465"/>
        <item x="2287"/>
        <item x="2476"/>
        <item x="3057"/>
        <item x="1287"/>
        <item x="1835"/>
        <item x="2007"/>
        <item x="2009"/>
        <item x="2599"/>
        <item x="2597"/>
        <item x="769"/>
        <item x="1288"/>
        <item x="3058"/>
        <item x="770"/>
        <item x="236"/>
        <item x="1625"/>
        <item x="1289"/>
        <item x="2178"/>
        <item x="771"/>
        <item x="2381"/>
        <item x="1290"/>
        <item x="2010"/>
        <item x="1292"/>
        <item x="1291"/>
        <item x="1746"/>
        <item x="3059"/>
        <item x="3060"/>
        <item x="1624"/>
        <item x="772"/>
        <item x="2757"/>
        <item x="1468"/>
        <item x="1467"/>
        <item x="1293"/>
        <item x="773"/>
        <item x="2903"/>
        <item x="1466"/>
        <item x="1836"/>
        <item x="1469"/>
        <item x="1294"/>
        <item x="2012"/>
        <item x="2011"/>
        <item x="2758"/>
        <item x="237"/>
        <item x="2013"/>
        <item x="2014"/>
        <item x="1295"/>
        <item x="1747"/>
        <item x="1296"/>
        <item x="774"/>
        <item x="1297"/>
        <item x="2382"/>
        <item x="2600"/>
        <item x="778"/>
        <item x="777"/>
        <item x="776"/>
        <item x="775"/>
        <item x="448"/>
        <item x="2288"/>
        <item x="450"/>
        <item x="1470"/>
        <item x="1837"/>
        <item x="780"/>
        <item x="779"/>
        <item x="1838"/>
        <item x="1471"/>
        <item x="1298"/>
        <item x="98"/>
        <item x="1626"/>
        <item x="783"/>
        <item x="782"/>
        <item x="1839"/>
        <item x="781"/>
        <item x="99"/>
        <item x="2015"/>
        <item x="1748"/>
        <item x="100"/>
        <item x="2179"/>
        <item x="1301"/>
        <item x="1840"/>
        <item x="238"/>
        <item x="1300"/>
        <item x="3062"/>
        <item x="101"/>
        <item x="2180"/>
        <item x="1749"/>
        <item x="1299"/>
        <item x="3061"/>
        <item x="2759"/>
        <item x="784"/>
        <item x="2904"/>
        <item x="1472"/>
        <item x="1627"/>
        <item x="785"/>
        <item x="239"/>
        <item x="102"/>
        <item x="2181"/>
        <item x="2016"/>
        <item x="1302"/>
        <item x="2905"/>
        <item x="786"/>
        <item x="1628"/>
        <item x="2018"/>
        <item x="1304"/>
        <item x="2760"/>
        <item x="1629"/>
        <item x="1841"/>
        <item x="787"/>
        <item x="2383"/>
        <item x="1303"/>
        <item x="1750"/>
        <item x="1751"/>
        <item x="789"/>
        <item x="788"/>
        <item x="2906"/>
        <item x="240"/>
        <item x="241"/>
        <item x="103"/>
        <item x="1305"/>
        <item x="2762"/>
        <item x="2761"/>
        <item x="3065"/>
        <item x="2017"/>
        <item x="3064"/>
        <item x="3063"/>
        <item x="451"/>
        <item x="790"/>
        <item x="452"/>
        <item x="2019"/>
        <item x="2182"/>
        <item x="2603"/>
        <item x="243"/>
        <item x="242"/>
        <item x="2477"/>
        <item x="2020"/>
        <item x="1842"/>
        <item x="1306"/>
        <item x="1843"/>
        <item x="2021"/>
        <item x="453"/>
        <item x="792"/>
        <item x="454"/>
        <item x="3067"/>
        <item x="1844"/>
        <item x="1307"/>
        <item x="3066"/>
        <item x="2023"/>
        <item x="791"/>
        <item x="2022"/>
        <item x="2764"/>
        <item x="104"/>
        <item x="2385"/>
        <item x="1308"/>
        <item x="105"/>
        <item x="2478"/>
        <item x="2024"/>
        <item x="2907"/>
        <item x="2025"/>
        <item x="1309"/>
        <item x="2601"/>
        <item x="2386"/>
        <item x="2605"/>
        <item x="2604"/>
        <item x="2384"/>
        <item x="2602"/>
        <item x="1310"/>
        <item x="1311"/>
        <item x="1473"/>
        <item x="2908"/>
        <item x="2533"/>
        <item x="793"/>
        <item x="106"/>
        <item x="2765"/>
        <item x="1630"/>
        <item x="794"/>
        <item x="1752"/>
        <item x="795"/>
        <item x="107"/>
        <item x="2909"/>
        <item x="2026"/>
        <item x="2027"/>
        <item x="2289"/>
        <item x="1474"/>
        <item x="455"/>
        <item x="108"/>
        <item x="2183"/>
        <item x="1312"/>
        <item x="2387"/>
        <item x="2910"/>
        <item x="2479"/>
        <item x="2606"/>
        <item x="2607"/>
        <item x="2763"/>
        <item x="796"/>
        <item x="797"/>
        <item x="1313"/>
        <item x="2608"/>
        <item x="109"/>
        <item x="1314"/>
        <item x="457"/>
        <item x="2388"/>
        <item x="456"/>
        <item x="2911"/>
        <item x="798"/>
        <item x="2912"/>
        <item x="2480"/>
        <item x="2028"/>
        <item x="1475"/>
        <item x="799"/>
        <item x="458"/>
        <item x="1315"/>
        <item x="459"/>
        <item x="2766"/>
        <item x="2389"/>
        <item x="2184"/>
        <item x="2390"/>
        <item x="801"/>
        <item x="800"/>
        <item x="460"/>
        <item x="461"/>
        <item x="1316"/>
        <item x="2767"/>
        <item x="2768"/>
        <item x="802"/>
        <item x="2609"/>
        <item x="1317"/>
        <item x="981"/>
        <item x="2185"/>
        <item x="110"/>
        <item x="803"/>
        <item x="3108"/>
        <item x="2534"/>
        <item x="2610"/>
        <item x="2611"/>
        <item x="244"/>
        <item x="2290"/>
        <item x="1318"/>
        <item x="2770"/>
        <item x="2769"/>
        <item x="2291"/>
        <item x="804"/>
        <item x="462"/>
        <item x="3068"/>
        <item x="1319"/>
        <item x="111"/>
        <item x="245"/>
        <item x="1320"/>
        <item x="3069"/>
        <item x="2030"/>
        <item x="1321"/>
        <item x="112"/>
        <item x="463"/>
        <item x="2031"/>
        <item x="2029"/>
        <item x="2613"/>
        <item x="2773"/>
        <item x="805"/>
        <item x="2771"/>
        <item x="2"/>
        <item x="2612"/>
        <item x="2772"/>
        <item x="2032"/>
        <item x="1753"/>
        <item x="807"/>
        <item x="1322"/>
        <item x="2913"/>
        <item x="806"/>
        <item x="2481"/>
        <item x="2292"/>
        <item x="1476"/>
        <item x="1754"/>
        <item x="2186"/>
        <item x="464"/>
        <item x="1323"/>
        <item x="2914"/>
        <item x="2033"/>
        <item x="1631"/>
        <item x="1324"/>
        <item x="808"/>
        <item x="2034"/>
        <item x="2187"/>
        <item x="2916"/>
        <item x="1845"/>
        <item x="2915"/>
        <item x="1325"/>
        <item x="2293"/>
        <item x="246"/>
        <item x="1327"/>
        <item x="3070"/>
        <item x="2482"/>
        <item x="1477"/>
        <item x="2035"/>
        <item x="2535"/>
        <item x="2483"/>
        <item x="809"/>
        <item x="2188"/>
        <item x="113"/>
        <item x="1326"/>
        <item x="2189"/>
        <item x="3071"/>
        <item x="3072"/>
        <item x="466"/>
        <item x="1329"/>
        <item x="2917"/>
        <item x="2393"/>
        <item x="465"/>
        <item x="2036"/>
        <item x="1330"/>
        <item x="2391"/>
        <item x="2392"/>
        <item x="984"/>
        <item x="1328"/>
        <item x="1331"/>
        <item x="810"/>
        <item x="3073"/>
        <item x="2776"/>
        <item x="467"/>
        <item x="1632"/>
        <item x="114"/>
        <item x="2484"/>
        <item x="2774"/>
        <item x="2775"/>
        <item x="1332"/>
        <item x="115"/>
        <item x="2295"/>
        <item x="2294"/>
        <item x="247"/>
        <item x="2777"/>
        <item x="2037"/>
        <item x="2038"/>
        <item x="468"/>
        <item x="2040"/>
        <item x="811"/>
        <item x="1333"/>
        <item x="2614"/>
        <item x="248"/>
        <item x="2780"/>
        <item x="812"/>
        <item x="2395"/>
        <item x="2781"/>
        <item x="2779"/>
        <item x="1334"/>
        <item x="2918"/>
        <item x="2536"/>
        <item x="1633"/>
        <item x="982"/>
        <item x="2397"/>
        <item x="1479"/>
        <item x="3074"/>
        <item x="1478"/>
        <item x="2396"/>
        <item x="1755"/>
        <item x="116"/>
        <item x="1335"/>
        <item x="2778"/>
        <item x="469"/>
        <item x="1756"/>
        <item x="2485"/>
        <item x="814"/>
        <item x="813"/>
        <item x="3075"/>
        <item x="2394"/>
        <item x="2296"/>
        <item x="2782"/>
        <item x="815"/>
        <item x="2039"/>
        <item x="2398"/>
        <item x="2399"/>
        <item x="1336"/>
        <item x="1337"/>
        <item x="2190"/>
        <item x="2920"/>
        <item x="2919"/>
        <item x="470"/>
        <item x="117"/>
        <item x="1338"/>
        <item x="2041"/>
        <item x="1757"/>
        <item x="2921"/>
        <item x="1480"/>
        <item x="2191"/>
        <item x="3104"/>
        <item x="118"/>
        <item x="1846"/>
        <item x="2192"/>
        <item x="97"/>
        <item x="2783"/>
        <item x="1481"/>
        <item x="1482"/>
        <item x="3076"/>
        <item x="1339"/>
        <item x="2042"/>
        <item x="1340"/>
        <item x="3077"/>
        <item x="1483"/>
        <item x="1341"/>
        <item x="1634"/>
        <item x="2043"/>
        <item x="986"/>
        <item x="1484"/>
        <item x="119"/>
        <item x="2193"/>
        <item x="2922"/>
        <item x="2923"/>
        <item x="1485"/>
        <item x="1342"/>
        <item x="249"/>
        <item x="816"/>
        <item x="2400"/>
        <item x="2615"/>
        <item x="2616"/>
        <item x="2401"/>
        <item x="2617"/>
        <item x="817"/>
        <item x="1847"/>
        <item x="2194"/>
        <item x="1486"/>
        <item x="2618"/>
        <item x="2195"/>
        <item x="1637"/>
        <item x="1636"/>
        <item x="1635"/>
        <item x="471"/>
        <item x="472"/>
        <item x="2924"/>
        <item x="2928"/>
        <item x="2925"/>
        <item x="2927"/>
        <item x="474"/>
        <item x="2297"/>
        <item x="1487"/>
        <item x="2298"/>
        <item x="120"/>
        <item x="121"/>
        <item x="2299"/>
        <item x="473"/>
        <item x="2537"/>
        <item x="1758"/>
        <item x="2046"/>
        <item x="122"/>
        <item x="2045"/>
        <item x="2486"/>
        <item x="2300"/>
        <item x="1488"/>
        <item x="125"/>
        <item x="2044"/>
        <item x="1343"/>
        <item x="250"/>
        <item x="1848"/>
        <item x="1849"/>
        <item x="2784"/>
        <item x="2619"/>
        <item x="818"/>
        <item x="3078"/>
        <item x="3079"/>
        <item x="2926"/>
        <item x="988"/>
        <item x="251"/>
        <item x="1489"/>
        <item x="2301"/>
        <item x="127"/>
        <item x="1759"/>
        <item x="1640"/>
        <item x="126"/>
        <item x="2302"/>
        <item x="2487"/>
        <item x="254"/>
        <item x="1345"/>
        <item x="989"/>
        <item x="253"/>
        <item x="252"/>
        <item x="475"/>
        <item x="476"/>
        <item x="987"/>
        <item x="2933"/>
        <item x="3080"/>
        <item x="1850"/>
        <item x="2402"/>
        <item x="2196"/>
        <item x="2304"/>
        <item x="1641"/>
        <item x="1490"/>
        <item x="478"/>
        <item x="1639"/>
        <item x="1492"/>
        <item x="2931"/>
        <item x="2929"/>
        <item x="477"/>
        <item x="1638"/>
        <item x="2932"/>
        <item x="1344"/>
        <item x="1491"/>
        <item x="2930"/>
        <item x="2047"/>
        <item x="128"/>
        <item x="2197"/>
        <item x="3081"/>
        <item x="819"/>
        <item x="820"/>
        <item x="1346"/>
        <item x="2622"/>
        <item x="2620"/>
        <item x="2621"/>
        <item x="2623"/>
        <item x="2785"/>
        <item x="2788"/>
        <item x="129"/>
        <item x="257"/>
        <item x="1493"/>
        <item x="480"/>
        <item x="821"/>
        <item x="1760"/>
        <item x="2940"/>
        <item x="2488"/>
        <item x="2306"/>
        <item x="258"/>
        <item x="2626"/>
        <item x="130"/>
        <item x="131"/>
        <item x="2307"/>
        <item x="1352"/>
        <item x="2309"/>
        <item x="1350"/>
        <item x="3082"/>
        <item x="2308"/>
        <item x="2791"/>
        <item x="2943"/>
        <item x="481"/>
        <item x="2048"/>
        <item x="3083"/>
        <item x="822"/>
        <item x="823"/>
        <item x="1497"/>
        <item x="132"/>
        <item x="1351"/>
        <item x="1353"/>
        <item x="1496"/>
        <item x="2939"/>
        <item x="2937"/>
        <item x="1494"/>
        <item x="2790"/>
        <item x="2625"/>
        <item x="1761"/>
        <item x="2934"/>
        <item x="259"/>
        <item x="482"/>
        <item x="2786"/>
        <item x="479"/>
        <item x="2942"/>
        <item x="2941"/>
        <item x="2938"/>
        <item x="2305"/>
        <item x="2936"/>
        <item x="2624"/>
        <item x="1495"/>
        <item x="2935"/>
        <item x="1642"/>
        <item x="2787"/>
        <item x="1347"/>
        <item x="1348"/>
        <item x="1349"/>
        <item x="1762"/>
        <item x="260"/>
        <item x="1354"/>
        <item x="261"/>
        <item x="2049"/>
        <item x="2310"/>
        <item x="824"/>
        <item x="2051"/>
        <item x="2303"/>
        <item x="2052"/>
        <item x="256"/>
        <item x="1643"/>
        <item x="255"/>
        <item x="2627"/>
        <item x="2311"/>
        <item x="2489"/>
        <item x="133"/>
        <item x="1851"/>
        <item x="1852"/>
        <item x="825"/>
        <item x="134"/>
        <item x="1645"/>
        <item x="484"/>
        <item x="483"/>
        <item x="3085"/>
        <item x="1765"/>
        <item x="1853"/>
        <item x="3084"/>
        <item x="1357"/>
        <item x="1356"/>
        <item x="1355"/>
        <item x="2054"/>
        <item x="2055"/>
        <item x="1764"/>
        <item x="1503"/>
        <item x="2946"/>
        <item x="1504"/>
        <item x="487"/>
        <item x="990"/>
        <item x="485"/>
        <item x="263"/>
        <item x="2313"/>
        <item x="2628"/>
        <item x="2312"/>
        <item x="2404"/>
        <item x="1854"/>
        <item x="1501"/>
        <item x="486"/>
        <item x="2199"/>
        <item x="827"/>
        <item x="2796"/>
        <item x="2947"/>
        <item x="1500"/>
        <item x="2050"/>
        <item x="1499"/>
        <item x="2403"/>
        <item x="2792"/>
        <item x="2795"/>
        <item x="1502"/>
        <item x="1644"/>
        <item x="2053"/>
        <item x="2945"/>
        <item x="1498"/>
        <item x="2794"/>
        <item x="262"/>
        <item x="1507"/>
        <item x="1505"/>
        <item x="2314"/>
        <item x="2793"/>
        <item x="2944"/>
        <item x="1506"/>
        <item x="828"/>
        <item x="1763"/>
        <item x="2629"/>
        <item x="826"/>
        <item x="2949"/>
        <item x="2315"/>
        <item x="1646"/>
        <item x="488"/>
        <item x="2797"/>
        <item x="985"/>
        <item x="991"/>
        <item x="1649"/>
        <item x="264"/>
        <item x="489"/>
        <item x="1648"/>
        <item x="2630"/>
        <item x="2948"/>
        <item x="266"/>
        <item x="265"/>
        <item x="1358"/>
        <item x="135"/>
        <item x="1647"/>
        <item x="1650"/>
        <item x="3086"/>
        <item x="490"/>
        <item x="2056"/>
        <item x="136"/>
        <item x="2200"/>
        <item x="1514"/>
        <item x="1857"/>
        <item x="267"/>
        <item x="491"/>
        <item x="2538"/>
        <item x="138"/>
        <item x="2057"/>
        <item x="2058"/>
        <item x="2198"/>
        <item x="1856"/>
        <item x="1513"/>
        <item x="3088"/>
        <item x="1512"/>
        <item x="1510"/>
        <item x="1509"/>
        <item x="1508"/>
        <item x="2798"/>
        <item x="1511"/>
        <item x="137"/>
        <item x="2950"/>
        <item x="2803"/>
        <item x="3"/>
        <item x="4"/>
        <item x="2800"/>
        <item x="3090"/>
        <item x="1766"/>
        <item x="2490"/>
        <item x="3087"/>
        <item x="1651"/>
        <item x="2951"/>
        <item x="2316"/>
        <item x="2801"/>
        <item x="2060"/>
        <item x="3091"/>
        <item x="493"/>
        <item x="831"/>
        <item x="2059"/>
        <item x="830"/>
        <item x="2405"/>
        <item x="829"/>
        <item x="492"/>
        <item x="3089"/>
        <item x="1359"/>
        <item x="1767"/>
        <item x="2631"/>
        <item x="139"/>
        <item x="2406"/>
        <item x="1360"/>
        <item x="2317"/>
        <item x="2632"/>
        <item x="2202"/>
        <item x="2954"/>
        <item x="2491"/>
        <item x="832"/>
        <item x="834"/>
        <item x="833"/>
        <item x="835"/>
        <item x="836"/>
        <item x="2955"/>
        <item x="1855"/>
        <item x="2204"/>
        <item x="1517"/>
        <item x="1653"/>
        <item x="2804"/>
        <item x="2633"/>
        <item x="494"/>
        <item x="1516"/>
        <item x="2953"/>
        <item x="2805"/>
        <item x="1858"/>
        <item x="1518"/>
        <item x="1652"/>
        <item x="2952"/>
        <item x="2201"/>
        <item x="2802"/>
        <item x="1515"/>
        <item x="1654"/>
        <item x="837"/>
        <item x="269"/>
        <item x="3092"/>
        <item x="2799"/>
        <item x="2634"/>
        <item x="1364"/>
        <item x="1363"/>
        <item x="1365"/>
        <item x="2062"/>
        <item x="1519"/>
        <item x="1768"/>
        <item x="2063"/>
        <item x="495"/>
        <item x="993"/>
        <item x="1362"/>
        <item x="1361"/>
        <item x="992"/>
        <item x="2319"/>
        <item x="1526"/>
        <item x="2061"/>
        <item x="140"/>
        <item x="1367"/>
        <item x="497"/>
        <item x="1366"/>
        <item x="2203"/>
        <item x="2064"/>
        <item x="2318"/>
        <item x="2956"/>
        <item x="1769"/>
        <item x="268"/>
        <item x="2957"/>
        <item x="2066"/>
        <item x="1520"/>
        <item x="1369"/>
        <item x="2958"/>
        <item x="2807"/>
        <item x="3093"/>
        <item x="1368"/>
        <item x="141"/>
        <item x="2206"/>
        <item x="2208"/>
        <item x="1863"/>
        <item x="1770"/>
        <item x="2494"/>
        <item x="2808"/>
        <item x="123"/>
        <item x="124"/>
        <item x="1864"/>
        <item x="2321"/>
        <item x="1371"/>
        <item x="2067"/>
        <item x="2069"/>
        <item x="1370"/>
        <item x="2068"/>
        <item x="2492"/>
        <item x="3094"/>
        <item x="142"/>
        <item x="2806"/>
        <item x="839"/>
        <item x="2493"/>
        <item x="838"/>
        <item x="841"/>
        <item x="840"/>
        <item x="1861"/>
        <item x="1860"/>
        <item x="1859"/>
        <item x="498"/>
        <item x="2065"/>
        <item x="1865"/>
        <item x="2809"/>
        <item x="1373"/>
        <item x="1655"/>
        <item x="499"/>
        <item x="1866"/>
        <item x="3095"/>
        <item x="270"/>
        <item x="1522"/>
        <item x="1521"/>
        <item x="1523"/>
        <item x="1657"/>
        <item x="1524"/>
        <item x="1375"/>
        <item x="143"/>
        <item x="1658"/>
        <item x="2637"/>
        <item x="1656"/>
        <item x="2636"/>
        <item x="500"/>
        <item x="501"/>
        <item x="1659"/>
        <item x="272"/>
        <item x="1773"/>
        <item x="3096"/>
        <item x="2205"/>
        <item x="2209"/>
        <item x="1376"/>
        <item x="2210"/>
        <item x="844"/>
        <item x="274"/>
        <item x="496"/>
        <item x="842"/>
        <item x="2207"/>
        <item x="2211"/>
        <item x="2071"/>
        <item x="502"/>
        <item x="2539"/>
        <item x="503"/>
        <item x="2072"/>
        <item x="1771"/>
        <item x="2959"/>
        <item x="2074"/>
        <item x="2070"/>
        <item x="2960"/>
        <item x="271"/>
        <item x="1774"/>
        <item x="2325"/>
        <item x="2814"/>
        <item x="1862"/>
        <item x="3097"/>
        <item x="2324"/>
        <item x="2635"/>
        <item x="1378"/>
        <item x="1377"/>
        <item x="2322"/>
        <item x="2810"/>
        <item x="273"/>
        <item x="2812"/>
        <item x="2323"/>
        <item x="1772"/>
        <item x="504"/>
        <item x="1775"/>
        <item x="1660"/>
        <item x="2962"/>
        <item x="845"/>
        <item x="2811"/>
        <item x="2495"/>
        <item x="2075"/>
        <item x="1372"/>
        <item x="2638"/>
        <item x="1374"/>
        <item x="1525"/>
        <item x="2073"/>
        <item x="2212"/>
        <item x="2963"/>
        <item x="144"/>
        <item x="1661"/>
        <item x="1379"/>
        <item x="2326"/>
        <item x="2813"/>
        <item x="2961"/>
        <item x="3098"/>
        <item x="1776"/>
        <item x="1381"/>
        <item x="2407"/>
        <item x="1662"/>
        <item x="1868"/>
        <item x="1527"/>
        <item x="275"/>
        <item x="2639"/>
        <item x="2320"/>
        <item x="2327"/>
        <item x="2640"/>
        <item x="2815"/>
        <item x="1664"/>
        <item x="276"/>
        <item x="2328"/>
        <item x="2077"/>
        <item x="2964"/>
        <item x="1380"/>
        <item x="145"/>
        <item x="146"/>
        <item x="1663"/>
        <item x="1777"/>
        <item x="2408"/>
        <item x="3099"/>
        <item x="2409"/>
        <item x="3105"/>
        <item x="3106"/>
        <item x="1384"/>
        <item x="1383"/>
        <item x="846"/>
        <item x="849"/>
        <item x="2078"/>
        <item x="847"/>
        <item x="2080"/>
        <item x="1387"/>
        <item x="1386"/>
        <item x="147"/>
        <item x="851"/>
        <item x="1385"/>
        <item x="850"/>
        <item x="2076"/>
        <item x="2642"/>
        <item x="2817"/>
        <item x="1780"/>
        <item x="2081"/>
        <item x="2816"/>
        <item x="1779"/>
        <item x="2082"/>
        <item x="1867"/>
        <item x="1533"/>
        <item x="1666"/>
        <item x="1783"/>
        <item x="1782"/>
        <item x="1529"/>
        <item x="2540"/>
        <item x="1530"/>
        <item x="1531"/>
        <item x="1534"/>
        <item x="1532"/>
        <item x="1665"/>
        <item x="1778"/>
        <item x="1869"/>
        <item x="2079"/>
        <item x="277"/>
        <item x="1781"/>
        <item x="1528"/>
        <item x="2213"/>
        <item x="2818"/>
        <item x="1535"/>
        <item x="1536"/>
        <item x="1784"/>
        <item x="1667"/>
        <item x="279"/>
        <item x="505"/>
        <item x="2641"/>
        <item x="1538"/>
        <item x="852"/>
        <item x="856"/>
        <item x="3101"/>
        <item x="3100"/>
        <item x="1871"/>
        <item x="855"/>
        <item x="506"/>
        <item x="3107"/>
        <item x="1870"/>
        <item x="282"/>
        <item x="280"/>
        <item x="2967"/>
        <item x="1382"/>
        <item x="284"/>
        <item x="2965"/>
        <item x="2966"/>
        <item x="2410"/>
        <item x="281"/>
        <item x="278"/>
        <item x="2214"/>
        <item x="2541"/>
        <item x="857"/>
        <item x="2083"/>
        <item x="854"/>
        <item x="1539"/>
        <item x="2643"/>
        <item x="2819"/>
        <item x="995"/>
        <item x="1388"/>
        <item x="283"/>
        <item x="1541"/>
        <item x="1540"/>
        <item x="2820"/>
        <item x="2542"/>
        <item x="2329"/>
        <item x="1542"/>
        <item x="1543"/>
        <item x="853"/>
        <item x="2411"/>
        <item x="148"/>
        <item x="996"/>
        <item x="2084"/>
        <item x="2824"/>
        <item x="2822"/>
        <item x="149"/>
        <item x="1544"/>
        <item x="859"/>
        <item x="3102"/>
        <item x="1389"/>
        <item x="2645"/>
        <item x="2644"/>
        <item x="1000"/>
        <item x="507"/>
        <item x="2088"/>
        <item x="997"/>
        <item x="1390"/>
        <item x="2085"/>
        <item x="2086"/>
        <item x="994"/>
        <item x="2498"/>
        <item x="999"/>
        <item x="2496"/>
        <item x="2823"/>
        <item x="998"/>
        <item x="2789"/>
        <item x="860"/>
        <item x="2497"/>
        <item x="858"/>
        <item x="1537"/>
        <item x="861"/>
        <item x="848"/>
        <item x="843"/>
        <item x="2087"/>
        <item x="2821"/>
        <item x="862"/>
        <item x="2499"/>
        <item x="1001"/>
        <item x="3721"/>
        <item x="3401"/>
        <item x="3247"/>
        <item x="3187"/>
        <item x="3109"/>
        <item x="3152"/>
        <item x="3580"/>
        <item x="3402"/>
        <item x="3153"/>
        <item x="3526"/>
        <item x="4016"/>
        <item x="3248"/>
        <item x="3249"/>
        <item x="3935"/>
        <item x="3754"/>
        <item x="3188"/>
        <item x="3403"/>
        <item x="3405"/>
        <item x="3406"/>
        <item x="3404"/>
        <item x="3755"/>
        <item x="3250"/>
        <item x="3722"/>
        <item x="3186"/>
        <item x="3937"/>
        <item x="3936"/>
        <item x="3408"/>
        <item x="3865"/>
        <item x="3866"/>
        <item x="3723"/>
        <item x="3189"/>
        <item x="4017"/>
        <item x="3410"/>
        <item x="3409"/>
        <item x="3411"/>
        <item x="3251"/>
        <item x="3407"/>
        <item x="3412"/>
        <item x="3906"/>
        <item x="3724"/>
        <item x="3612"/>
        <item x="4018"/>
        <item x="3413"/>
        <item x="3648"/>
        <item x="3676"/>
        <item x="3647"/>
        <item x="3675"/>
        <item x="3818"/>
        <item x="3938"/>
        <item x="3190"/>
        <item x="3154"/>
        <item x="3191"/>
        <item x="3252"/>
        <item x="3414"/>
        <item x="3581"/>
        <item x="3253"/>
        <item x="3725"/>
        <item x="3613"/>
        <item x="3254"/>
        <item x="3415"/>
        <item x="3416"/>
        <item x="3112"/>
        <item x="4019"/>
        <item x="3677"/>
        <item x="3110"/>
        <item x="3756"/>
        <item x="3649"/>
        <item x="3111"/>
        <item x="4021"/>
        <item x="3939"/>
        <item x="3527"/>
        <item x="3255"/>
        <item x="3582"/>
        <item x="3256"/>
        <item x="4020"/>
        <item x="3192"/>
        <item x="3155"/>
        <item x="3980"/>
        <item x="3156"/>
        <item x="3726"/>
        <item x="3418"/>
        <item x="3727"/>
        <item x="3113"/>
        <item x="3981"/>
        <item x="3940"/>
        <item x="3258"/>
        <item x="3193"/>
        <item x="3867"/>
        <item x="3257"/>
        <item x="3417"/>
        <item x="3419"/>
        <item x="3157"/>
        <item x="3529"/>
        <item x="3194"/>
        <item x="3941"/>
        <item x="3583"/>
        <item x="3678"/>
        <item x="3376"/>
        <item x="3757"/>
        <item x="3528"/>
        <item x="3530"/>
        <item x="3195"/>
        <item x="3679"/>
        <item x="3650"/>
        <item x="3982"/>
        <item x="3614"/>
        <item x="3259"/>
        <item x="3420"/>
        <item x="3260"/>
        <item x="4022"/>
        <item x="3983"/>
        <item x="3758"/>
        <item x="3261"/>
        <item x="3760"/>
        <item x="3759"/>
        <item x="3615"/>
        <item x="3907"/>
        <item x="3421"/>
        <item x="3868"/>
        <item x="3728"/>
        <item x="3532"/>
        <item x="3197"/>
        <item x="4024"/>
        <item x="3531"/>
        <item x="4023"/>
        <item x="3422"/>
        <item x="3984"/>
        <item x="3196"/>
        <item x="3158"/>
        <item x="3616"/>
        <item x="3423"/>
        <item x="3617"/>
        <item x="4025"/>
        <item x="3377"/>
        <item x="3761"/>
        <item x="3424"/>
        <item x="3869"/>
        <item x="3425"/>
        <item x="3199"/>
        <item x="3198"/>
        <item x="3680"/>
        <item x="3908"/>
        <item x="3729"/>
        <item x="3909"/>
        <item x="3114"/>
        <item x="3584"/>
        <item x="3115"/>
        <item x="3762"/>
        <item x="3116"/>
        <item x="3426"/>
        <item x="3985"/>
        <item x="3200"/>
        <item x="3201"/>
        <item x="3730"/>
        <item x="3731"/>
        <item x="3618"/>
        <item x="3427"/>
        <item x="3942"/>
        <item x="3651"/>
        <item x="3681"/>
        <item x="3682"/>
        <item x="4026"/>
        <item x="3986"/>
        <item x="3870"/>
        <item x="3763"/>
        <item x="3987"/>
        <item x="3943"/>
        <item x="3683"/>
        <item x="3619"/>
        <item x="3764"/>
        <item x="3988"/>
        <item x="3428"/>
        <item x="3944"/>
        <item x="3989"/>
        <item x="3262"/>
        <item x="3432"/>
        <item x="3732"/>
        <item x="3533"/>
        <item x="4027"/>
        <item x="3264"/>
        <item x="3990"/>
        <item x="3991"/>
        <item x="3766"/>
        <item x="3819"/>
        <item x="3265"/>
        <item x="3436"/>
        <item x="3435"/>
        <item x="3434"/>
        <item x="3433"/>
        <item x="3437"/>
        <item x="4028"/>
        <item x="3159"/>
        <item x="3430"/>
        <item x="3945"/>
        <item x="3820"/>
        <item x="3442"/>
        <item x="3203"/>
        <item x="3684"/>
        <item x="4029"/>
        <item x="3534"/>
        <item x="3204"/>
        <item x="3118"/>
        <item x="3992"/>
        <item x="3535"/>
        <item x="3733"/>
        <item x="3444"/>
        <item x="3821"/>
        <item x="3946"/>
        <item x="3205"/>
        <item x="3443"/>
        <item x="3947"/>
        <item x="3206"/>
        <item x="3822"/>
        <item x="3209"/>
        <item x="3685"/>
        <item x="3823"/>
        <item x="3911"/>
        <item x="3948"/>
        <item x="3537"/>
        <item x="3993"/>
        <item x="3210"/>
        <item x="3266"/>
        <item x="3438"/>
        <item x="3440"/>
        <item x="3445"/>
        <item x="3449"/>
        <item x="3536"/>
        <item x="3538"/>
        <item x="3767"/>
        <item x="3824"/>
        <item x="3871"/>
        <item x="3160"/>
        <item x="3269"/>
        <item x="3378"/>
        <item x="3585"/>
        <item x="3686"/>
        <item x="3949"/>
        <item x="4032"/>
        <item x="3212"/>
        <item x="3213"/>
        <item x="3276"/>
        <item x="3379"/>
        <item x="3429"/>
        <item x="3448"/>
        <item x="3452"/>
        <item x="3913"/>
        <item x="4030"/>
        <item x="3117"/>
        <item x="3161"/>
        <item x="3202"/>
        <item x="3207"/>
        <item x="3211"/>
        <item x="3263"/>
        <item x="3268"/>
        <item x="3274"/>
        <item x="3279"/>
        <item x="3439"/>
        <item x="3539"/>
        <item x="3540"/>
        <item x="3652"/>
        <item x="3734"/>
        <item x="3765"/>
        <item x="3768"/>
        <item x="3769"/>
        <item x="3770"/>
        <item x="3825"/>
        <item x="3893"/>
        <item x="3912"/>
        <item x="3950"/>
        <item x="3994"/>
        <item x="4031"/>
        <item x="3120"/>
        <item x="3162"/>
        <item x="3267"/>
        <item x="3380"/>
        <item x="3446"/>
        <item x="3450"/>
        <item x="3451"/>
        <item x="3541"/>
        <item x="3542"/>
        <item x="3622"/>
        <item x="3623"/>
        <item x="3735"/>
        <item x="3826"/>
        <item x="3894"/>
        <item x="3914"/>
        <item x="3995"/>
        <item x="4033"/>
        <item x="4034"/>
        <item x="3121"/>
        <item x="3215"/>
        <item x="3216"/>
        <item x="3272"/>
        <item x="3281"/>
        <item x="3282"/>
        <item x="3283"/>
        <item x="3381"/>
        <item x="3431"/>
        <item x="3453"/>
        <item x="3454"/>
        <item x="3543"/>
        <item x="3544"/>
        <item x="3545"/>
        <item x="3546"/>
        <item x="3586"/>
        <item x="3654"/>
        <item x="3656"/>
        <item x="3687"/>
        <item x="3771"/>
        <item x="3827"/>
        <item x="3872"/>
        <item x="3915"/>
        <item x="4035"/>
        <item x="4036"/>
        <item x="4037"/>
        <item x="3547"/>
        <item x="3655"/>
        <item x="3658"/>
        <item x="3910"/>
        <item x="3916"/>
        <item x="3917"/>
        <item x="4038"/>
        <item x="3119"/>
        <item x="3208"/>
        <item x="3280"/>
        <item x="3587"/>
        <item x="3624"/>
        <item x="3688"/>
        <item x="3689"/>
        <item x="3736"/>
        <item x="3772"/>
        <item x="3773"/>
        <item x="3831"/>
        <item x="3951"/>
        <item x="4039"/>
        <item x="3122"/>
        <item x="3214"/>
        <item x="3270"/>
        <item x="3273"/>
        <item x="3284"/>
        <item x="3455"/>
        <item x="3456"/>
        <item x="3548"/>
        <item x="3626"/>
        <item x="3873"/>
        <item x="3895"/>
        <item x="3952"/>
        <item x="3953"/>
        <item x="3163"/>
        <item x="3164"/>
        <item x="3165"/>
        <item x="3166"/>
        <item x="3217"/>
        <item x="3285"/>
        <item x="3286"/>
        <item x="3287"/>
        <item x="3288"/>
        <item x="3289"/>
        <item x="3457"/>
        <item x="3458"/>
        <item x="3459"/>
        <item x="3549"/>
        <item x="3620"/>
        <item x="3625"/>
        <item x="3657"/>
        <item x="3659"/>
        <item x="3737"/>
        <item x="3774"/>
        <item x="3896"/>
        <item x="3954"/>
        <item x="3123"/>
        <item x="3167"/>
        <item x="3218"/>
        <item x="3275"/>
        <item x="3290"/>
        <item x="3291"/>
        <item x="3292"/>
        <item x="3382"/>
        <item x="3383"/>
        <item x="3441"/>
        <item x="3460"/>
        <item x="3690"/>
        <item x="3775"/>
        <item x="3832"/>
        <item x="3833"/>
        <item x="4040"/>
        <item x="4072"/>
        <item x="4073"/>
        <item x="3168"/>
        <item x="3461"/>
        <item x="3550"/>
        <item x="3660"/>
        <item x="3691"/>
        <item x="3776"/>
        <item x="3834"/>
        <item x="3293"/>
        <item x="3294"/>
        <item x="3462"/>
        <item x="3588"/>
        <item x="3692"/>
        <item x="3777"/>
        <item x="3778"/>
        <item x="3779"/>
        <item x="3780"/>
        <item x="3955"/>
        <item x="3996"/>
        <item x="3997"/>
        <item x="3219"/>
        <item x="3278"/>
        <item x="3295"/>
        <item x="3296"/>
        <item x="3463"/>
        <item x="3627"/>
        <item x="3661"/>
        <item x="3662"/>
        <item x="3835"/>
        <item x="3836"/>
        <item x="3837"/>
        <item x="3956"/>
        <item x="3957"/>
        <item x="3998"/>
        <item x="4041"/>
        <item x="3169"/>
        <item x="3170"/>
        <item x="3220"/>
        <item x="3297"/>
        <item x="3464"/>
        <item x="3465"/>
        <item x="3466"/>
        <item x="3589"/>
        <item x="3590"/>
        <item x="3653"/>
        <item x="3663"/>
        <item x="3738"/>
        <item x="3740"/>
        <item x="3781"/>
        <item x="3838"/>
        <item x="3839"/>
        <item x="3840"/>
        <item x="3958"/>
        <item x="3959"/>
        <item x="3999"/>
        <item x="4042"/>
        <item x="4043"/>
        <item x="3171"/>
        <item x="3172"/>
        <item x="3298"/>
        <item x="3384"/>
        <item x="3447"/>
        <item x="3467"/>
        <item x="3468"/>
        <item x="3551"/>
        <item x="3591"/>
        <item x="3592"/>
        <item x="3593"/>
        <item x="3621"/>
        <item x="3739"/>
        <item x="3874"/>
        <item x="3918"/>
        <item x="3960"/>
        <item x="3961"/>
        <item x="4044"/>
        <item x="3124"/>
        <item x="3125"/>
        <item x="3221"/>
        <item x="3875"/>
        <item x="4045"/>
        <item x="3126"/>
        <item x="3222"/>
        <item x="3300"/>
        <item x="3301"/>
        <item x="3469"/>
        <item x="3470"/>
        <item x="3471"/>
        <item x="3472"/>
        <item x="3594"/>
        <item x="3628"/>
        <item x="3629"/>
        <item x="3630"/>
        <item x="3741"/>
        <item x="3782"/>
        <item x="3783"/>
        <item x="3784"/>
        <item x="3841"/>
        <item x="3962"/>
        <item x="3173"/>
        <item x="3271"/>
        <item x="3299"/>
        <item x="3302"/>
        <item x="3303"/>
        <item x="3304"/>
        <item x="3473"/>
        <item x="3552"/>
        <item x="3631"/>
        <item x="3742"/>
        <item x="3785"/>
        <item x="3786"/>
        <item x="3787"/>
        <item x="3842"/>
        <item x="3843"/>
        <item x="3876"/>
        <item x="3877"/>
        <item x="3897"/>
        <item x="3223"/>
        <item x="3224"/>
        <item x="3225"/>
        <item x="3305"/>
        <item x="3306"/>
        <item x="3307"/>
        <item x="3309"/>
        <item x="3474"/>
        <item x="3475"/>
        <item x="3476"/>
        <item x="3595"/>
        <item x="3632"/>
        <item x="3664"/>
        <item x="3693"/>
        <item x="3743"/>
        <item x="3788"/>
        <item x="3828"/>
        <item x="3919"/>
        <item x="3920"/>
        <item x="4000"/>
        <item x="4001"/>
        <item x="4046"/>
        <item x="4074"/>
        <item x="3174"/>
        <item x="3226"/>
        <item x="3308"/>
        <item x="3310"/>
        <item x="3477"/>
        <item x="3596"/>
        <item x="3789"/>
        <item x="3829"/>
        <item x="3175"/>
        <item x="3277"/>
        <item x="3311"/>
        <item x="3312"/>
        <item x="3313"/>
        <item x="3385"/>
        <item x="3478"/>
        <item x="3633"/>
        <item x="3694"/>
        <item x="3744"/>
        <item x="4002"/>
        <item x="3315"/>
        <item x="3479"/>
        <item x="3480"/>
        <item x="3553"/>
        <item x="3695"/>
        <item x="3745"/>
        <item x="3921"/>
        <item x="3127"/>
        <item x="3128"/>
        <item x="3129"/>
        <item x="3176"/>
        <item x="3177"/>
        <item x="3178"/>
        <item x="3314"/>
        <item x="3316"/>
        <item x="3317"/>
        <item x="3318"/>
        <item x="3481"/>
        <item x="3482"/>
        <item x="3554"/>
        <item x="3555"/>
        <item x="3556"/>
        <item x="3634"/>
        <item x="3635"/>
        <item x="3636"/>
        <item x="3696"/>
        <item x="3790"/>
        <item x="3791"/>
        <item x="3830"/>
        <item x="3878"/>
        <item x="3922"/>
        <item x="4047"/>
        <item x="4048"/>
        <item x="4049"/>
        <item x="4050"/>
        <item x="3130"/>
        <item x="3386"/>
        <item x="3483"/>
        <item x="3597"/>
        <item x="3923"/>
        <item x="3963"/>
        <item x="4003"/>
        <item x="4051"/>
        <item x="3227"/>
        <item x="3321"/>
        <item x="3323"/>
        <item x="3387"/>
        <item x="3388"/>
        <item x="3557"/>
        <item x="3558"/>
        <item x="3559"/>
        <item x="3697"/>
        <item x="3698"/>
        <item x="3699"/>
        <item x="3792"/>
        <item x="3879"/>
        <item x="3899"/>
        <item x="3964"/>
        <item x="3131"/>
        <item x="3132"/>
        <item x="3179"/>
        <item x="3228"/>
        <item x="3322"/>
        <item x="3324"/>
        <item x="3484"/>
        <item x="3485"/>
        <item x="3637"/>
        <item x="3665"/>
        <item x="3700"/>
        <item x="3793"/>
        <item x="3880"/>
        <item x="4075"/>
        <item x="3229"/>
        <item x="3326"/>
        <item x="3327"/>
        <item x="3328"/>
        <item x="3486"/>
        <item x="3638"/>
        <item x="3180"/>
        <item x="3181"/>
        <item x="3319"/>
        <item x="3320"/>
        <item x="3325"/>
        <item x="3329"/>
        <item x="3330"/>
        <item x="3487"/>
        <item x="3560"/>
        <item x="3561"/>
        <item x="3639"/>
        <item x="3794"/>
        <item x="3844"/>
        <item x="4004"/>
        <item x="4052"/>
        <item x="4053"/>
        <item x="3230"/>
        <item x="3488"/>
        <item x="3489"/>
        <item x="3562"/>
        <item x="3563"/>
        <item x="3845"/>
        <item x="3846"/>
        <item x="3881"/>
        <item x="3924"/>
        <item x="3925"/>
        <item x="3965"/>
        <item x="3331"/>
        <item x="3332"/>
        <item x="3333"/>
        <item x="3334"/>
        <item x="3391"/>
        <item x="3490"/>
        <item x="3746"/>
        <item x="3966"/>
        <item x="4054"/>
        <item x="3133"/>
        <item x="3134"/>
        <item x="3135"/>
        <item x="3136"/>
        <item x="3137"/>
        <item x="3182"/>
        <item x="3183"/>
        <item x="3184"/>
        <item x="3231"/>
        <item x="3232"/>
        <item x="3233"/>
        <item x="3234"/>
        <item x="3235"/>
        <item x="3236"/>
        <item x="3237"/>
        <item x="3335"/>
        <item x="3336"/>
        <item x="3337"/>
        <item x="3338"/>
        <item x="3339"/>
        <item x="3340"/>
        <item x="3341"/>
        <item x="3342"/>
        <item x="3343"/>
        <item x="3344"/>
        <item x="3345"/>
        <item x="3389"/>
        <item x="3390"/>
        <item x="3392"/>
        <item x="3393"/>
        <item x="3394"/>
        <item x="3395"/>
        <item x="3400"/>
        <item x="3491"/>
        <item x="3492"/>
        <item x="3493"/>
        <item x="3494"/>
        <item x="3495"/>
        <item x="3496"/>
        <item x="3497"/>
        <item x="3498"/>
        <item x="3499"/>
        <item x="3500"/>
        <item x="3501"/>
        <item x="3502"/>
        <item x="3503"/>
        <item x="3564"/>
        <item x="3565"/>
        <item x="3566"/>
        <item x="3567"/>
        <item x="3568"/>
        <item x="3569"/>
        <item x="3570"/>
        <item x="3598"/>
        <item x="3599"/>
        <item x="3600"/>
        <item x="3601"/>
        <item x="3602"/>
        <item x="3640"/>
        <item x="3641"/>
        <item x="3642"/>
        <item x="3666"/>
        <item x="3667"/>
        <item x="3701"/>
        <item x="3702"/>
        <item x="3703"/>
        <item x="3704"/>
        <item x="3705"/>
        <item x="3706"/>
        <item x="3707"/>
        <item x="3708"/>
        <item x="3747"/>
        <item x="3795"/>
        <item x="3796"/>
        <item x="3797"/>
        <item x="3798"/>
        <item x="3799"/>
        <item x="3800"/>
        <item x="3847"/>
        <item x="3848"/>
        <item x="3849"/>
        <item x="3850"/>
        <item x="3851"/>
        <item x="3852"/>
        <item x="3853"/>
        <item x="3882"/>
        <item x="3883"/>
        <item x="3884"/>
        <item x="3885"/>
        <item x="3886"/>
        <item x="3900"/>
        <item x="3901"/>
        <item x="3926"/>
        <item x="3927"/>
        <item x="3928"/>
        <item x="3929"/>
        <item x="3967"/>
        <item x="4005"/>
        <item x="4006"/>
        <item x="4007"/>
        <item x="4008"/>
        <item x="4009"/>
        <item x="4010"/>
        <item x="4055"/>
        <item x="4056"/>
        <item x="4057"/>
        <item x="4058"/>
        <item x="4059"/>
        <item x="4060"/>
        <item x="4061"/>
        <item x="4076"/>
        <item x="3138"/>
        <item x="3139"/>
        <item x="3346"/>
        <item x="3347"/>
        <item x="3348"/>
        <item x="3349"/>
        <item x="3350"/>
        <item x="3504"/>
        <item x="3603"/>
        <item x="3668"/>
        <item x="3669"/>
        <item x="3709"/>
        <item x="3930"/>
        <item x="3185"/>
        <item x="3351"/>
        <item x="3505"/>
        <item x="3571"/>
        <item x="3572"/>
        <item x="3604"/>
        <item x="3605"/>
        <item x="3710"/>
        <item x="3711"/>
        <item x="3748"/>
        <item x="3802"/>
        <item x="3854"/>
        <item x="3887"/>
        <item x="3902"/>
        <item x="3968"/>
        <item x="3140"/>
        <item x="3141"/>
        <item x="3352"/>
        <item x="3353"/>
        <item x="3354"/>
        <item x="3355"/>
        <item x="3356"/>
        <item x="3357"/>
        <item x="3506"/>
        <item x="3573"/>
        <item x="3574"/>
        <item x="3575"/>
        <item x="3670"/>
        <item x="3712"/>
        <item x="3749"/>
        <item x="3801"/>
        <item x="3803"/>
        <item x="3855"/>
        <item x="3888"/>
        <item x="3889"/>
        <item x="3898"/>
        <item x="3903"/>
        <item x="3969"/>
        <item x="3970"/>
        <item x="4062"/>
        <item x="3142"/>
        <item x="3143"/>
        <item x="3358"/>
        <item x="3671"/>
        <item x="3890"/>
        <item x="3238"/>
        <item x="3396"/>
        <item x="3576"/>
        <item x="3643"/>
        <item x="3672"/>
        <item x="3931"/>
        <item x="4011"/>
        <item x="3507"/>
        <item x="3508"/>
        <item x="3891"/>
        <item x="4012"/>
        <item x="4063"/>
        <item x="3144"/>
        <item x="3397"/>
        <item x="3509"/>
        <item x="3644"/>
        <item x="3713"/>
        <item x="3804"/>
        <item x="3805"/>
        <item x="3904"/>
        <item x="3145"/>
        <item x="3359"/>
        <item x="3360"/>
        <item x="3510"/>
        <item x="3673"/>
        <item x="3714"/>
        <item x="3715"/>
        <item x="4064"/>
        <item x="3239"/>
        <item x="3606"/>
        <item x="4013"/>
        <item x="4065"/>
        <item x="3146"/>
        <item x="3240"/>
        <item x="3361"/>
        <item x="3511"/>
        <item x="3512"/>
        <item x="3716"/>
        <item x="3717"/>
        <item x="3971"/>
        <item x="4066"/>
        <item x="3241"/>
        <item x="3242"/>
        <item x="3362"/>
        <item x="3363"/>
        <item x="3364"/>
        <item x="3513"/>
        <item x="3514"/>
        <item x="3607"/>
        <item x="3806"/>
        <item x="3807"/>
        <item x="3856"/>
        <item x="3857"/>
        <item x="3932"/>
        <item x="3147"/>
        <item x="3243"/>
        <item x="3365"/>
        <item x="3366"/>
        <item x="3515"/>
        <item x="3517"/>
        <item x="3608"/>
        <item x="3646"/>
        <item x="3718"/>
        <item x="3750"/>
        <item x="3858"/>
        <item x="3972"/>
        <item x="4067"/>
        <item x="3148"/>
        <item x="3149"/>
        <item x="3367"/>
        <item x="3368"/>
        <item x="3516"/>
        <item x="3518"/>
        <item x="3577"/>
        <item x="3645"/>
        <item x="3808"/>
        <item x="3892"/>
        <item x="3973"/>
        <item x="3974"/>
        <item x="3519"/>
        <item x="3809"/>
        <item x="3810"/>
        <item x="4068"/>
        <item x="3244"/>
        <item x="3245"/>
        <item x="3369"/>
        <item x="3398"/>
        <item x="3520"/>
        <item x="3609"/>
        <item x="3674"/>
        <item x="3719"/>
        <item x="3811"/>
        <item x="3812"/>
        <item x="3859"/>
        <item x="3861"/>
        <item x="3975"/>
        <item x="3150"/>
        <item x="3151"/>
        <item x="3370"/>
        <item x="3371"/>
        <item x="3372"/>
        <item x="3374"/>
        <item x="3375"/>
        <item x="3399"/>
        <item x="3521"/>
        <item x="3522"/>
        <item x="3523"/>
        <item x="3524"/>
        <item x="3751"/>
        <item x="3813"/>
        <item x="3814"/>
        <item x="3905"/>
        <item x="4014"/>
        <item x="4015"/>
        <item x="4069"/>
        <item x="4070"/>
        <item x="3373"/>
        <item x="3525"/>
        <item x="3578"/>
        <item x="3610"/>
        <item x="3720"/>
        <item x="3815"/>
        <item x="3860"/>
        <item x="3976"/>
        <item x="3977"/>
        <item x="4071"/>
        <item x="4077"/>
        <item x="983"/>
        <item x="1606"/>
        <item x="2574"/>
        <item x="3246"/>
        <item x="3579"/>
        <item x="3611"/>
        <item x="3752"/>
        <item x="3753"/>
        <item x="3816"/>
        <item x="3817"/>
        <item x="3862"/>
        <item x="3863"/>
        <item x="3864"/>
        <item x="3933"/>
        <item x="3934"/>
        <item x="3978"/>
        <item x="3979"/>
        <item t="default"/>
      </items>
    </pivotField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axis="axisRow" showAll="0">
      <items count="5">
        <item sd="0" x="0"/>
        <item x="1"/>
        <item x="2"/>
        <item x="3"/>
        <item t="default"/>
      </items>
    </pivotField>
  </pivotFields>
  <rowFields count="2">
    <field x="17"/>
    <field x="15"/>
  </rowFields>
  <rowItems count="17">
    <i>
      <x v="1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t="grand">
      <x/>
    </i>
  </rowItems>
  <colItems count="1">
    <i/>
  </colItems>
  <dataFields count="1">
    <dataField name="Сумма по полю Сумма гарантии" fld="8" baseField="0" baseItem="0" numFmtId="165"/>
  </dataFields>
  <formats count="2">
    <format dxfId="376">
      <pivotArea outline="0" collapsedLevelsAreSubtotals="1" fieldPosition="0"/>
    </format>
    <format dxfId="375">
      <pivotArea grandRow="1" outline="0" collapsedLevelsAreSubtotals="1" fieldPosition="0"/>
    </format>
  </formats>
  <chartFormats count="2">
    <chartFormat chart="1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Программа" xr10:uid="{5A8CA3D3-AB1C-4CA5-A44B-CA67B87F6289}" sourceName="Программа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  <pivotTable tabId="9" name="Сводная таблица3"/>
    <pivotTable tabId="9" name="Сводная таблица4"/>
  </pivotTables>
  <data>
    <tabular pivotCacheId="1444420526" showMissing="0">
      <items count="3">
        <i x="0" s="1"/>
        <i x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Кредитор" xr10:uid="{58B46A0E-0FEB-4A7D-A5C4-A32692B14F2E}" sourceName="Кредитор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  <pivotTable tabId="9" name="Сводная таблица3"/>
    <pivotTable tabId="9" name="Сводная таблица4"/>
  </pivotTables>
  <data>
    <tabular pivotCacheId="1444420526">
      <items count="14">
        <i x="10" s="1"/>
        <i x="0" s="1"/>
        <i x="4" s="1"/>
        <i x="6" s="1"/>
        <i x="1" s="1"/>
        <i x="2" s="1"/>
        <i x="9" s="1"/>
        <i x="3" s="1"/>
        <i x="5" s="1"/>
        <i x="12" s="1"/>
        <i x="7" s="1"/>
        <i x="8" s="1"/>
        <i x="13" s="1"/>
        <i x="1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Место_обращения_предпринимателя" xr10:uid="{87D03693-AAF3-40C7-BBB1-4AFBAAB01B36}" sourceName="Место обращения предпринимателя">
  <pivotTables>
    <pivotTable tabId="9" name="Сводная таблица3"/>
    <pivotTable tabId="9" name="Сводная таблица4"/>
  </pivotTables>
  <data>
    <tabular pivotCacheId="1444420526">
      <items count="21">
        <i x="1" s="1"/>
        <i x="2" s="1"/>
        <i x="4" s="1"/>
        <i x="6" s="1"/>
        <i x="16" s="1"/>
        <i x="3" s="1"/>
        <i x="5" s="1"/>
        <i x="12" s="1"/>
        <i x="17" s="1"/>
        <i x="18" s="1"/>
        <i x="7" s="1"/>
        <i x="8" s="1"/>
        <i x="9" s="1"/>
        <i x="10" s="1"/>
        <i x="0" s="1"/>
        <i x="19" s="1"/>
        <i x="15" s="1"/>
        <i x="11" s="1"/>
        <i x="13" s="1"/>
        <i x="14" s="1"/>
        <i x="20" s="1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Срез_Область_реализации_проекта" xr10:uid="{BF1D6F62-CB51-4EF0-88BF-578724B3AB34}" sourceName="Область реализации проекта">
  <pivotTables>
    <pivotTable tabId="9" name="Сводная таблица4"/>
    <pivotTable tabId="9" name="Сводная таблица3"/>
  </pivotTables>
  <data>
    <tabular pivotCacheId="1444420526">
      <items count="20">
        <i x="6" s="1"/>
        <i x="9" s="1"/>
        <i x="11" s="1"/>
        <i x="18" s="1"/>
        <i x="4" s="1"/>
        <i x="3" s="1"/>
        <i x="1" s="1"/>
        <i x="14" s="1"/>
        <i x="13" s="1"/>
        <i x="15" s="1"/>
        <i x="16" s="1"/>
        <i x="10" s="1"/>
        <i x="5" s="1"/>
        <i x="7" s="1"/>
        <i x="0" s="1"/>
        <i x="12" s="1"/>
        <i x="19" s="1"/>
        <i x="2" s="1"/>
        <i x="8" s="1"/>
        <i x="17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Место обращения предпринимателя" xr10:uid="{3AB1C785-7085-4981-A01F-3EE501C29BB2}" cache="Срез_Место_обращения_предпринимателя" caption="Место обращения предпринимателя" style="SlicerStyleLight2" rowHeight="257175"/>
  <slicer name="Область реализации проекта" xr10:uid="{A09F8258-E7D4-4671-9D91-C8488EDB471D}" cache="Срез_Область_реализации_проекта" caption="Область реализации проекта" style="SlicerStyleLight2" rowHeight="25717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Программа 1" xr10:uid="{D1997CA8-0C9A-4B36-A276-6DDD99EC2FEB}" cache="Срез_Программа" caption="Программа" style="SlicerStyleLight1 2" rowHeight="251883"/>
  <slicer name="Кредитор 1" xr10:uid="{8D9691D5-9762-46F0-9F3F-72AFCBA46F3B}" cache="Срез_Кредитор" caption="Кредитор" style="SlicerStyleLight1 2" rowHeight="251883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Программа" xr10:uid="{C86CBCC4-465B-439D-B353-D4ACE87767E6}" cache="Срез_Программа" caption="Программа" rowHeight="251883"/>
  <slicer name="Кредитор" xr10:uid="{4F9073F4-CC66-4588-818B-E7E1A3CC36AC}" cache="Срез_Кредитор" caption="Кредитор" rowHeight="251883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7FB739-3592-4C9D-9065-8C82D12E2903}" name="Таблица22" displayName="Таблица22" ref="E116:J136" totalsRowShown="0" headerRowDxfId="356">
  <autoFilter ref="E116:J136" xr:uid="{467FB739-3592-4C9D-9065-8C82D12E2903}"/>
  <tableColumns count="6">
    <tableColumn id="1" xr3:uid="{E0D59355-4B69-448A-8B26-8859F4CF74EA}" name="Регион"/>
    <tableColumn id="2" xr3:uid="{919913F2-C0E1-4A12-B7A4-55A66119868E}" name="Показатель" dataDxfId="355">
      <calculatedColumnFormula>VLOOKUP(Таблица22[[#This Row],[Регион]],A$117:B$136,2,0)</calculatedColumnFormula>
    </tableColumn>
    <tableColumn id="3" xr3:uid="{B03A3EFE-BB03-4D02-9FE0-4BD0152CE448}" name="X"/>
    <tableColumn id="4" xr3:uid="{2C4BCA9C-695D-4DA6-AF55-3B0BE5F5D2A0}" name="Y"/>
    <tableColumn id="5" xr3:uid="{94889F93-073D-48CC-A2FE-BACB99446016}" name="подписи" dataDxfId="354">
      <calculatedColumnFormula>Таблица22[[#This Row],[Регион]] &amp; CHAR(10) &amp; TEXT(Таблица22[[#This Row],[Показатель]],"# ##0  "" млн т""")</calculatedColumnFormula>
    </tableColumn>
    <tableColumn id="6" xr3:uid="{B76C3C59-1993-4118-B7FD-A33F91C303C1}" name="Максимум" dataDxfId="353">
      <calculatedColumnFormula>IF(Таблица22[[#This Row],[Показатель]]=MAX(Таблица22[Показатель]),Таблица22[[#This Row],[подписи]],"")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67A269D-D038-46F3-A73D-8883DFEE4CD8}" name="Таблица1" displayName="Таблица1" ref="A1:O4079" totalsRowShown="0" headerRowDxfId="352" dataDxfId="350" headerRowBorderDxfId="351" tableBorderDxfId="349" totalsRowBorderDxfId="348">
  <autoFilter ref="A1:O4079" xr:uid="{0406DACA-4AB9-4C10-96C9-6518A394653F}">
    <filterColumn colId="14">
      <filters>
        <dateGroupItem year="2026" dateTimeGrouping="year"/>
      </filters>
    </filterColumn>
  </autoFilter>
  <tableColumns count="15">
    <tableColumn id="2" xr3:uid="{A910BBF6-D820-4870-B9A2-71F07EDCFE54}" name="ОПФ" dataDxfId="347" totalsRowDxfId="346"/>
    <tableColumn id="3" xr3:uid="{E0192CBD-A455-4264-A56C-83EEB8D77CE1}" name="Наименование" dataDxfId="345" totalsRowDxfId="344"/>
    <tableColumn id="4" xr3:uid="{AD2DEA6F-ADD7-4E98-941F-4D2837B4F01B}" name="Цель кредитования" dataDxfId="343" totalsRowDxfId="342"/>
    <tableColumn id="5" xr3:uid="{8323DE51-8664-42DE-850F-7C32B3771FD3}" name="Название" dataDxfId="341" totalsRowDxfId="340"/>
    <tableColumn id="6" xr3:uid="{A92C959A-F907-4A21-B3D3-AF8AB26056D9}" name="Отрасль" dataDxfId="339" totalsRowDxfId="338"/>
    <tableColumn id="7" xr3:uid="{E3006688-93E1-47B3-8B41-1B5AD21FD02B}" name="Подотрасль" dataDxfId="337" totalsRowDxfId="336"/>
    <tableColumn id="8" xr3:uid="{D301EF2B-C8C4-43A2-B21E-80DB2F6E17C5}" name="Кредитор" dataDxfId="335" totalsRowDxfId="334"/>
    <tableColumn id="9" xr3:uid="{69F755DF-23F8-41F4-8ACC-C2E64EF363D5}" name="Сумма кредита" dataDxfId="333" totalsRowDxfId="332" dataCellStyle="Финансовый"/>
    <tableColumn id="10" xr3:uid="{6F5B6B57-BF70-4E29-A891-0B3AE3F537FD}" name="Сумма гарантии" dataDxfId="331" totalsRowDxfId="330" dataCellStyle="Финансовый"/>
    <tableColumn id="11" xr3:uid="{B45CF658-167C-4E10-B144-84C31BDCDCD0}" name="Место обращения предпринимателя" dataDxfId="329" totalsRowDxfId="328"/>
    <tableColumn id="15" xr3:uid="{BA0E9F51-7A4E-4C34-AD50-4D4CF28FEA35}" name="Город/район реализации проекта" dataDxfId="327" totalsRowDxfId="326"/>
    <tableColumn id="1" xr3:uid="{56CB49FB-4E61-4BDB-A3C7-AEBE6110A6DE}" name="Область реализации проекта" dataDxfId="325" totalsRowDxfId="324"/>
    <tableColumn id="13" xr3:uid="{20BF7039-917D-47E1-9D9C-472ADDBE292C}" name="Субъектность" dataDxfId="323" totalsRowDxfId="322"/>
    <tableColumn id="14" xr3:uid="{77CF7437-F1FC-4CEB-8E86-31CB59FE6FB5}" name="Программа" dataDxfId="321" totalsRowDxfId="320"/>
    <tableColumn id="12" xr3:uid="{AD97984B-303E-40B4-BE0F-75E1B330B2C7}" name="Период" dataDxfId="319" totalsRowDxfId="318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ВстроеннаяВременнаяШкала_Период" xr10:uid="{881EDC1B-6877-47D2-8A0C-A519A493A0DB}" sourceName="Период">
  <pivotTables>
    <pivotTable tabId="7" name="Сводная таблица1"/>
    <pivotTable tabId="7" name="Сводная таблица10"/>
    <pivotTable tabId="7" name="Сводная таблица11"/>
    <pivotTable tabId="7" name="Сводная таблица12"/>
    <pivotTable tabId="7" name="Сводная таблица13"/>
    <pivotTable tabId="7" name="Сводная таблица14"/>
    <pivotTable tabId="7" name="Сводная таблица2"/>
    <pivotTable tabId="7" name="Сводная таблица3"/>
    <pivotTable tabId="7" name="Сводная таблица4"/>
    <pivotTable tabId="7" name="Сводная таблица6"/>
    <pivotTable tabId="7" name="Сводная таблица7"/>
    <pivotTable tabId="7" name="Сводная таблица8"/>
    <pivotTable tabId="7" name="Сводная таблица9"/>
    <pivotTable tabId="5" name="Сводная таблица9"/>
    <pivotTable tabId="7" name="Сводная таблица5"/>
    <pivotTable tabId="7" name="Сводная таблица15"/>
    <pivotTable tabId="7" name="Сводная таблица16"/>
    <pivotTable tabId="9" name="Сводная таблица3"/>
    <pivotTable tabId="9" name="Сводная таблица4"/>
  </pivotTables>
  <state minimalRefreshVersion="6" lastRefreshVersion="6" pivotCacheId="1444420526" filterType="unknown">
    <bounds startDate="2025-01-01T10:51:02" endDate="2027-01-01T13:02:03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Период 1" xr10:uid="{8E6D3E77-EC8F-48C1-B67C-E4E41F437AB2}" cache="ВстроеннаяВременнаяШкала_Период" caption="Период" level="0" selectionLevel="0" scrollPosition="2025-01-01T00:00:00" style="TimeSlicerStyleLight1 2"/>
</timelines>
</file>

<file path=xl/timelines/timeline2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Период" xr10:uid="{FBAA9108-C91C-4FD6-AA82-C7475E0A8772}" cache="ВстроеннаяВременнаяШкала_Период" caption="Период" level="2" selectionLevel="2" scrollPosition="2026-07-13T00:00:00"/>
</timeline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11/relationships/timeline" Target="../timelines/timeline1.xml"/><Relationship Id="rId2" Type="http://schemas.microsoft.com/office/2007/relationships/slicer" Target="../slicers/slicer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1.xml"/><Relationship Id="rId13" Type="http://schemas.openxmlformats.org/officeDocument/2006/relationships/pivotTable" Target="../pivotTables/pivotTable16.xml"/><Relationship Id="rId18" Type="http://schemas.openxmlformats.org/officeDocument/2006/relationships/table" Target="../tables/table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12" Type="http://schemas.openxmlformats.org/officeDocument/2006/relationships/pivotTable" Target="../pivotTables/pivotTable15.xml"/><Relationship Id="rId17" Type="http://schemas.openxmlformats.org/officeDocument/2006/relationships/drawing" Target="../drawings/drawing5.xml"/><Relationship Id="rId2" Type="http://schemas.openxmlformats.org/officeDocument/2006/relationships/pivotTable" Target="../pivotTables/pivotTable5.xml"/><Relationship Id="rId16" Type="http://schemas.openxmlformats.org/officeDocument/2006/relationships/pivotTable" Target="../pivotTables/pivotTable19.xml"/><Relationship Id="rId20" Type="http://schemas.microsoft.com/office/2011/relationships/timeline" Target="../timelines/timeline2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11" Type="http://schemas.openxmlformats.org/officeDocument/2006/relationships/pivotTable" Target="../pivotTables/pivotTable14.xml"/><Relationship Id="rId5" Type="http://schemas.openxmlformats.org/officeDocument/2006/relationships/pivotTable" Target="../pivotTables/pivotTable8.xml"/><Relationship Id="rId15" Type="http://schemas.openxmlformats.org/officeDocument/2006/relationships/pivotTable" Target="../pivotTables/pivotTable18.xml"/><Relationship Id="rId10" Type="http://schemas.openxmlformats.org/officeDocument/2006/relationships/pivotTable" Target="../pivotTables/pivotTable13.xml"/><Relationship Id="rId19" Type="http://schemas.microsoft.com/office/2007/relationships/slicer" Target="../slicers/slicer3.xml"/><Relationship Id="rId4" Type="http://schemas.openxmlformats.org/officeDocument/2006/relationships/pivotTable" Target="../pivotTables/pivotTable7.xml"/><Relationship Id="rId9" Type="http://schemas.openxmlformats.org/officeDocument/2006/relationships/pivotTable" Target="../pivotTables/pivotTable12.xml"/><Relationship Id="rId14" Type="http://schemas.openxmlformats.org/officeDocument/2006/relationships/pivotTable" Target="../pivotTables/pivotTable1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99579-C53E-41DF-AAFE-D4A833020049}">
  <dimension ref="B1:I21"/>
  <sheetViews>
    <sheetView showGridLines="0" tabSelected="1" zoomScale="96" zoomScaleNormal="96" workbookViewId="0">
      <selection activeCell="K14" sqref="K14"/>
    </sheetView>
  </sheetViews>
  <sheetFormatPr defaultRowHeight="15" x14ac:dyDescent="0.25"/>
  <cols>
    <col min="1" max="1" width="5.85546875" customWidth="1"/>
    <col min="3" max="3" width="34.85546875" customWidth="1"/>
    <col min="4" max="4" width="21.5703125" customWidth="1"/>
    <col min="5" max="5" width="16.5703125" customWidth="1"/>
    <col min="6" max="6" width="18.5703125" customWidth="1"/>
    <col min="7" max="7" width="19.140625" customWidth="1"/>
    <col min="8" max="8" width="18.140625" customWidth="1"/>
    <col min="9" max="9" width="20.85546875" customWidth="1"/>
    <col min="10" max="10" width="31.140625" customWidth="1"/>
    <col min="11" max="11" width="27.7109375" customWidth="1"/>
    <col min="12" max="12" width="17.42578125" bestFit="1" customWidth="1"/>
  </cols>
  <sheetData>
    <row r="1" spans="2:9" x14ac:dyDescent="0.25">
      <c r="B1" s="34" t="s">
        <v>5585</v>
      </c>
      <c r="C1" s="35"/>
      <c r="D1" s="35"/>
      <c r="E1" s="35"/>
      <c r="F1" s="35"/>
      <c r="G1" s="35"/>
      <c r="H1" s="35"/>
      <c r="I1" s="35"/>
    </row>
    <row r="2" spans="2:9" ht="31.5" x14ac:dyDescent="0.25">
      <c r="B2" s="13" t="s">
        <v>0</v>
      </c>
      <c r="C2" s="14" t="s">
        <v>5985</v>
      </c>
      <c r="D2" s="14" t="s">
        <v>5586</v>
      </c>
      <c r="E2" s="14" t="s">
        <v>5913</v>
      </c>
      <c r="F2" s="14" t="s">
        <v>5587</v>
      </c>
      <c r="G2" s="14" t="s">
        <v>5588</v>
      </c>
      <c r="H2" s="14" t="s">
        <v>5589</v>
      </c>
      <c r="I2" s="14" t="s">
        <v>5590</v>
      </c>
    </row>
    <row r="3" spans="2:9" ht="23.25" customHeight="1" x14ac:dyDescent="0.25">
      <c r="B3" s="15">
        <v>1</v>
      </c>
      <c r="C3" s="16" t="s">
        <v>5591</v>
      </c>
      <c r="D3" s="17">
        <v>70000</v>
      </c>
      <c r="E3" s="17">
        <v>5600</v>
      </c>
      <c r="F3" s="17">
        <v>56000</v>
      </c>
      <c r="G3" s="17">
        <v>126000</v>
      </c>
      <c r="H3" s="17">
        <v>118321.99062898</v>
      </c>
      <c r="I3" s="17">
        <f>G3-H3</f>
        <v>7678.0093710200017</v>
      </c>
    </row>
    <row r="4" spans="2:9" ht="15.75" x14ac:dyDescent="0.25">
      <c r="B4" s="15">
        <v>2</v>
      </c>
      <c r="C4" s="16" t="s">
        <v>6534</v>
      </c>
      <c r="D4" s="17">
        <v>55317.08830000001</v>
      </c>
      <c r="E4" s="17">
        <v>5131.7088299999996</v>
      </c>
      <c r="F4" s="17">
        <v>51317.088299999996</v>
      </c>
      <c r="G4" s="17">
        <v>106634.17660000001</v>
      </c>
      <c r="H4" s="17">
        <v>100122.96878092001</v>
      </c>
      <c r="I4" s="17">
        <f t="shared" ref="I4:I16" si="0">G4-H4</f>
        <v>6511.2078190799948</v>
      </c>
    </row>
    <row r="5" spans="2:9" ht="15.75" x14ac:dyDescent="0.25">
      <c r="B5" s="15">
        <v>3</v>
      </c>
      <c r="C5" s="16" t="s">
        <v>5592</v>
      </c>
      <c r="D5" s="17">
        <v>38668.338329999999</v>
      </c>
      <c r="E5" s="17">
        <v>2366.8338330000001</v>
      </c>
      <c r="F5" s="17">
        <v>23668.338330000002</v>
      </c>
      <c r="G5" s="17">
        <v>62336.676659999997</v>
      </c>
      <c r="H5" s="17">
        <v>49767.598750999998</v>
      </c>
      <c r="I5" s="17">
        <f t="shared" si="0"/>
        <v>12569.077909</v>
      </c>
    </row>
    <row r="6" spans="2:9" ht="15.75" x14ac:dyDescent="0.25">
      <c r="B6" s="15">
        <v>4</v>
      </c>
      <c r="C6" s="16" t="s">
        <v>5593</v>
      </c>
      <c r="D6" s="17">
        <v>15000</v>
      </c>
      <c r="E6" s="17">
        <v>500</v>
      </c>
      <c r="F6" s="17">
        <v>5000</v>
      </c>
      <c r="G6" s="17">
        <v>20000</v>
      </c>
      <c r="H6" s="17">
        <v>8755.9543907499992</v>
      </c>
      <c r="I6" s="17">
        <f t="shared" si="0"/>
        <v>11244.045609250001</v>
      </c>
    </row>
    <row r="7" spans="2:9" ht="15.75" x14ac:dyDescent="0.25">
      <c r="B7" s="15">
        <v>5</v>
      </c>
      <c r="C7" s="16" t="s">
        <v>5594</v>
      </c>
      <c r="D7" s="17">
        <v>23682.444168000002</v>
      </c>
      <c r="E7" s="17">
        <v>1068.2444168</v>
      </c>
      <c r="F7" s="17">
        <v>10682.444168</v>
      </c>
      <c r="G7" s="17">
        <v>34364.888336000004</v>
      </c>
      <c r="H7" s="17">
        <v>23244.822207000001</v>
      </c>
      <c r="I7" s="17">
        <f t="shared" si="0"/>
        <v>11120.066129000003</v>
      </c>
    </row>
    <row r="8" spans="2:9" ht="15.75" x14ac:dyDescent="0.25">
      <c r="B8" s="15">
        <v>6</v>
      </c>
      <c r="C8" s="16" t="s">
        <v>5595</v>
      </c>
      <c r="D8" s="17">
        <v>17284.657599999999</v>
      </c>
      <c r="E8" s="17">
        <v>765.46576000000005</v>
      </c>
      <c r="F8" s="17">
        <v>7654.6576000000005</v>
      </c>
      <c r="G8" s="17">
        <v>24939.315199999997</v>
      </c>
      <c r="H8" s="17">
        <v>19854.201485580001</v>
      </c>
      <c r="I8" s="17">
        <f t="shared" si="0"/>
        <v>5085.1137144199965</v>
      </c>
    </row>
    <row r="9" spans="2:9" ht="15.75" x14ac:dyDescent="0.25">
      <c r="B9" s="15">
        <v>7</v>
      </c>
      <c r="C9" s="16" t="s">
        <v>5596</v>
      </c>
      <c r="D9" s="17">
        <v>11301.84878</v>
      </c>
      <c r="E9" s="17">
        <v>330.18487800000003</v>
      </c>
      <c r="F9" s="17">
        <v>3301.8487800000003</v>
      </c>
      <c r="G9" s="17">
        <v>14603.697560000001</v>
      </c>
      <c r="H9" s="17">
        <v>10326.395250940001</v>
      </c>
      <c r="I9" s="17">
        <f t="shared" si="0"/>
        <v>4277.30230906</v>
      </c>
    </row>
    <row r="10" spans="2:9" ht="15.75" x14ac:dyDescent="0.25">
      <c r="B10" s="15">
        <v>8</v>
      </c>
      <c r="C10" s="16" t="s">
        <v>5597</v>
      </c>
      <c r="D10" s="17">
        <v>11000</v>
      </c>
      <c r="E10" s="17">
        <v>676</v>
      </c>
      <c r="F10" s="17">
        <v>6760</v>
      </c>
      <c r="G10" s="17">
        <v>17760</v>
      </c>
      <c r="H10" s="17">
        <v>15966.957913</v>
      </c>
      <c r="I10" s="17">
        <f t="shared" si="0"/>
        <v>1793.0420869999998</v>
      </c>
    </row>
    <row r="11" spans="2:9" ht="15.75" x14ac:dyDescent="0.25">
      <c r="B11" s="15">
        <v>9</v>
      </c>
      <c r="C11" s="16" t="s">
        <v>6473</v>
      </c>
      <c r="D11" s="17">
        <v>7696.0192376999994</v>
      </c>
      <c r="E11" s="17">
        <v>574.49870423000004</v>
      </c>
      <c r="F11" s="17">
        <v>5744.9870423000002</v>
      </c>
      <c r="G11" s="17">
        <v>13441.00628</v>
      </c>
      <c r="H11" s="17">
        <v>12413.732930600001</v>
      </c>
      <c r="I11" s="17">
        <f t="shared" si="0"/>
        <v>1027.2733493999986</v>
      </c>
    </row>
    <row r="12" spans="2:9" ht="15.75" x14ac:dyDescent="0.25">
      <c r="B12" s="15">
        <v>10</v>
      </c>
      <c r="C12" s="16" t="s">
        <v>5598</v>
      </c>
      <c r="D12" s="17">
        <v>6000</v>
      </c>
      <c r="E12" s="17">
        <v>360</v>
      </c>
      <c r="F12" s="17">
        <v>3600</v>
      </c>
      <c r="G12" s="17">
        <v>9600</v>
      </c>
      <c r="H12" s="17">
        <v>9600</v>
      </c>
      <c r="I12" s="17">
        <f t="shared" si="0"/>
        <v>0</v>
      </c>
    </row>
    <row r="13" spans="2:9" ht="15.75" x14ac:dyDescent="0.25">
      <c r="B13" s="15">
        <v>11</v>
      </c>
      <c r="C13" s="16" t="s">
        <v>5599</v>
      </c>
      <c r="D13" s="17">
        <v>200</v>
      </c>
      <c r="E13" s="17">
        <v>20</v>
      </c>
      <c r="F13" s="17">
        <v>200</v>
      </c>
      <c r="G13" s="17">
        <v>400</v>
      </c>
      <c r="H13" s="17">
        <v>40.003463000000004</v>
      </c>
      <c r="I13" s="17">
        <f t="shared" si="0"/>
        <v>359.99653699999999</v>
      </c>
    </row>
    <row r="14" spans="2:9" ht="15.75" x14ac:dyDescent="0.25">
      <c r="B14" s="15">
        <v>12</v>
      </c>
      <c r="C14" s="16" t="s">
        <v>5379</v>
      </c>
      <c r="D14" s="17">
        <v>34366.207000000002</v>
      </c>
      <c r="E14" s="17">
        <v>3436.6210000000001</v>
      </c>
      <c r="F14" s="17">
        <v>34366.207000000002</v>
      </c>
      <c r="G14" s="17">
        <v>68732.414000000004</v>
      </c>
      <c r="H14" s="17">
        <v>3527</v>
      </c>
      <c r="I14" s="17">
        <f t="shared" si="0"/>
        <v>65205.414000000004</v>
      </c>
    </row>
    <row r="15" spans="2:9" ht="15.75" x14ac:dyDescent="0.25">
      <c r="B15" s="15">
        <v>13</v>
      </c>
      <c r="C15" s="16" t="s">
        <v>5600</v>
      </c>
      <c r="D15" s="17">
        <v>10000</v>
      </c>
      <c r="E15" s="17">
        <v>1000</v>
      </c>
      <c r="F15" s="17">
        <v>10000</v>
      </c>
      <c r="G15" s="17">
        <v>20000</v>
      </c>
      <c r="H15" s="17">
        <v>3585.3261770900003</v>
      </c>
      <c r="I15" s="17">
        <f t="shared" si="0"/>
        <v>16414.673822910001</v>
      </c>
    </row>
    <row r="16" spans="2:9" ht="15.75" x14ac:dyDescent="0.25">
      <c r="B16" s="15">
        <v>14</v>
      </c>
      <c r="C16" s="16" t="s">
        <v>7113</v>
      </c>
      <c r="D16" s="33">
        <v>125.41813999999998</v>
      </c>
      <c r="E16" s="33">
        <v>12.541814</v>
      </c>
      <c r="F16" s="33">
        <v>125.41814000000001</v>
      </c>
      <c r="G16" s="33">
        <v>250.83627999999999</v>
      </c>
      <c r="H16" s="17">
        <v>0</v>
      </c>
      <c r="I16" s="33">
        <f t="shared" si="0"/>
        <v>250.83627999999999</v>
      </c>
    </row>
    <row r="17" spans="2:9" ht="15.75" x14ac:dyDescent="0.25">
      <c r="B17" s="36" t="s">
        <v>5601</v>
      </c>
      <c r="C17" s="36"/>
      <c r="D17" s="18">
        <f>SUM(D3:D16)</f>
        <v>300642.02155570005</v>
      </c>
      <c r="E17" s="18">
        <f t="shared" ref="E17:I17" si="1">SUM(E3:E16)</f>
        <v>21842.099236030001</v>
      </c>
      <c r="F17" s="18">
        <f t="shared" si="1"/>
        <v>218420.98936029998</v>
      </c>
      <c r="G17" s="18">
        <f t="shared" si="1"/>
        <v>519063.010916</v>
      </c>
      <c r="H17" s="18">
        <f t="shared" si="1"/>
        <v>375526.95197886002</v>
      </c>
      <c r="I17" s="18">
        <f t="shared" si="1"/>
        <v>143536.05893713998</v>
      </c>
    </row>
    <row r="19" spans="2:9" x14ac:dyDescent="0.25">
      <c r="B19" s="31"/>
    </row>
    <row r="20" spans="2:9" x14ac:dyDescent="0.25">
      <c r="E20" s="12"/>
      <c r="F20" s="12"/>
    </row>
    <row r="21" spans="2:9" x14ac:dyDescent="0.25">
      <c r="F21" s="12"/>
    </row>
  </sheetData>
  <mergeCells count="2">
    <mergeCell ref="B1:I1"/>
    <mergeCell ref="B17:C17"/>
  </mergeCells>
  <pageMargins left="0.7" right="0.7" top="0.75" bottom="0.75" header="0.3" footer="0.3"/>
  <pageSetup paperSize="9" orientation="portrait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35EA6-980B-4D26-8E9A-54439D3B83B5}">
  <dimension ref="A1:N46"/>
  <sheetViews>
    <sheetView workbookViewId="0">
      <selection activeCell="F1" sqref="F1:I1"/>
    </sheetView>
  </sheetViews>
  <sheetFormatPr defaultRowHeight="15" x14ac:dyDescent="0.25"/>
  <cols>
    <col min="5" max="5" width="3.7109375" customWidth="1"/>
    <col min="6" max="6" width="39.85546875" customWidth="1"/>
    <col min="7" max="7" width="12.28515625" bestFit="1" customWidth="1"/>
    <col min="8" max="8" width="22.28515625" customWidth="1"/>
    <col min="9" max="9" width="20.85546875" customWidth="1"/>
    <col min="11" max="11" width="35.7109375" customWidth="1"/>
    <col min="12" max="12" width="9.42578125" customWidth="1"/>
    <col min="13" max="13" width="23.28515625" bestFit="1" customWidth="1"/>
    <col min="14" max="14" width="22.140625" customWidth="1"/>
  </cols>
  <sheetData>
    <row r="1" spans="1:14" x14ac:dyDescent="0.25">
      <c r="A1" s="40" t="s">
        <v>7342</v>
      </c>
      <c r="B1" s="40"/>
      <c r="C1" s="40"/>
      <c r="D1" s="40"/>
      <c r="E1" s="39"/>
      <c r="F1" s="40" t="s">
        <v>7340</v>
      </c>
      <c r="G1" s="40"/>
      <c r="H1" s="40"/>
      <c r="I1" s="40"/>
    </row>
    <row r="3" spans="1:14" x14ac:dyDescent="0.25">
      <c r="F3" s="41" t="s">
        <v>4316</v>
      </c>
      <c r="G3" s="29" t="s">
        <v>5582</v>
      </c>
      <c r="H3" s="29" t="s">
        <v>7338</v>
      </c>
      <c r="I3" s="29" t="s">
        <v>7339</v>
      </c>
      <c r="K3" s="42" t="s">
        <v>6104</v>
      </c>
      <c r="L3" s="29" t="s">
        <v>7341</v>
      </c>
      <c r="M3" s="29" t="s">
        <v>7338</v>
      </c>
      <c r="N3" s="29" t="s">
        <v>7339</v>
      </c>
    </row>
    <row r="4" spans="1:14" x14ac:dyDescent="0.25">
      <c r="F4" s="7" t="s">
        <v>6032</v>
      </c>
      <c r="G4" s="12">
        <v>3104</v>
      </c>
      <c r="H4" s="12">
        <v>509813195941.10999</v>
      </c>
      <c r="I4" s="12">
        <v>282871119884.74994</v>
      </c>
      <c r="K4" s="7" t="s">
        <v>6032</v>
      </c>
      <c r="L4" s="12">
        <v>3104</v>
      </c>
      <c r="M4" s="12">
        <v>509813195941.10999</v>
      </c>
      <c r="N4" s="12">
        <v>282871119884.74994</v>
      </c>
    </row>
    <row r="5" spans="1:14" x14ac:dyDescent="0.25">
      <c r="F5" s="26" t="s">
        <v>6108</v>
      </c>
      <c r="G5" s="12">
        <v>355</v>
      </c>
      <c r="H5" s="12">
        <v>82081911000</v>
      </c>
      <c r="I5" s="12">
        <v>46712666905</v>
      </c>
      <c r="K5" s="26" t="s">
        <v>2952</v>
      </c>
      <c r="L5" s="12">
        <v>386</v>
      </c>
      <c r="M5" s="12">
        <v>86333648047.290009</v>
      </c>
      <c r="N5" s="12">
        <v>44774281513.059998</v>
      </c>
    </row>
    <row r="6" spans="1:14" x14ac:dyDescent="0.25">
      <c r="F6" s="26" t="s">
        <v>6110</v>
      </c>
      <c r="G6" s="12">
        <v>389</v>
      </c>
      <c r="H6" s="12">
        <v>80564670590.029999</v>
      </c>
      <c r="I6" s="12">
        <v>42531876079</v>
      </c>
      <c r="K6" s="26" t="s">
        <v>2957</v>
      </c>
      <c r="L6" s="12">
        <v>330</v>
      </c>
      <c r="M6" s="12">
        <v>72102215517</v>
      </c>
      <c r="N6" s="12">
        <v>40599989087.949997</v>
      </c>
    </row>
    <row r="7" spans="1:14" x14ac:dyDescent="0.25">
      <c r="F7" s="26" t="s">
        <v>6109</v>
      </c>
      <c r="G7" s="12">
        <v>139</v>
      </c>
      <c r="H7" s="12">
        <v>32383728000</v>
      </c>
      <c r="I7" s="12">
        <v>18174223641.130001</v>
      </c>
      <c r="K7" s="26" t="s">
        <v>3777</v>
      </c>
      <c r="L7" s="12">
        <v>224</v>
      </c>
      <c r="M7" s="12">
        <v>41228728000</v>
      </c>
      <c r="N7" s="12">
        <v>22040353185.130001</v>
      </c>
    </row>
    <row r="8" spans="1:14" x14ac:dyDescent="0.25">
      <c r="F8" s="26" t="s">
        <v>6107</v>
      </c>
      <c r="G8" s="12">
        <v>223</v>
      </c>
      <c r="H8" s="12">
        <v>32147459532.48</v>
      </c>
      <c r="I8" s="12">
        <v>18054209448</v>
      </c>
      <c r="K8" s="26" t="s">
        <v>6053</v>
      </c>
      <c r="L8" s="12">
        <v>124</v>
      </c>
      <c r="M8" s="12">
        <v>37315142236</v>
      </c>
      <c r="N8" s="12">
        <v>25087079209.150002</v>
      </c>
    </row>
    <row r="9" spans="1:14" x14ac:dyDescent="0.25">
      <c r="F9" s="26" t="s">
        <v>6113</v>
      </c>
      <c r="G9" s="12">
        <v>117</v>
      </c>
      <c r="H9" s="12">
        <v>31925142236</v>
      </c>
      <c r="I9" s="12">
        <v>21117862709.150002</v>
      </c>
      <c r="K9" s="26" t="s">
        <v>6051</v>
      </c>
      <c r="L9" s="12">
        <v>222</v>
      </c>
      <c r="M9" s="12">
        <v>29371959532.48</v>
      </c>
      <c r="N9" s="12">
        <v>16552257834</v>
      </c>
    </row>
    <row r="10" spans="1:14" x14ac:dyDescent="0.25">
      <c r="F10" s="26" t="s">
        <v>6115</v>
      </c>
      <c r="G10" s="12">
        <v>217</v>
      </c>
      <c r="H10" s="12">
        <v>25464242840.349998</v>
      </c>
      <c r="I10" s="12">
        <v>13974575989</v>
      </c>
      <c r="K10" s="26" t="s">
        <v>6056</v>
      </c>
      <c r="L10" s="12">
        <v>131</v>
      </c>
      <c r="M10" s="12">
        <v>26793912947</v>
      </c>
      <c r="N10" s="12">
        <v>16026360059</v>
      </c>
    </row>
    <row r="11" spans="1:14" x14ac:dyDescent="0.25">
      <c r="F11" s="26" t="s">
        <v>6112</v>
      </c>
      <c r="G11" s="12">
        <v>123</v>
      </c>
      <c r="H11" s="12">
        <v>23070511500</v>
      </c>
      <c r="I11" s="12">
        <v>13519097967.25</v>
      </c>
      <c r="K11" s="26" t="s">
        <v>4075</v>
      </c>
      <c r="L11" s="12">
        <v>217</v>
      </c>
      <c r="M11" s="12">
        <v>25242242840.349998</v>
      </c>
      <c r="N11" s="12">
        <v>13859232518</v>
      </c>
    </row>
    <row r="12" spans="1:14" x14ac:dyDescent="0.25">
      <c r="F12" s="26" t="s">
        <v>6121</v>
      </c>
      <c r="G12" s="12">
        <v>103</v>
      </c>
      <c r="H12" s="12">
        <v>22624112681</v>
      </c>
      <c r="I12" s="12">
        <v>11329972488</v>
      </c>
      <c r="K12" s="26" t="s">
        <v>3692</v>
      </c>
      <c r="L12" s="12">
        <v>153</v>
      </c>
      <c r="M12" s="12">
        <v>21025045965</v>
      </c>
      <c r="N12" s="12">
        <v>11515700846</v>
      </c>
    </row>
    <row r="13" spans="1:14" x14ac:dyDescent="0.25">
      <c r="F13" s="26" t="s">
        <v>6111</v>
      </c>
      <c r="G13" s="12">
        <v>154</v>
      </c>
      <c r="H13" s="12">
        <v>20810735965</v>
      </c>
      <c r="I13" s="12">
        <v>10260167346</v>
      </c>
      <c r="K13" s="26" t="s">
        <v>2982</v>
      </c>
      <c r="L13" s="12">
        <v>134</v>
      </c>
      <c r="M13" s="12">
        <v>21012799033.700001</v>
      </c>
      <c r="N13" s="12">
        <v>12258561481.860001</v>
      </c>
    </row>
    <row r="14" spans="1:14" x14ac:dyDescent="0.25">
      <c r="F14" s="26" t="s">
        <v>6116</v>
      </c>
      <c r="G14" s="12">
        <v>126</v>
      </c>
      <c r="H14" s="12">
        <v>20507130447</v>
      </c>
      <c r="I14" s="12">
        <v>12310284201</v>
      </c>
      <c r="K14" s="26" t="s">
        <v>3062</v>
      </c>
      <c r="L14" s="12">
        <v>117</v>
      </c>
      <c r="M14" s="12">
        <v>20654690324</v>
      </c>
      <c r="N14" s="12">
        <v>8995058872.5699997</v>
      </c>
    </row>
    <row r="15" spans="1:14" x14ac:dyDescent="0.25">
      <c r="F15" s="26" t="s">
        <v>6117</v>
      </c>
      <c r="G15" s="12">
        <v>115</v>
      </c>
      <c r="H15" s="12">
        <v>20452690324</v>
      </c>
      <c r="I15" s="12">
        <v>8896957872.5699997</v>
      </c>
      <c r="K15" s="26" t="s">
        <v>6057</v>
      </c>
      <c r="L15" s="12">
        <v>92</v>
      </c>
      <c r="M15" s="12">
        <v>19578832899</v>
      </c>
      <c r="N15" s="12">
        <v>10711295050.799999</v>
      </c>
    </row>
    <row r="16" spans="1:14" x14ac:dyDescent="0.25">
      <c r="F16" s="26" t="s">
        <v>6106</v>
      </c>
      <c r="G16" s="12">
        <v>135</v>
      </c>
      <c r="H16" s="12">
        <v>18003965324.959999</v>
      </c>
      <c r="I16" s="12">
        <v>10447606989.860001</v>
      </c>
      <c r="K16" s="26" t="s">
        <v>3693</v>
      </c>
      <c r="L16" s="12">
        <v>118</v>
      </c>
      <c r="M16" s="12">
        <v>18835090334</v>
      </c>
      <c r="N16" s="12">
        <v>10693718516.25</v>
      </c>
    </row>
    <row r="17" spans="6:14" x14ac:dyDescent="0.25">
      <c r="F17" s="26" t="s">
        <v>6105</v>
      </c>
      <c r="G17" s="12">
        <v>150</v>
      </c>
      <c r="H17" s="12">
        <v>17962791357.510002</v>
      </c>
      <c r="I17" s="12">
        <v>11991881920.91</v>
      </c>
      <c r="K17" s="26" t="s">
        <v>6052</v>
      </c>
      <c r="L17" s="12">
        <v>187</v>
      </c>
      <c r="M17" s="12">
        <v>16677651000</v>
      </c>
      <c r="N17" s="12">
        <v>8942206825.3299999</v>
      </c>
    </row>
    <row r="18" spans="6:14" x14ac:dyDescent="0.25">
      <c r="F18" s="26" t="s">
        <v>6119</v>
      </c>
      <c r="G18" s="12">
        <v>88</v>
      </c>
      <c r="H18" s="12">
        <v>17960332899</v>
      </c>
      <c r="I18" s="12">
        <v>9609678127.7999992</v>
      </c>
      <c r="K18" s="26" t="s">
        <v>6125</v>
      </c>
      <c r="L18" s="12">
        <v>134</v>
      </c>
      <c r="M18" s="12">
        <v>16404584857.51</v>
      </c>
      <c r="N18" s="12">
        <v>10799105871.91</v>
      </c>
    </row>
    <row r="19" spans="6:14" x14ac:dyDescent="0.25">
      <c r="F19" s="26" t="s">
        <v>6123</v>
      </c>
      <c r="G19" s="12">
        <v>144</v>
      </c>
      <c r="H19" s="12">
        <v>16988505323.779999</v>
      </c>
      <c r="I19" s="12">
        <v>9241944275</v>
      </c>
      <c r="K19" s="26" t="s">
        <v>6058</v>
      </c>
      <c r="L19" s="12">
        <v>141</v>
      </c>
      <c r="M19" s="12">
        <v>16191505323.779999</v>
      </c>
      <c r="N19" s="12">
        <v>8499994275</v>
      </c>
    </row>
    <row r="20" spans="6:14" x14ac:dyDescent="0.25">
      <c r="F20" s="26" t="s">
        <v>6122</v>
      </c>
      <c r="G20" s="12">
        <v>179</v>
      </c>
      <c r="H20" s="12">
        <v>15044651000</v>
      </c>
      <c r="I20" s="12">
        <v>8200778737.3299999</v>
      </c>
      <c r="K20" s="26" t="s">
        <v>6126</v>
      </c>
      <c r="L20" s="12">
        <v>100</v>
      </c>
      <c r="M20" s="12">
        <v>14114612681</v>
      </c>
      <c r="N20" s="12">
        <v>7317891092</v>
      </c>
    </row>
    <row r="21" spans="6:14" x14ac:dyDescent="0.25">
      <c r="F21" s="26" t="s">
        <v>6124</v>
      </c>
      <c r="G21" s="12">
        <v>135</v>
      </c>
      <c r="H21" s="12">
        <v>12278520517</v>
      </c>
      <c r="I21" s="12">
        <v>5947350389.5900002</v>
      </c>
      <c r="K21" s="26" t="s">
        <v>6054</v>
      </c>
      <c r="L21" s="12">
        <v>90</v>
      </c>
      <c r="M21" s="12">
        <v>8941690803</v>
      </c>
      <c r="N21" s="12">
        <v>5105943614</v>
      </c>
    </row>
    <row r="22" spans="6:14" x14ac:dyDescent="0.25">
      <c r="F22" s="26" t="s">
        <v>6114</v>
      </c>
      <c r="G22" s="12">
        <v>87</v>
      </c>
      <c r="H22" s="12">
        <v>8386690803</v>
      </c>
      <c r="I22" s="12">
        <v>4709193614</v>
      </c>
      <c r="K22" s="26" t="s">
        <v>6127</v>
      </c>
      <c r="L22" s="12">
        <v>83</v>
      </c>
      <c r="M22" s="12">
        <v>7581380000</v>
      </c>
      <c r="N22" s="12">
        <v>4160974792</v>
      </c>
    </row>
    <row r="23" spans="6:14" x14ac:dyDescent="0.25">
      <c r="F23" s="26" t="s">
        <v>6118</v>
      </c>
      <c r="G23" s="12">
        <v>82</v>
      </c>
      <c r="H23" s="12">
        <v>7541380000</v>
      </c>
      <c r="I23" s="12">
        <v>4140974792</v>
      </c>
      <c r="K23" s="26" t="s">
        <v>6055</v>
      </c>
      <c r="L23" s="12">
        <v>77</v>
      </c>
      <c r="M23" s="12">
        <v>6668440000</v>
      </c>
      <c r="N23" s="12">
        <v>3228198848.5799999</v>
      </c>
    </row>
    <row r="24" spans="6:14" x14ac:dyDescent="0.25">
      <c r="F24" s="26" t="s">
        <v>6120</v>
      </c>
      <c r="G24" s="12">
        <v>43</v>
      </c>
      <c r="H24" s="12">
        <v>3614023600</v>
      </c>
      <c r="I24" s="12">
        <v>1699816392.1600001</v>
      </c>
      <c r="K24" s="26" t="s">
        <v>6128</v>
      </c>
      <c r="L24" s="12">
        <v>44</v>
      </c>
      <c r="M24" s="12">
        <v>3739023600</v>
      </c>
      <c r="N24" s="12">
        <v>1702916392.1600001</v>
      </c>
    </row>
    <row r="25" spans="6:14" x14ac:dyDescent="0.25">
      <c r="F25" s="7" t="s">
        <v>6389</v>
      </c>
      <c r="G25" s="12">
        <v>963</v>
      </c>
      <c r="H25" s="12">
        <v>183553730636.04999</v>
      </c>
      <c r="I25" s="12">
        <v>92655832094.110016</v>
      </c>
      <c r="K25" s="7" t="s">
        <v>6389</v>
      </c>
      <c r="L25" s="12">
        <v>963</v>
      </c>
      <c r="M25" s="12">
        <v>183553730636.04999</v>
      </c>
      <c r="N25" s="12">
        <v>92655832094.110016</v>
      </c>
    </row>
    <row r="26" spans="6:14" x14ac:dyDescent="0.25">
      <c r="F26" s="26" t="s">
        <v>6110</v>
      </c>
      <c r="G26" s="12">
        <v>125</v>
      </c>
      <c r="H26" s="12">
        <v>24970233635</v>
      </c>
      <c r="I26" s="12">
        <v>14473395817.09</v>
      </c>
      <c r="K26" s="26" t="s">
        <v>2957</v>
      </c>
      <c r="L26" s="12">
        <v>123</v>
      </c>
      <c r="M26" s="12">
        <v>21041145462</v>
      </c>
      <c r="N26" s="12">
        <v>12006567250</v>
      </c>
    </row>
    <row r="27" spans="6:14" x14ac:dyDescent="0.25">
      <c r="F27" s="26" t="s">
        <v>6108</v>
      </c>
      <c r="G27" s="12">
        <v>129</v>
      </c>
      <c r="H27" s="12">
        <v>21179395462</v>
      </c>
      <c r="I27" s="12">
        <v>10614919670</v>
      </c>
      <c r="K27" s="26" t="s">
        <v>2952</v>
      </c>
      <c r="L27" s="12">
        <v>117</v>
      </c>
      <c r="M27" s="12">
        <v>18326421170</v>
      </c>
      <c r="N27" s="12">
        <v>9090721170</v>
      </c>
    </row>
    <row r="28" spans="6:14" x14ac:dyDescent="0.25">
      <c r="F28" s="26" t="s">
        <v>6107</v>
      </c>
      <c r="G28" s="12">
        <v>61</v>
      </c>
      <c r="H28" s="12">
        <v>13802654386</v>
      </c>
      <c r="I28" s="12">
        <v>6543509863</v>
      </c>
      <c r="K28" s="26" t="s">
        <v>6051</v>
      </c>
      <c r="L28" s="12">
        <v>60</v>
      </c>
      <c r="M28" s="12">
        <v>13557654386</v>
      </c>
      <c r="N28" s="12">
        <v>6377879863</v>
      </c>
    </row>
    <row r="29" spans="6:14" x14ac:dyDescent="0.25">
      <c r="F29" s="26" t="s">
        <v>6123</v>
      </c>
      <c r="G29" s="12">
        <v>36</v>
      </c>
      <c r="H29" s="12">
        <v>11862277029</v>
      </c>
      <c r="I29" s="12">
        <v>7594676625.8699999</v>
      </c>
      <c r="K29" s="26" t="s">
        <v>3692</v>
      </c>
      <c r="L29" s="12">
        <v>60</v>
      </c>
      <c r="M29" s="12">
        <v>11464713125.309999</v>
      </c>
      <c r="N29" s="12">
        <v>6415924017.5100002</v>
      </c>
    </row>
    <row r="30" spans="6:14" x14ac:dyDescent="0.25">
      <c r="F30" s="26" t="s">
        <v>6113</v>
      </c>
      <c r="G30" s="12">
        <v>35</v>
      </c>
      <c r="H30" s="12">
        <v>11380650000</v>
      </c>
      <c r="I30" s="12">
        <v>6663598959</v>
      </c>
      <c r="K30" s="26" t="s">
        <v>6053</v>
      </c>
      <c r="L30" s="12">
        <v>36</v>
      </c>
      <c r="M30" s="12">
        <v>11400650000</v>
      </c>
      <c r="N30" s="12">
        <v>6680598959</v>
      </c>
    </row>
    <row r="31" spans="6:14" x14ac:dyDescent="0.25">
      <c r="F31" s="26" t="s">
        <v>6106</v>
      </c>
      <c r="G31" s="12">
        <v>34</v>
      </c>
      <c r="H31" s="12">
        <v>10523435000</v>
      </c>
      <c r="I31" s="12">
        <v>3199035763</v>
      </c>
      <c r="K31" s="26" t="s">
        <v>6058</v>
      </c>
      <c r="L31" s="12">
        <v>35</v>
      </c>
      <c r="M31" s="12">
        <v>10509994529</v>
      </c>
      <c r="N31" s="12">
        <v>6577831015.8699999</v>
      </c>
    </row>
    <row r="32" spans="6:14" x14ac:dyDescent="0.25">
      <c r="F32" s="26" t="s">
        <v>6121</v>
      </c>
      <c r="G32" s="12">
        <v>29</v>
      </c>
      <c r="H32" s="12">
        <v>10447845960</v>
      </c>
      <c r="I32" s="12">
        <v>4047266633</v>
      </c>
      <c r="K32" s="26" t="s">
        <v>6126</v>
      </c>
      <c r="L32" s="12">
        <v>29</v>
      </c>
      <c r="M32" s="12">
        <v>10332845960</v>
      </c>
      <c r="N32" s="12">
        <v>3919766633</v>
      </c>
    </row>
    <row r="33" spans="6:14" x14ac:dyDescent="0.25">
      <c r="F33" s="26" t="s">
        <v>6105</v>
      </c>
      <c r="G33" s="12">
        <v>43</v>
      </c>
      <c r="H33" s="12">
        <v>9235308037</v>
      </c>
      <c r="I33" s="12">
        <v>5223783947</v>
      </c>
      <c r="K33" s="26" t="s">
        <v>2982</v>
      </c>
      <c r="L33" s="12">
        <v>35</v>
      </c>
      <c r="M33" s="12">
        <v>10091300000</v>
      </c>
      <c r="N33" s="12">
        <v>2894169833</v>
      </c>
    </row>
    <row r="34" spans="6:14" x14ac:dyDescent="0.25">
      <c r="F34" s="26" t="s">
        <v>6117</v>
      </c>
      <c r="G34" s="12">
        <v>64</v>
      </c>
      <c r="H34" s="12">
        <v>9076153631.6100006</v>
      </c>
      <c r="I34" s="12">
        <v>4061891427</v>
      </c>
      <c r="K34" s="26" t="s">
        <v>3062</v>
      </c>
      <c r="L34" s="12">
        <v>66</v>
      </c>
      <c r="M34" s="12">
        <v>9486153631.6100006</v>
      </c>
      <c r="N34" s="12">
        <v>4201891427</v>
      </c>
    </row>
    <row r="35" spans="6:14" x14ac:dyDescent="0.25">
      <c r="F35" s="26" t="s">
        <v>6119</v>
      </c>
      <c r="G35" s="12">
        <v>28</v>
      </c>
      <c r="H35" s="12">
        <v>8140140000</v>
      </c>
      <c r="I35" s="12">
        <v>2836947039</v>
      </c>
      <c r="K35" s="26" t="s">
        <v>3777</v>
      </c>
      <c r="L35" s="12">
        <v>68</v>
      </c>
      <c r="M35" s="12">
        <v>8796600000</v>
      </c>
      <c r="N35" s="12">
        <v>4234409160.5999999</v>
      </c>
    </row>
    <row r="36" spans="6:14" x14ac:dyDescent="0.25">
      <c r="F36" s="26" t="s">
        <v>6112</v>
      </c>
      <c r="G36" s="12">
        <v>32</v>
      </c>
      <c r="H36" s="12">
        <v>7364834000</v>
      </c>
      <c r="I36" s="12">
        <v>4537742400</v>
      </c>
      <c r="K36" s="26" t="s">
        <v>6057</v>
      </c>
      <c r="L36" s="12">
        <v>28</v>
      </c>
      <c r="M36" s="12">
        <v>8480140000</v>
      </c>
      <c r="N36" s="12">
        <v>3210447039</v>
      </c>
    </row>
    <row r="37" spans="6:14" x14ac:dyDescent="0.25">
      <c r="F37" s="26" t="s">
        <v>6111</v>
      </c>
      <c r="G37" s="12">
        <v>54</v>
      </c>
      <c r="H37" s="12">
        <v>7199713125.3100004</v>
      </c>
      <c r="I37" s="12">
        <v>3727802640.5100002</v>
      </c>
      <c r="K37" s="26" t="s">
        <v>6127</v>
      </c>
      <c r="L37" s="12">
        <v>48</v>
      </c>
      <c r="M37" s="12">
        <v>7587465320</v>
      </c>
      <c r="N37" s="12">
        <v>4610402141.3500004</v>
      </c>
    </row>
    <row r="38" spans="6:14" x14ac:dyDescent="0.25">
      <c r="F38" s="26" t="s">
        <v>6118</v>
      </c>
      <c r="G38" s="12">
        <v>47</v>
      </c>
      <c r="H38" s="12">
        <v>6787465320</v>
      </c>
      <c r="I38" s="12">
        <v>4153902141.3499999</v>
      </c>
      <c r="K38" s="26" t="s">
        <v>6125</v>
      </c>
      <c r="L38" s="12">
        <v>39</v>
      </c>
      <c r="M38" s="12">
        <v>7285308037</v>
      </c>
      <c r="N38" s="12">
        <v>4131283947</v>
      </c>
    </row>
    <row r="39" spans="6:14" x14ac:dyDescent="0.25">
      <c r="F39" s="26" t="s">
        <v>6116</v>
      </c>
      <c r="G39" s="12">
        <v>33</v>
      </c>
      <c r="H39" s="12">
        <v>6025617269.1300001</v>
      </c>
      <c r="I39" s="12">
        <v>2287231139.1300001</v>
      </c>
      <c r="K39" s="26" t="s">
        <v>3693</v>
      </c>
      <c r="L39" s="12">
        <v>31</v>
      </c>
      <c r="M39" s="12">
        <v>7086034000</v>
      </c>
      <c r="N39" s="12">
        <v>4290342400</v>
      </c>
    </row>
    <row r="40" spans="6:14" x14ac:dyDescent="0.25">
      <c r="F40" s="26" t="s">
        <v>6124</v>
      </c>
      <c r="G40" s="12">
        <v>56</v>
      </c>
      <c r="H40" s="12">
        <v>5912016184</v>
      </c>
      <c r="I40" s="12">
        <v>2607492091.5999999</v>
      </c>
      <c r="K40" s="26" t="s">
        <v>6054</v>
      </c>
      <c r="L40" s="12">
        <v>29</v>
      </c>
      <c r="M40" s="12">
        <v>6312687130</v>
      </c>
      <c r="N40" s="12">
        <v>4175314948.9500003</v>
      </c>
    </row>
    <row r="41" spans="6:14" x14ac:dyDescent="0.25">
      <c r="F41" s="26" t="s">
        <v>6122</v>
      </c>
      <c r="G41" s="12">
        <v>45</v>
      </c>
      <c r="H41" s="12">
        <v>5855547000</v>
      </c>
      <c r="I41" s="12">
        <v>3001991770</v>
      </c>
      <c r="K41" s="26" t="s">
        <v>6052</v>
      </c>
      <c r="L41" s="12">
        <v>47</v>
      </c>
      <c r="M41" s="12">
        <v>6072252000</v>
      </c>
      <c r="N41" s="12">
        <v>3064321120</v>
      </c>
    </row>
    <row r="42" spans="6:14" x14ac:dyDescent="0.25">
      <c r="F42" s="26" t="s">
        <v>6115</v>
      </c>
      <c r="G42" s="12">
        <v>46</v>
      </c>
      <c r="H42" s="12">
        <v>5145766632</v>
      </c>
      <c r="I42" s="12">
        <v>2840157636.6999998</v>
      </c>
      <c r="K42" s="26" t="s">
        <v>4075</v>
      </c>
      <c r="L42" s="12">
        <v>45</v>
      </c>
      <c r="M42" s="12">
        <v>5078766632</v>
      </c>
      <c r="N42" s="12">
        <v>2806657636.6999998</v>
      </c>
    </row>
    <row r="43" spans="6:14" x14ac:dyDescent="0.25">
      <c r="F43" s="26" t="s">
        <v>6114</v>
      </c>
      <c r="G43" s="12">
        <v>28</v>
      </c>
      <c r="H43" s="12">
        <v>4359357165</v>
      </c>
      <c r="I43" s="12">
        <v>2520020138.8600001</v>
      </c>
      <c r="K43" s="26" t="s">
        <v>6056</v>
      </c>
      <c r="L43" s="12">
        <v>32</v>
      </c>
      <c r="M43" s="12">
        <v>5025617269.1300001</v>
      </c>
      <c r="N43" s="12">
        <v>2154831139.1300001</v>
      </c>
    </row>
    <row r="44" spans="6:14" x14ac:dyDescent="0.25">
      <c r="F44" s="26" t="s">
        <v>6109</v>
      </c>
      <c r="G44" s="12">
        <v>25</v>
      </c>
      <c r="H44" s="12">
        <v>2350000000</v>
      </c>
      <c r="I44" s="12">
        <v>1175184001</v>
      </c>
      <c r="K44" s="26" t="s">
        <v>6055</v>
      </c>
      <c r="L44" s="12">
        <v>21</v>
      </c>
      <c r="M44" s="12">
        <v>3432661184</v>
      </c>
      <c r="N44" s="12">
        <v>1142190002</v>
      </c>
    </row>
    <row r="45" spans="6:14" x14ac:dyDescent="0.25">
      <c r="F45" s="26" t="s">
        <v>6120</v>
      </c>
      <c r="G45" s="12">
        <v>13</v>
      </c>
      <c r="H45" s="12">
        <v>1935320800</v>
      </c>
      <c r="I45" s="12">
        <v>545282391</v>
      </c>
      <c r="K45" s="26" t="s">
        <v>6128</v>
      </c>
      <c r="L45" s="12">
        <v>14</v>
      </c>
      <c r="M45" s="12">
        <v>2185320800</v>
      </c>
      <c r="N45" s="12">
        <v>670282391</v>
      </c>
    </row>
    <row r="46" spans="6:14" x14ac:dyDescent="0.25">
      <c r="F46" s="7" t="s">
        <v>5580</v>
      </c>
      <c r="G46" s="12">
        <v>4067</v>
      </c>
      <c r="H46" s="12">
        <v>693366926577.15991</v>
      </c>
      <c r="I46" s="12">
        <v>375526951978.85992</v>
      </c>
      <c r="K46" s="7" t="s">
        <v>5580</v>
      </c>
      <c r="L46" s="12">
        <v>4067</v>
      </c>
      <c r="M46" s="12">
        <v>693366926577.16003</v>
      </c>
      <c r="N46" s="12">
        <v>375526951978.85992</v>
      </c>
    </row>
  </sheetData>
  <mergeCells count="2">
    <mergeCell ref="F1:I1"/>
    <mergeCell ref="A1:D1"/>
  </mergeCells>
  <conditionalFormatting pivot="1" sqref="H5:H24">
    <cfRule type="dataBar" priority="4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{F975FF85-12EA-4EAD-AC66-F684BD1DDA05}</x14:id>
        </ext>
      </extLst>
    </cfRule>
  </conditionalFormatting>
  <conditionalFormatting pivot="1" sqref="H26:H45">
    <cfRule type="dataBar" priority="3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{2F0959D1-A4D4-475B-B266-6DE56420C858}</x14:id>
        </ext>
      </extLst>
    </cfRule>
  </conditionalFormatting>
  <conditionalFormatting pivot="1" sqref="M5:M24">
    <cfRule type="dataBar" priority="2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{1966A2CB-EC9D-43AB-846E-5B1ADE3E0DC9}</x14:id>
        </ext>
      </extLst>
    </cfRule>
  </conditionalFormatting>
  <conditionalFormatting pivot="1" sqref="M26:M45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{85D9A4AB-2B29-4E5D-816E-2236998E7D25}</x14:id>
        </ext>
      </extLst>
    </cfRule>
  </conditionalFormatting>
  <pageMargins left="0.7" right="0.7" top="0.75" bottom="0.75" header="0.3" footer="0.3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F975FF85-12EA-4EAD-AC66-F684BD1DDA0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H5:H24</xm:sqref>
        </x14:conditionalFormatting>
        <x14:conditionalFormatting xmlns:xm="http://schemas.microsoft.com/office/excel/2006/main" pivot="1">
          <x14:cfRule type="dataBar" id="{2F0959D1-A4D4-475B-B266-6DE56420C858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H26:H45</xm:sqref>
        </x14:conditionalFormatting>
        <x14:conditionalFormatting xmlns:xm="http://schemas.microsoft.com/office/excel/2006/main" pivot="1">
          <x14:cfRule type="dataBar" id="{1966A2CB-EC9D-43AB-846E-5B1ADE3E0DC9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M5:M24</xm:sqref>
        </x14:conditionalFormatting>
        <x14:conditionalFormatting xmlns:xm="http://schemas.microsoft.com/office/excel/2006/main" pivot="1">
          <x14:cfRule type="dataBar" id="{85D9A4AB-2B29-4E5D-816E-2236998E7D25}">
            <x14:dataBar minLength="0" maxLength="100" border="1" negativeBarBorderColorSameAsPositive="0">
              <x14:cfvo type="autoMin"/>
              <x14:cfvo type="autoMax"/>
              <x14:borderColor rgb="FFFFB628"/>
              <x14:negativeFillColor rgb="FFFF0000"/>
              <x14:negativeBorderColor rgb="FFFF0000"/>
              <x14:axisColor rgb="FF000000"/>
            </x14:dataBar>
          </x14:cfRule>
          <xm:sqref>M26:M45</xm:sqref>
        </x14:conditionalFormatting>
      </x14:conditionalFormattings>
    </ex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6F2B5-CBF2-4CDE-95C3-A71F87CBBB0C}">
  <sheetPr codeName="Лист1"/>
  <dimension ref="E1:N1"/>
  <sheetViews>
    <sheetView showGridLines="0" zoomScale="62" zoomScaleNormal="62" workbookViewId="0">
      <selection activeCell="V24" sqref="V24"/>
    </sheetView>
  </sheetViews>
  <sheetFormatPr defaultRowHeight="15" x14ac:dyDescent="0.25"/>
  <cols>
    <col min="5" max="5" width="85.42578125" bestFit="1" customWidth="1"/>
    <col min="6" max="6" width="26.140625" bestFit="1" customWidth="1"/>
    <col min="7" max="7" width="21.7109375" bestFit="1" customWidth="1"/>
    <col min="8" max="8" width="23.28515625" bestFit="1" customWidth="1"/>
    <col min="9" max="9" width="22.28515625" bestFit="1" customWidth="1"/>
    <col min="21" max="21" width="42.42578125" bestFit="1" customWidth="1"/>
    <col min="22" max="22" width="21.28515625" customWidth="1"/>
    <col min="23" max="23" width="31" bestFit="1" customWidth="1"/>
    <col min="24" max="24" width="31.7109375" bestFit="1" customWidth="1"/>
  </cols>
  <sheetData>
    <row r="1" spans="5:14" ht="21" x14ac:dyDescent="0.35">
      <c r="E1" s="37" t="s">
        <v>6129</v>
      </c>
      <c r="F1" s="37"/>
      <c r="G1" s="37"/>
      <c r="H1" s="37"/>
      <c r="I1" s="38" t="s">
        <v>6063</v>
      </c>
      <c r="J1" s="38"/>
      <c r="K1" s="38"/>
      <c r="L1" s="38"/>
      <c r="M1" s="38"/>
      <c r="N1" s="38"/>
    </row>
  </sheetData>
  <mergeCells count="2">
    <mergeCell ref="E1:H1"/>
    <mergeCell ref="I1:N1"/>
  </mergeCells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  <ext xmlns:x15="http://schemas.microsoft.com/office/spreadsheetml/2010/11/main" uri="{7E03D99C-DC04-49d9-9315-930204A7B6E9}">
      <x15:timelineRefs>
        <x15:timelineRef r:id="rId3"/>
      </x15:timelineRef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67AB1-7666-4A63-BF6E-5940E753B98A}">
  <sheetPr codeName="Лист2"/>
  <dimension ref="B2:E4"/>
  <sheetViews>
    <sheetView workbookViewId="0">
      <selection activeCell="H83" sqref="H83"/>
    </sheetView>
  </sheetViews>
  <sheetFormatPr defaultRowHeight="15" x14ac:dyDescent="0.25"/>
  <cols>
    <col min="2" max="2" width="29.28515625" bestFit="1" customWidth="1"/>
    <col min="3" max="3" width="11.85546875" bestFit="1" customWidth="1"/>
    <col min="4" max="4" width="20.5703125" bestFit="1" customWidth="1"/>
    <col min="5" max="5" width="21.7109375" bestFit="1" customWidth="1"/>
  </cols>
  <sheetData>
    <row r="2" spans="2:5" x14ac:dyDescent="0.25">
      <c r="B2" s="11" t="s">
        <v>9</v>
      </c>
      <c r="C2" s="9" t="s">
        <v>5581</v>
      </c>
      <c r="D2" t="s">
        <v>5583</v>
      </c>
      <c r="E2" t="s">
        <v>5584</v>
      </c>
    </row>
    <row r="3" spans="2:5" x14ac:dyDescent="0.25">
      <c r="B3" s="7" t="s">
        <v>3116</v>
      </c>
      <c r="C3" s="8">
        <v>4067</v>
      </c>
      <c r="D3" s="10">
        <v>693366926577.16003</v>
      </c>
      <c r="E3" s="10">
        <v>375526951978.86005</v>
      </c>
    </row>
    <row r="4" spans="2:5" x14ac:dyDescent="0.25">
      <c r="B4" s="7" t="s">
        <v>5580</v>
      </c>
      <c r="C4" s="8">
        <v>4067</v>
      </c>
      <c r="D4" s="10">
        <v>693366926577.16003</v>
      </c>
      <c r="E4" s="10">
        <v>375526951978.86005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8BBAA-228E-4468-B963-49F178783E75}">
  <dimension ref="A3:J340"/>
  <sheetViews>
    <sheetView topLeftCell="A318" zoomScale="81" zoomScaleNormal="81" workbookViewId="0">
      <selection activeCell="A332" sqref="A332:B340"/>
    </sheetView>
  </sheetViews>
  <sheetFormatPr defaultRowHeight="15" x14ac:dyDescent="0.25"/>
  <cols>
    <col min="1" max="1" width="80.140625" bestFit="1" customWidth="1"/>
    <col min="2" max="2" width="31.42578125" bestFit="1" customWidth="1"/>
    <col min="3" max="3" width="31.85546875" bestFit="1" customWidth="1"/>
    <col min="4" max="4" width="12.85546875" bestFit="1" customWidth="1"/>
    <col min="5" max="5" width="14.140625" customWidth="1"/>
    <col min="6" max="6" width="24.28515625" customWidth="1"/>
    <col min="9" max="9" width="31.5703125" customWidth="1"/>
  </cols>
  <sheetData>
    <row r="3" spans="1:2" x14ac:dyDescent="0.25">
      <c r="A3" s="24" t="s">
        <v>6031</v>
      </c>
      <c r="B3" t="s">
        <v>6042</v>
      </c>
    </row>
    <row r="4" spans="1:2" x14ac:dyDescent="0.25">
      <c r="A4" s="7" t="s">
        <v>6032</v>
      </c>
      <c r="B4" s="27">
        <v>509813195941.10999</v>
      </c>
    </row>
    <row r="5" spans="1:2" x14ac:dyDescent="0.25">
      <c r="A5" s="26" t="s">
        <v>6033</v>
      </c>
      <c r="B5" s="27">
        <v>19257301400</v>
      </c>
    </row>
    <row r="6" spans="1:2" x14ac:dyDescent="0.25">
      <c r="A6" s="26" t="s">
        <v>6034</v>
      </c>
      <c r="B6" s="27">
        <v>33691519199.779999</v>
      </c>
    </row>
    <row r="7" spans="1:2" x14ac:dyDescent="0.25">
      <c r="A7" s="26" t="s">
        <v>6035</v>
      </c>
      <c r="B7" s="27">
        <v>47195106698</v>
      </c>
    </row>
    <row r="8" spans="1:2" x14ac:dyDescent="0.25">
      <c r="A8" s="26" t="s">
        <v>6036</v>
      </c>
      <c r="B8" s="27">
        <v>61056177464</v>
      </c>
    </row>
    <row r="9" spans="1:2" x14ac:dyDescent="0.25">
      <c r="A9" s="26" t="s">
        <v>6037</v>
      </c>
      <c r="B9" s="27">
        <v>45003849517</v>
      </c>
    </row>
    <row r="10" spans="1:2" x14ac:dyDescent="0.25">
      <c r="A10" s="26" t="s">
        <v>6038</v>
      </c>
      <c r="B10" s="27">
        <v>59658130097.029999</v>
      </c>
    </row>
    <row r="11" spans="1:2" x14ac:dyDescent="0.25">
      <c r="A11" s="26" t="s">
        <v>6039</v>
      </c>
      <c r="B11" s="27">
        <v>68289261367.739998</v>
      </c>
    </row>
    <row r="12" spans="1:2" x14ac:dyDescent="0.25">
      <c r="A12" s="26" t="s">
        <v>6040</v>
      </c>
      <c r="B12" s="27">
        <v>64235849720.209999</v>
      </c>
    </row>
    <row r="13" spans="1:2" x14ac:dyDescent="0.25">
      <c r="A13" s="26" t="s">
        <v>6041</v>
      </c>
      <c r="B13" s="27">
        <v>111426000477.35001</v>
      </c>
    </row>
    <row r="14" spans="1:2" x14ac:dyDescent="0.25">
      <c r="A14" s="7" t="s">
        <v>6389</v>
      </c>
      <c r="B14" s="27">
        <v>183553730636.04999</v>
      </c>
    </row>
    <row r="15" spans="1:2" x14ac:dyDescent="0.25">
      <c r="A15" s="26" t="s">
        <v>6390</v>
      </c>
      <c r="B15" s="27">
        <v>20897397636.610001</v>
      </c>
    </row>
    <row r="16" spans="1:2" x14ac:dyDescent="0.25">
      <c r="A16" s="26" t="s">
        <v>6391</v>
      </c>
      <c r="B16" s="27">
        <v>28939536778</v>
      </c>
    </row>
    <row r="17" spans="1:4" x14ac:dyDescent="0.25">
      <c r="A17" s="26" t="s">
        <v>6392</v>
      </c>
      <c r="B17" s="27">
        <v>43223753180</v>
      </c>
    </row>
    <row r="18" spans="1:4" x14ac:dyDescent="0.25">
      <c r="A18" s="26" t="s">
        <v>6033</v>
      </c>
      <c r="B18" s="27">
        <v>59174584247.309998</v>
      </c>
    </row>
    <row r="19" spans="1:4" x14ac:dyDescent="0.25">
      <c r="A19" s="26" t="s">
        <v>6034</v>
      </c>
      <c r="B19" s="27">
        <v>31318458794.130001</v>
      </c>
    </row>
    <row r="20" spans="1:4" x14ac:dyDescent="0.25">
      <c r="A20" s="7" t="s">
        <v>5580</v>
      </c>
      <c r="B20" s="25">
        <v>693366926577.16003</v>
      </c>
    </row>
    <row r="21" spans="1:4" x14ac:dyDescent="0.25">
      <c r="B21" s="12"/>
    </row>
    <row r="22" spans="1:4" x14ac:dyDescent="0.25">
      <c r="B22" s="12"/>
    </row>
    <row r="23" spans="1:4" x14ac:dyDescent="0.25">
      <c r="B23" s="12"/>
    </row>
    <row r="24" spans="1:4" x14ac:dyDescent="0.25">
      <c r="B24" s="12"/>
      <c r="D24" s="25">
        <f>GETPIVOTDATA("Сумма кредита",$A$3)</f>
        <v>693366926577.16003</v>
      </c>
    </row>
    <row r="25" spans="1:4" x14ac:dyDescent="0.25">
      <c r="B25" s="12"/>
    </row>
    <row r="26" spans="1:4" x14ac:dyDescent="0.25">
      <c r="B26" s="12"/>
      <c r="D26" s="25">
        <f>GETPIVOTDATA("Сумма гарантии",$A$85)</f>
        <v>375526951978.85999</v>
      </c>
    </row>
    <row r="27" spans="1:4" x14ac:dyDescent="0.25">
      <c r="B27" s="12"/>
    </row>
    <row r="28" spans="1:4" x14ac:dyDescent="0.25">
      <c r="B28" s="12"/>
      <c r="D28" s="12">
        <f>GETPIVOTDATA("Сумма кредита",$A$45)</f>
        <v>4067</v>
      </c>
    </row>
    <row r="29" spans="1:4" x14ac:dyDescent="0.25">
      <c r="B29" s="12"/>
    </row>
    <row r="30" spans="1:4" x14ac:dyDescent="0.25">
      <c r="B30" s="12"/>
    </row>
    <row r="31" spans="1:4" x14ac:dyDescent="0.25">
      <c r="B31" s="12"/>
    </row>
    <row r="32" spans="1:4" x14ac:dyDescent="0.25">
      <c r="B32" s="12"/>
    </row>
    <row r="33" spans="1:2" x14ac:dyDescent="0.25">
      <c r="B33" s="12"/>
    </row>
    <row r="34" spans="1:2" x14ac:dyDescent="0.25">
      <c r="B34" s="12"/>
    </row>
    <row r="35" spans="1:2" x14ac:dyDescent="0.25">
      <c r="B35" s="12"/>
    </row>
    <row r="36" spans="1:2" x14ac:dyDescent="0.25">
      <c r="B36" s="12"/>
    </row>
    <row r="37" spans="1:2" x14ac:dyDescent="0.25">
      <c r="B37" s="12"/>
    </row>
    <row r="38" spans="1:2" x14ac:dyDescent="0.25">
      <c r="B38" s="12"/>
    </row>
    <row r="39" spans="1:2" x14ac:dyDescent="0.25">
      <c r="B39" s="12"/>
    </row>
    <row r="40" spans="1:2" x14ac:dyDescent="0.25">
      <c r="B40" s="12"/>
    </row>
    <row r="41" spans="1:2" x14ac:dyDescent="0.25">
      <c r="B41" s="12"/>
    </row>
    <row r="42" spans="1:2" x14ac:dyDescent="0.25">
      <c r="B42" s="12"/>
    </row>
    <row r="43" spans="1:2" x14ac:dyDescent="0.25">
      <c r="B43" s="12"/>
    </row>
    <row r="45" spans="1:2" x14ac:dyDescent="0.25">
      <c r="A45" s="24" t="s">
        <v>6031</v>
      </c>
      <c r="B45" t="s">
        <v>6043</v>
      </c>
    </row>
    <row r="46" spans="1:2" x14ac:dyDescent="0.25">
      <c r="A46" s="7" t="s">
        <v>6032</v>
      </c>
      <c r="B46" s="12">
        <v>3104</v>
      </c>
    </row>
    <row r="47" spans="1:2" x14ac:dyDescent="0.25">
      <c r="A47" s="26" t="s">
        <v>6033</v>
      </c>
      <c r="B47" s="12">
        <v>169</v>
      </c>
    </row>
    <row r="48" spans="1:2" x14ac:dyDescent="0.25">
      <c r="A48" s="26" t="s">
        <v>6034</v>
      </c>
      <c r="B48" s="12">
        <v>285</v>
      </c>
    </row>
    <row r="49" spans="1:2" x14ac:dyDescent="0.25">
      <c r="A49" s="26" t="s">
        <v>6035</v>
      </c>
      <c r="B49" s="12">
        <v>283</v>
      </c>
    </row>
    <row r="50" spans="1:2" x14ac:dyDescent="0.25">
      <c r="A50" s="26" t="s">
        <v>6036</v>
      </c>
      <c r="B50" s="12">
        <v>273</v>
      </c>
    </row>
    <row r="51" spans="1:2" x14ac:dyDescent="0.25">
      <c r="A51" s="26" t="s">
        <v>6037</v>
      </c>
      <c r="B51" s="12">
        <v>279</v>
      </c>
    </row>
    <row r="52" spans="1:2" x14ac:dyDescent="0.25">
      <c r="A52" s="26" t="s">
        <v>6038</v>
      </c>
      <c r="B52" s="12">
        <v>244</v>
      </c>
    </row>
    <row r="53" spans="1:2" x14ac:dyDescent="0.25">
      <c r="A53" s="26" t="s">
        <v>6039</v>
      </c>
      <c r="B53" s="12">
        <v>359</v>
      </c>
    </row>
    <row r="54" spans="1:2" x14ac:dyDescent="0.25">
      <c r="A54" s="26" t="s">
        <v>6040</v>
      </c>
      <c r="B54" s="12">
        <v>325</v>
      </c>
    </row>
    <row r="55" spans="1:2" x14ac:dyDescent="0.25">
      <c r="A55" s="26" t="s">
        <v>6041</v>
      </c>
      <c r="B55" s="12">
        <v>887</v>
      </c>
    </row>
    <row r="56" spans="1:2" x14ac:dyDescent="0.25">
      <c r="A56" s="7" t="s">
        <v>6389</v>
      </c>
      <c r="B56" s="12">
        <v>963</v>
      </c>
    </row>
    <row r="57" spans="1:2" x14ac:dyDescent="0.25">
      <c r="A57" s="26" t="s">
        <v>6390</v>
      </c>
      <c r="B57" s="12">
        <v>140</v>
      </c>
    </row>
    <row r="58" spans="1:2" x14ac:dyDescent="0.25">
      <c r="A58" s="26" t="s">
        <v>6391</v>
      </c>
      <c r="B58" s="12">
        <v>175</v>
      </c>
    </row>
    <row r="59" spans="1:2" x14ac:dyDescent="0.25">
      <c r="A59" s="26" t="s">
        <v>6392</v>
      </c>
      <c r="B59" s="12">
        <v>262</v>
      </c>
    </row>
    <row r="60" spans="1:2" x14ac:dyDescent="0.25">
      <c r="A60" s="26" t="s">
        <v>6033</v>
      </c>
      <c r="B60" s="12">
        <v>241</v>
      </c>
    </row>
    <row r="61" spans="1:2" x14ac:dyDescent="0.25">
      <c r="A61" s="26" t="s">
        <v>6034</v>
      </c>
      <c r="B61" s="12">
        <v>145</v>
      </c>
    </row>
    <row r="62" spans="1:2" x14ac:dyDescent="0.25">
      <c r="A62" s="7" t="s">
        <v>5580</v>
      </c>
      <c r="B62" s="12">
        <v>4067</v>
      </c>
    </row>
    <row r="63" spans="1:2" x14ac:dyDescent="0.25">
      <c r="B63" s="12"/>
    </row>
    <row r="64" spans="1:2" x14ac:dyDescent="0.25">
      <c r="B64" s="12"/>
    </row>
    <row r="65" spans="2:2" x14ac:dyDescent="0.25">
      <c r="B65" s="12"/>
    </row>
    <row r="66" spans="2:2" x14ac:dyDescent="0.25">
      <c r="B66" s="12"/>
    </row>
    <row r="67" spans="2:2" x14ac:dyDescent="0.25">
      <c r="B67" s="12"/>
    </row>
    <row r="68" spans="2:2" x14ac:dyDescent="0.25">
      <c r="B68" s="12"/>
    </row>
    <row r="69" spans="2:2" x14ac:dyDescent="0.25">
      <c r="B69" s="12"/>
    </row>
    <row r="70" spans="2:2" x14ac:dyDescent="0.25">
      <c r="B70" s="12"/>
    </row>
    <row r="71" spans="2:2" x14ac:dyDescent="0.25">
      <c r="B71" s="12"/>
    </row>
    <row r="72" spans="2:2" x14ac:dyDescent="0.25">
      <c r="B72" s="12"/>
    </row>
    <row r="73" spans="2:2" x14ac:dyDescent="0.25">
      <c r="B73" s="12"/>
    </row>
    <row r="74" spans="2:2" x14ac:dyDescent="0.25">
      <c r="B74" s="12"/>
    </row>
    <row r="75" spans="2:2" x14ac:dyDescent="0.25">
      <c r="B75" s="12"/>
    </row>
    <row r="76" spans="2:2" x14ac:dyDescent="0.25">
      <c r="B76" s="12"/>
    </row>
    <row r="77" spans="2:2" x14ac:dyDescent="0.25">
      <c r="B77" s="12"/>
    </row>
    <row r="78" spans="2:2" x14ac:dyDescent="0.25">
      <c r="B78" s="12"/>
    </row>
    <row r="79" spans="2:2" x14ac:dyDescent="0.25">
      <c r="B79" s="12"/>
    </row>
    <row r="80" spans="2:2" x14ac:dyDescent="0.25">
      <c r="B80" s="12"/>
    </row>
    <row r="81" spans="1:2" x14ac:dyDescent="0.25">
      <c r="B81" s="12"/>
    </row>
    <row r="82" spans="1:2" x14ac:dyDescent="0.25">
      <c r="B82" s="12"/>
    </row>
    <row r="85" spans="1:2" x14ac:dyDescent="0.25">
      <c r="A85" s="24" t="s">
        <v>6031</v>
      </c>
      <c r="B85" t="s">
        <v>6044</v>
      </c>
    </row>
    <row r="86" spans="1:2" x14ac:dyDescent="0.25">
      <c r="A86" s="7" t="s">
        <v>6032</v>
      </c>
      <c r="B86" s="12">
        <v>282871119884.75</v>
      </c>
    </row>
    <row r="87" spans="1:2" x14ac:dyDescent="0.25">
      <c r="A87" s="26" t="s">
        <v>6033</v>
      </c>
      <c r="B87" s="12">
        <v>9122223619.6700001</v>
      </c>
    </row>
    <row r="88" spans="1:2" x14ac:dyDescent="0.25">
      <c r="A88" s="26" t="s">
        <v>6034</v>
      </c>
      <c r="B88" s="12">
        <v>17994907682.380001</v>
      </c>
    </row>
    <row r="89" spans="1:2" x14ac:dyDescent="0.25">
      <c r="A89" s="26" t="s">
        <v>6035</v>
      </c>
      <c r="B89" s="12">
        <v>28329811960.919998</v>
      </c>
    </row>
    <row r="90" spans="1:2" x14ac:dyDescent="0.25">
      <c r="A90" s="26" t="s">
        <v>6036</v>
      </c>
      <c r="B90" s="12">
        <v>31453884323</v>
      </c>
    </row>
    <row r="91" spans="1:2" x14ac:dyDescent="0.25">
      <c r="A91" s="26" t="s">
        <v>6037</v>
      </c>
      <c r="B91" s="12">
        <v>25429130795</v>
      </c>
    </row>
    <row r="92" spans="1:2" x14ac:dyDescent="0.25">
      <c r="A92" s="26" t="s">
        <v>6038</v>
      </c>
      <c r="B92" s="12">
        <v>33033666245.490002</v>
      </c>
    </row>
    <row r="93" spans="1:2" x14ac:dyDescent="0.25">
      <c r="A93" s="26" t="s">
        <v>6039</v>
      </c>
      <c r="B93" s="12">
        <v>39313147961.809998</v>
      </c>
    </row>
    <row r="94" spans="1:2" x14ac:dyDescent="0.25">
      <c r="A94" s="26" t="s">
        <v>6040</v>
      </c>
      <c r="B94" s="12">
        <v>37979441634.459991</v>
      </c>
    </row>
    <row r="95" spans="1:2" x14ac:dyDescent="0.25">
      <c r="A95" s="26" t="s">
        <v>6041</v>
      </c>
      <c r="B95" s="12">
        <v>60214905662.020004</v>
      </c>
    </row>
    <row r="96" spans="1:2" x14ac:dyDescent="0.25">
      <c r="A96" s="7" t="s">
        <v>6389</v>
      </c>
      <c r="B96" s="12">
        <v>92655832094.110001</v>
      </c>
    </row>
    <row r="97" spans="1:2" x14ac:dyDescent="0.25">
      <c r="A97" s="26" t="s">
        <v>6390</v>
      </c>
      <c r="B97" s="12">
        <v>11232794664.790001</v>
      </c>
    </row>
    <row r="98" spans="1:2" x14ac:dyDescent="0.25">
      <c r="A98" s="26" t="s">
        <v>6391</v>
      </c>
      <c r="B98" s="12">
        <v>15017251672.870001</v>
      </c>
    </row>
    <row r="99" spans="1:2" x14ac:dyDescent="0.25">
      <c r="A99" s="26" t="s">
        <v>6392</v>
      </c>
      <c r="B99" s="12">
        <v>20771265027</v>
      </c>
    </row>
    <row r="100" spans="1:2" x14ac:dyDescent="0.25">
      <c r="A100" s="26" t="s">
        <v>6033</v>
      </c>
      <c r="B100" s="12">
        <v>27856226508.110001</v>
      </c>
    </row>
    <row r="101" spans="1:2" x14ac:dyDescent="0.25">
      <c r="A101" s="26" t="s">
        <v>6034</v>
      </c>
      <c r="B101" s="12">
        <v>17778294221.34</v>
      </c>
    </row>
    <row r="102" spans="1:2" x14ac:dyDescent="0.25">
      <c r="A102" s="7" t="s">
        <v>5580</v>
      </c>
      <c r="B102" s="25">
        <v>375526951978.85999</v>
      </c>
    </row>
    <row r="103" spans="1:2" x14ac:dyDescent="0.25">
      <c r="B103" s="12"/>
    </row>
    <row r="104" spans="1:2" x14ac:dyDescent="0.25">
      <c r="B104" s="12"/>
    </row>
    <row r="105" spans="1:2" x14ac:dyDescent="0.25">
      <c r="B105" s="12"/>
    </row>
    <row r="106" spans="1:2" x14ac:dyDescent="0.25">
      <c r="B106" s="12"/>
    </row>
    <row r="107" spans="1:2" x14ac:dyDescent="0.25">
      <c r="B107" s="12"/>
    </row>
    <row r="108" spans="1:2" x14ac:dyDescent="0.25">
      <c r="B108" s="12"/>
    </row>
    <row r="109" spans="1:2" x14ac:dyDescent="0.25">
      <c r="B109" s="12"/>
    </row>
    <row r="110" spans="1:2" x14ac:dyDescent="0.25">
      <c r="B110" s="12"/>
    </row>
    <row r="116" spans="1:10" x14ac:dyDescent="0.25">
      <c r="A116" s="24" t="s">
        <v>6031</v>
      </c>
      <c r="B116" t="s">
        <v>6042</v>
      </c>
      <c r="E116" t="s">
        <v>6045</v>
      </c>
      <c r="F116" s="29" t="s">
        <v>6046</v>
      </c>
      <c r="G116" s="29" t="s">
        <v>6047</v>
      </c>
      <c r="H116" s="29" t="s">
        <v>6048</v>
      </c>
      <c r="I116" s="29" t="s">
        <v>6049</v>
      </c>
      <c r="J116" s="29" t="s">
        <v>6050</v>
      </c>
    </row>
    <row r="117" spans="1:10" x14ac:dyDescent="0.25">
      <c r="A117" s="7" t="s">
        <v>2982</v>
      </c>
      <c r="B117" s="12">
        <v>31104099033.700001</v>
      </c>
      <c r="E117" t="s">
        <v>2982</v>
      </c>
      <c r="F117" s="30">
        <f>VLOOKUP(Таблица22[[#This Row],[Регион]],A$117:B$136,2,0)</f>
        <v>31104099033.700001</v>
      </c>
      <c r="G117">
        <v>52</v>
      </c>
      <c r="H117">
        <v>70</v>
      </c>
      <c r="I117" t="str">
        <f>Таблица22[[#This Row],[Регион]] &amp; CHAR(10) &amp; TEXT(Таблица22[[#This Row],[Показатель]],"# ##0  "" млн т""")</f>
        <v>Акмолинская область
31 104 млн т</v>
      </c>
      <c r="J117" t="str">
        <f>IF(Таблица22[[#This Row],[Показатель]]=MAX(Таблица22[Показатель]),Таблица22[[#This Row],[подписи]],"")</f>
        <v/>
      </c>
    </row>
    <row r="118" spans="1:10" x14ac:dyDescent="0.25">
      <c r="A118" s="7" t="s">
        <v>6051</v>
      </c>
      <c r="B118" s="12">
        <v>42929613918.479996</v>
      </c>
      <c r="E118" t="s">
        <v>6051</v>
      </c>
      <c r="F118" s="30">
        <f>VLOOKUP(Таблица22[[#This Row],[Регион]],A$117:B$136,2,0)</f>
        <v>42929613918.479996</v>
      </c>
      <c r="G118">
        <v>30</v>
      </c>
      <c r="H118">
        <v>50</v>
      </c>
      <c r="I118" t="str">
        <f>Таблица22[[#This Row],[Регион]] &amp; CHAR(10) &amp; TEXT(Таблица22[[#This Row],[Показатель]],"# ##0  "" млн т""")</f>
        <v>Актюбинская область
42 930 млн т</v>
      </c>
      <c r="J118" t="str">
        <f>IF(Таблица22[[#This Row],[Показатель]]=MAX(Таблица22[Показатель]),Таблица22[[#This Row],[подписи]],"")</f>
        <v/>
      </c>
    </row>
    <row r="119" spans="1:10" x14ac:dyDescent="0.25">
      <c r="A119" s="7" t="s">
        <v>3777</v>
      </c>
      <c r="B119" s="12">
        <v>50025328000</v>
      </c>
      <c r="E119" t="s">
        <v>3777</v>
      </c>
      <c r="F119" s="30">
        <f>VLOOKUP(Таблица22[[#This Row],[Регион]],A$117:B$136,2,0)</f>
        <v>50025328000</v>
      </c>
      <c r="G119">
        <v>73</v>
      </c>
      <c r="H119">
        <v>30</v>
      </c>
      <c r="I119" t="str">
        <f>Таблица22[[#This Row],[Регион]] &amp; CHAR(10) &amp; TEXT(Таблица22[[#This Row],[Показатель]],"# ##0  "" млн т""")</f>
        <v>Алматинская область
50 025 млн т</v>
      </c>
      <c r="J119" t="str">
        <f>IF(Таблица22[[#This Row],[Показатель]]=MAX(Таблица22[Показатель]),Таблица22[[#This Row],[подписи]],"")</f>
        <v/>
      </c>
    </row>
    <row r="120" spans="1:10" x14ac:dyDescent="0.25">
      <c r="A120" s="7" t="s">
        <v>3692</v>
      </c>
      <c r="B120" s="12">
        <v>32489759090.310001</v>
      </c>
      <c r="E120" t="s">
        <v>3692</v>
      </c>
      <c r="F120" s="30">
        <f>VLOOKUP(Таблица22[[#This Row],[Регион]],A$117:B$136,2,0)</f>
        <v>32489759090.310001</v>
      </c>
      <c r="G120">
        <v>10</v>
      </c>
      <c r="H120">
        <v>45</v>
      </c>
      <c r="I120" t="str">
        <f>Таблица22[[#This Row],[Регион]] &amp; CHAR(10) &amp; TEXT(Таблица22[[#This Row],[Показатель]],"# ##0  "" млн т""")</f>
        <v>Атырауская область
32 490 млн т</v>
      </c>
      <c r="J120" t="str">
        <f>IF(Таблица22[[#This Row],[Показатель]]=MAX(Таблица22[Показатель]),Таблица22[[#This Row],[подписи]],"")</f>
        <v/>
      </c>
    </row>
    <row r="121" spans="1:10" x14ac:dyDescent="0.25">
      <c r="A121" s="7" t="s">
        <v>6126</v>
      </c>
      <c r="B121" s="12">
        <v>24447458641</v>
      </c>
      <c r="E121" t="s">
        <v>6126</v>
      </c>
      <c r="F121" s="30">
        <f>VLOOKUP(Таблица22[[#This Row],[Регион]],A$117:B$136,2,0)</f>
        <v>24447458641</v>
      </c>
      <c r="G121">
        <v>90</v>
      </c>
      <c r="H121">
        <v>60</v>
      </c>
      <c r="I121" t="str">
        <f>Таблица22[[#This Row],[Регион]] &amp; CHAR(10) &amp; TEXT(Таблица22[[#This Row],[Показатель]],"# ##0  "" млн т""")</f>
        <v>Восточно-Казахстанская область
24 447 млн т</v>
      </c>
      <c r="J121" t="str">
        <f>IF(Таблица22[[#This Row],[Показатель]]=MAX(Таблица22[Показатель]),Таблица22[[#This Row],[подписи]],"")</f>
        <v/>
      </c>
    </row>
    <row r="122" spans="1:10" x14ac:dyDescent="0.25">
      <c r="A122" s="7" t="s">
        <v>2957</v>
      </c>
      <c r="B122" s="12">
        <v>93143360979</v>
      </c>
      <c r="E122" t="s">
        <v>2957</v>
      </c>
      <c r="F122" s="30">
        <f>VLOOKUP(Таблица22[[#This Row],[Регион]],A$117:B$136,2,0)</f>
        <v>93143360979</v>
      </c>
      <c r="G122">
        <v>78</v>
      </c>
      <c r="H122">
        <v>20</v>
      </c>
      <c r="I122" t="str">
        <f>Таблица22[[#This Row],[Регион]] &amp; CHAR(10) &amp; TEXT(Таблица22[[#This Row],[Показатель]],"# ##0  "" млн т""")</f>
        <v>г.Алматы
93 143 млн т</v>
      </c>
      <c r="J122" t="str">
        <f>IF(Таблица22[[#This Row],[Показатель]]=MAX(Таблица22[Показатель]),Таблица22[[#This Row],[подписи]],"")</f>
        <v/>
      </c>
    </row>
    <row r="123" spans="1:10" x14ac:dyDescent="0.25">
      <c r="A123" s="7" t="s">
        <v>2952</v>
      </c>
      <c r="B123" s="12">
        <v>104660069217.29001</v>
      </c>
      <c r="E123" t="s">
        <v>2952</v>
      </c>
      <c r="F123" s="30">
        <f>VLOOKUP(Таблица22[[#This Row],[Регион]],A$117:B$136,2,0)</f>
        <v>104660069217.29001</v>
      </c>
      <c r="G123">
        <v>60</v>
      </c>
      <c r="H123">
        <v>65</v>
      </c>
      <c r="I123" t="str">
        <f>Таблица22[[#This Row],[Регион]] &amp; CHAR(10) &amp; TEXT(Таблица22[[#This Row],[Показатель]],"# ##0  "" млн т""")</f>
        <v>г.Астана
104 660 млн т</v>
      </c>
      <c r="J123" t="str">
        <f>IF(Таблица22[[#This Row],[Показатель]]=MAX(Таблица22[Показатель]),Таблица22[[#This Row],[подписи]],"")</f>
        <v>г.Астана
104 660 млн т</v>
      </c>
    </row>
    <row r="124" spans="1:10" x14ac:dyDescent="0.25">
      <c r="A124" s="7" t="s">
        <v>3062</v>
      </c>
      <c r="B124" s="12">
        <v>30140843955.610001</v>
      </c>
      <c r="E124" t="s">
        <v>3062</v>
      </c>
      <c r="F124" s="30">
        <f>VLOOKUP(Таблица22[[#This Row],[Регион]],A$117:B$136,2,0)</f>
        <v>30140843955.610001</v>
      </c>
      <c r="G124">
        <v>55</v>
      </c>
      <c r="H124">
        <v>10</v>
      </c>
      <c r="I124" t="str">
        <f>Таблица22[[#This Row],[Регион]] &amp; CHAR(10) &amp; TEXT(Таблица22[[#This Row],[Показатель]],"# ##0  "" млн т""")</f>
        <v>г.Шымкент
30 141 млн т</v>
      </c>
      <c r="J124" t="str">
        <f>IF(Таблица22[[#This Row],[Показатель]]=MAX(Таблица22[Показатель]),Таблица22[[#This Row],[подписи]],"")</f>
        <v/>
      </c>
    </row>
    <row r="125" spans="1:10" x14ac:dyDescent="0.25">
      <c r="A125" s="7" t="s">
        <v>6052</v>
      </c>
      <c r="B125" s="12">
        <v>22749903000</v>
      </c>
      <c r="E125" t="s">
        <v>6052</v>
      </c>
      <c r="F125" s="30">
        <f>VLOOKUP(Таблица22[[#This Row],[Регион]],A$117:B$136,2,0)</f>
        <v>22749903000</v>
      </c>
      <c r="G125">
        <v>65</v>
      </c>
      <c r="H125">
        <v>20</v>
      </c>
      <c r="I125" t="str">
        <f>Таблица22[[#This Row],[Регион]] &amp; CHAR(10) &amp; TEXT(Таблица22[[#This Row],[Показатель]],"# ##0  "" млн т""")</f>
        <v>Жамбылская область
22 750 млн т</v>
      </c>
      <c r="J125" t="str">
        <f>IF(Таблица22[[#This Row],[Показатель]]=MAX(Таблица22[Показатель]),Таблица22[[#This Row],[подписи]],"")</f>
        <v/>
      </c>
    </row>
    <row r="126" spans="1:10" x14ac:dyDescent="0.25">
      <c r="A126" s="7" t="s">
        <v>6058</v>
      </c>
      <c r="B126" s="12">
        <v>26701499852.779999</v>
      </c>
      <c r="E126" t="s">
        <v>6058</v>
      </c>
      <c r="F126" s="30">
        <f>VLOOKUP(Таблица22[[#This Row],[Регион]],A$117:B$136,2,0)</f>
        <v>26701499852.779999</v>
      </c>
      <c r="G126">
        <v>10</v>
      </c>
      <c r="H126">
        <v>70</v>
      </c>
      <c r="I126" t="str">
        <f>Таблица22[[#This Row],[Регион]] &amp; CHAR(10) &amp; TEXT(Таблица22[[#This Row],[Показатель]],"# ##0  "" млн т""")</f>
        <v>Западно-Казахстанская область
26 701 млн т</v>
      </c>
      <c r="J126" t="str">
        <f>IF(Таблица22[[#This Row],[Показатель]]=MAX(Таблица22[Показатель]),Таблица22[[#This Row],[подписи]],"")</f>
        <v/>
      </c>
    </row>
    <row r="127" spans="1:10" x14ac:dyDescent="0.25">
      <c r="A127" s="7" t="s">
        <v>3693</v>
      </c>
      <c r="B127" s="12">
        <v>25921124334</v>
      </c>
      <c r="E127" t="s">
        <v>3693</v>
      </c>
      <c r="F127" s="30">
        <f>VLOOKUP(Таблица22[[#This Row],[Регион]],A$117:B$136,2,0)</f>
        <v>25921124334</v>
      </c>
      <c r="G127">
        <v>65</v>
      </c>
      <c r="H127">
        <v>55</v>
      </c>
      <c r="I127" t="str">
        <f>Таблица22[[#This Row],[Регион]] &amp; CHAR(10) &amp; TEXT(Таблица22[[#This Row],[Показатель]],"# ##0  "" млн т""")</f>
        <v>Карагандинская область
25 921 млн т</v>
      </c>
      <c r="J127" t="str">
        <f>IF(Таблица22[[#This Row],[Показатель]]=MAX(Таблица22[Показатель]),Таблица22[[#This Row],[подписи]],"")</f>
        <v/>
      </c>
    </row>
    <row r="128" spans="1:10" x14ac:dyDescent="0.25">
      <c r="A128" s="7" t="s">
        <v>6053</v>
      </c>
      <c r="B128" s="12">
        <v>48715792236</v>
      </c>
      <c r="E128" t="s">
        <v>6053</v>
      </c>
      <c r="F128" s="30">
        <f>VLOOKUP(Таблица22[[#This Row],[Регион]],A$117:B$136,2,0)</f>
        <v>48715792236</v>
      </c>
      <c r="G128">
        <v>43</v>
      </c>
      <c r="H128">
        <v>80</v>
      </c>
      <c r="I128" t="str">
        <f>Таблица22[[#This Row],[Регион]] &amp; CHAR(10) &amp; TEXT(Таблица22[[#This Row],[Показатель]],"# ##0  "" млн т""")</f>
        <v>Костанайская область
48 716 млн т</v>
      </c>
      <c r="J128" t="str">
        <f>IF(Таблица22[[#This Row],[Показатель]]=MAX(Таблица22[Показатель]),Таблица22[[#This Row],[подписи]],"")</f>
        <v/>
      </c>
    </row>
    <row r="129" spans="1:10" x14ac:dyDescent="0.25">
      <c r="A129" s="7" t="s">
        <v>6054</v>
      </c>
      <c r="B129" s="12">
        <v>15254377933</v>
      </c>
      <c r="E129" t="s">
        <v>6054</v>
      </c>
      <c r="F129" s="30">
        <f>VLOOKUP(Таблица22[[#This Row],[Регион]],A$117:B$136,2,0)</f>
        <v>15254377933</v>
      </c>
      <c r="G129">
        <v>40</v>
      </c>
      <c r="H129">
        <v>20</v>
      </c>
      <c r="I129" t="str">
        <f>Таблица22[[#This Row],[Регион]] &amp; CHAR(10) &amp; TEXT(Таблица22[[#This Row],[Показатель]],"# ##0  "" млн т""")</f>
        <v>Кызылординская область
15 254 млн т</v>
      </c>
      <c r="J129" t="str">
        <f>IF(Таблица22[[#This Row],[Показатель]]=MAX(Таблица22[Показатель]),Таблица22[[#This Row],[подписи]],"")</f>
        <v/>
      </c>
    </row>
    <row r="130" spans="1:10" x14ac:dyDescent="0.25">
      <c r="A130" s="7" t="s">
        <v>4075</v>
      </c>
      <c r="B130" s="12">
        <v>30321009472.349998</v>
      </c>
      <c r="E130" t="s">
        <v>4075</v>
      </c>
      <c r="F130" s="30">
        <f>VLOOKUP(Таблица22[[#This Row],[Регион]],A$117:B$136,2,0)</f>
        <v>30321009472.349998</v>
      </c>
      <c r="G130">
        <v>20</v>
      </c>
      <c r="H130">
        <v>20</v>
      </c>
      <c r="I130" t="str">
        <f>Таблица22[[#This Row],[Регион]] &amp; CHAR(10) &amp; TEXT(Таблица22[[#This Row],[Показатель]],"# ##0  "" млн т""")</f>
        <v>Мангистауская область
30 321 млн т</v>
      </c>
      <c r="J130" t="str">
        <f>IF(Таблица22[[#This Row],[Показатель]]=MAX(Таблица22[Показатель]),Таблица22[[#This Row],[подписи]],"")</f>
        <v/>
      </c>
    </row>
    <row r="131" spans="1:10" x14ac:dyDescent="0.25">
      <c r="A131" s="7" t="s">
        <v>6125</v>
      </c>
      <c r="B131" s="12">
        <v>23689892894.510002</v>
      </c>
      <c r="E131" t="s">
        <v>6125</v>
      </c>
      <c r="F131" s="30">
        <f>VLOOKUP(Таблица22[[#This Row],[Регион]],A$117:B$136,2,0)</f>
        <v>23689892894.510002</v>
      </c>
      <c r="G131">
        <v>85</v>
      </c>
      <c r="H131">
        <v>50</v>
      </c>
      <c r="I131" t="str">
        <f>Таблица22[[#This Row],[Регион]] &amp; CHAR(10) &amp; TEXT(Таблица22[[#This Row],[Показатель]],"# ##0  "" млн т""")</f>
        <v>Область Абай
23 690 млн т</v>
      </c>
      <c r="J131" t="str">
        <f>IF(Таблица22[[#This Row],[Показатель]]=MAX(Таблица22[Показатель]),Таблица22[[#This Row],[подписи]],"")</f>
        <v/>
      </c>
    </row>
    <row r="132" spans="1:10" x14ac:dyDescent="0.25">
      <c r="A132" s="7" t="s">
        <v>6055</v>
      </c>
      <c r="B132" s="12">
        <v>10101101184</v>
      </c>
      <c r="E132" t="s">
        <v>6055</v>
      </c>
      <c r="F132" s="30">
        <f>VLOOKUP(Таблица22[[#This Row],[Регион]],A$117:B$136,2,0)</f>
        <v>10101101184</v>
      </c>
      <c r="G132">
        <v>83</v>
      </c>
      <c r="H132">
        <v>35</v>
      </c>
      <c r="I132" t="str">
        <f>Таблица22[[#This Row],[Регион]] &amp; CHAR(10) &amp; TEXT(Таблица22[[#This Row],[Показатель]],"# ##0  "" млн т""")</f>
        <v>Область Жетiсу
10 101 млн т</v>
      </c>
      <c r="J132" t="str">
        <f>IF(Таблица22[[#This Row],[Показатель]]=MAX(Таблица22[Показатель]),Таблица22[[#This Row],[подписи]],"")</f>
        <v/>
      </c>
    </row>
    <row r="133" spans="1:10" x14ac:dyDescent="0.25">
      <c r="A133" s="7" t="s">
        <v>6128</v>
      </c>
      <c r="B133" s="12">
        <v>5924344400</v>
      </c>
      <c r="E133" t="s">
        <v>6128</v>
      </c>
      <c r="F133" s="30">
        <f>VLOOKUP(Таблица22[[#This Row],[Регион]],A$117:B$136,2,0)</f>
        <v>5924344400</v>
      </c>
      <c r="G133">
        <v>60</v>
      </c>
      <c r="H133">
        <v>40</v>
      </c>
      <c r="I133" t="str">
        <f>Таблица22[[#This Row],[Регион]] &amp; CHAR(10) &amp; TEXT(Таблица22[[#This Row],[Показатель]],"# ##0  "" млн т""")</f>
        <v>Область Улытау
5 924 млн т</v>
      </c>
      <c r="J133" t="str">
        <f>IF(Таблица22[[#This Row],[Показатель]]=MAX(Таблица22[Показатель]),Таблица22[[#This Row],[подписи]],"")</f>
        <v/>
      </c>
    </row>
    <row r="134" spans="1:10" x14ac:dyDescent="0.25">
      <c r="A134" s="7" t="s">
        <v>6056</v>
      </c>
      <c r="B134" s="12">
        <v>31819530216.130001</v>
      </c>
      <c r="E134" t="s">
        <v>6056</v>
      </c>
      <c r="F134" s="30">
        <f>VLOOKUP(Таблица22[[#This Row],[Регион]],A$117:B$136,2,0)</f>
        <v>31819530216.130001</v>
      </c>
      <c r="G134">
        <v>75</v>
      </c>
      <c r="H134">
        <v>75</v>
      </c>
      <c r="I134" t="str">
        <f>Таблица22[[#This Row],[Регион]] &amp; CHAR(10) &amp; TEXT(Таблица22[[#This Row],[Показатель]],"# ##0  "" млн т""")</f>
        <v>Павлодарская область
31 820 млн т</v>
      </c>
      <c r="J134" t="str">
        <f>IF(Таблица22[[#This Row],[Показатель]]=MAX(Таблица22[Показатель]),Таблица22[[#This Row],[подписи]],"")</f>
        <v/>
      </c>
    </row>
    <row r="135" spans="1:10" x14ac:dyDescent="0.25">
      <c r="A135" s="7" t="s">
        <v>6127</v>
      </c>
      <c r="B135" s="12">
        <v>15168845320</v>
      </c>
      <c r="E135" t="s">
        <v>6127</v>
      </c>
      <c r="F135" s="30">
        <f>VLOOKUP(Таблица22[[#This Row],[Регион]],A$117:B$136,2,0)</f>
        <v>15168845320</v>
      </c>
      <c r="G135">
        <v>55</v>
      </c>
      <c r="H135">
        <v>95</v>
      </c>
      <c r="I135" t="str">
        <f>Таблица22[[#This Row],[Регион]] &amp; CHAR(10) &amp; TEXT(Таблица22[[#This Row],[Показатель]],"# ##0  "" млн т""")</f>
        <v>Северо-Казахстанская область
15 169 млн т</v>
      </c>
      <c r="J135" t="str">
        <f>IF(Таблица22[[#This Row],[Показатель]]=MAX(Таблица22[Показатель]),Таблица22[[#This Row],[подписи]],"")</f>
        <v/>
      </c>
    </row>
    <row r="136" spans="1:10" x14ac:dyDescent="0.25">
      <c r="A136" s="7" t="s">
        <v>6057</v>
      </c>
      <c r="B136" s="12">
        <v>28058972899</v>
      </c>
      <c r="E136" t="s">
        <v>6057</v>
      </c>
      <c r="F136" s="30">
        <f>VLOOKUP(Таблица22[[#This Row],[Регион]],A$117:B$136,2,0)</f>
        <v>28058972899</v>
      </c>
      <c r="G136">
        <v>55</v>
      </c>
      <c r="H136">
        <v>25</v>
      </c>
      <c r="I136" t="str">
        <f>Таблица22[[#This Row],[Регион]] &amp; CHAR(10) &amp; TEXT(Таблица22[[#This Row],[Показатель]],"# ##0  "" млн т""")</f>
        <v>Туркестанская область
28 059 млн т</v>
      </c>
      <c r="J136" t="str">
        <f>IF(Таблица22[[#This Row],[Показатель]]=MAX(Таблица22[Показатель]),Таблица22[[#This Row],[подписи]],"")</f>
        <v/>
      </c>
    </row>
    <row r="137" spans="1:10" x14ac:dyDescent="0.25">
      <c r="A137" s="7" t="s">
        <v>5580</v>
      </c>
      <c r="B137" s="12">
        <v>693366926577.16003</v>
      </c>
    </row>
    <row r="143" spans="1:10" x14ac:dyDescent="0.25">
      <c r="A143" s="24" t="s">
        <v>6031</v>
      </c>
      <c r="B143" t="s">
        <v>5582</v>
      </c>
    </row>
    <row r="144" spans="1:10" x14ac:dyDescent="0.25">
      <c r="A144" s="7" t="s">
        <v>5603</v>
      </c>
      <c r="B144" s="12">
        <v>1264</v>
      </c>
    </row>
    <row r="145" spans="1:2" x14ac:dyDescent="0.25">
      <c r="A145" s="7" t="s">
        <v>5605</v>
      </c>
      <c r="B145" s="12">
        <v>887</v>
      </c>
    </row>
    <row r="146" spans="1:2" x14ac:dyDescent="0.25">
      <c r="A146" s="7" t="s">
        <v>5607</v>
      </c>
      <c r="B146" s="12">
        <v>656</v>
      </c>
    </row>
    <row r="147" spans="1:2" x14ac:dyDescent="0.25">
      <c r="A147" s="7" t="s">
        <v>5612</v>
      </c>
      <c r="B147" s="12">
        <v>286</v>
      </c>
    </row>
    <row r="148" spans="1:2" x14ac:dyDescent="0.25">
      <c r="A148" s="7" t="s">
        <v>5602</v>
      </c>
      <c r="B148" s="12">
        <v>251</v>
      </c>
    </row>
    <row r="149" spans="1:2" x14ac:dyDescent="0.25">
      <c r="A149" s="7" t="s">
        <v>5604</v>
      </c>
      <c r="B149" s="12">
        <v>156</v>
      </c>
    </row>
    <row r="150" spans="1:2" x14ac:dyDescent="0.25">
      <c r="A150" s="7" t="s">
        <v>5606</v>
      </c>
      <c r="B150" s="12">
        <v>130</v>
      </c>
    </row>
    <row r="151" spans="1:2" x14ac:dyDescent="0.25">
      <c r="A151" s="7" t="s">
        <v>5608</v>
      </c>
      <c r="B151" s="12">
        <v>127</v>
      </c>
    </row>
    <row r="152" spans="1:2" x14ac:dyDescent="0.25">
      <c r="A152" s="7" t="s">
        <v>5613</v>
      </c>
      <c r="B152" s="12">
        <v>97</v>
      </c>
    </row>
    <row r="153" spans="1:2" x14ac:dyDescent="0.25">
      <c r="A153" s="7" t="s">
        <v>5615</v>
      </c>
      <c r="B153" s="12">
        <v>49</v>
      </c>
    </row>
    <row r="154" spans="1:2" x14ac:dyDescent="0.25">
      <c r="A154" s="7" t="s">
        <v>5609</v>
      </c>
      <c r="B154" s="12">
        <v>46</v>
      </c>
    </row>
    <row r="155" spans="1:2" x14ac:dyDescent="0.25">
      <c r="A155" s="7" t="s">
        <v>5611</v>
      </c>
      <c r="B155" s="12">
        <v>43</v>
      </c>
    </row>
    <row r="156" spans="1:2" x14ac:dyDescent="0.25">
      <c r="A156" s="7" t="s">
        <v>5610</v>
      </c>
      <c r="B156" s="12">
        <v>27</v>
      </c>
    </row>
    <row r="157" spans="1:2" x14ac:dyDescent="0.25">
      <c r="A157" s="7" t="s">
        <v>5614</v>
      </c>
      <c r="B157" s="12">
        <v>15</v>
      </c>
    </row>
    <row r="158" spans="1:2" x14ac:dyDescent="0.25">
      <c r="A158" s="7" t="s">
        <v>5617</v>
      </c>
      <c r="B158" s="12">
        <v>15</v>
      </c>
    </row>
    <row r="159" spans="1:2" x14ac:dyDescent="0.25">
      <c r="A159" s="7" t="s">
        <v>5616</v>
      </c>
      <c r="B159" s="12">
        <v>13</v>
      </c>
    </row>
    <row r="160" spans="1:2" x14ac:dyDescent="0.25">
      <c r="A160" s="7" t="s">
        <v>5887</v>
      </c>
      <c r="B160" s="12">
        <v>5</v>
      </c>
    </row>
    <row r="161" spans="1:2" x14ac:dyDescent="0.25">
      <c r="A161" s="7" t="s">
        <v>5580</v>
      </c>
      <c r="B161" s="12">
        <v>4067</v>
      </c>
    </row>
    <row r="166" spans="1:2" x14ac:dyDescent="0.25">
      <c r="A166" s="24" t="s">
        <v>6031</v>
      </c>
      <c r="B166" t="s">
        <v>6060</v>
      </c>
    </row>
    <row r="167" spans="1:2" x14ac:dyDescent="0.25">
      <c r="A167" s="7" t="s">
        <v>5603</v>
      </c>
      <c r="B167" s="12">
        <v>271426401718.87</v>
      </c>
    </row>
    <row r="168" spans="1:2" x14ac:dyDescent="0.25">
      <c r="A168" s="7" t="s">
        <v>5607</v>
      </c>
      <c r="B168" s="12">
        <v>101519662733.48</v>
      </c>
    </row>
    <row r="169" spans="1:2" x14ac:dyDescent="0.25">
      <c r="A169" s="7" t="s">
        <v>5605</v>
      </c>
      <c r="B169" s="12">
        <v>77831640431.51001</v>
      </c>
    </row>
    <row r="170" spans="1:2" x14ac:dyDescent="0.25">
      <c r="A170" s="7" t="s">
        <v>5612</v>
      </c>
      <c r="B170" s="12">
        <v>51109002826.959999</v>
      </c>
    </row>
    <row r="171" spans="1:2" x14ac:dyDescent="0.25">
      <c r="A171" s="7" t="s">
        <v>5606</v>
      </c>
      <c r="B171" s="12">
        <v>42595228414.309998</v>
      </c>
    </row>
    <row r="172" spans="1:2" x14ac:dyDescent="0.25">
      <c r="A172" s="7" t="s">
        <v>5602</v>
      </c>
      <c r="B172" s="12">
        <v>30903128828</v>
      </c>
    </row>
    <row r="173" spans="1:2" x14ac:dyDescent="0.25">
      <c r="A173" s="7" t="s">
        <v>5604</v>
      </c>
      <c r="B173" s="12">
        <v>30450254758.029999</v>
      </c>
    </row>
    <row r="174" spans="1:2" x14ac:dyDescent="0.25">
      <c r="A174" s="7" t="s">
        <v>5608</v>
      </c>
      <c r="B174" s="12">
        <v>26549948110</v>
      </c>
    </row>
    <row r="175" spans="1:2" x14ac:dyDescent="0.25">
      <c r="A175" s="7" t="s">
        <v>5613</v>
      </c>
      <c r="B175" s="12">
        <v>16837611100</v>
      </c>
    </row>
    <row r="176" spans="1:2" x14ac:dyDescent="0.25">
      <c r="A176" s="7" t="s">
        <v>5617</v>
      </c>
      <c r="B176" s="12">
        <v>11853334000</v>
      </c>
    </row>
    <row r="177" spans="1:2" x14ac:dyDescent="0.25">
      <c r="A177" s="7" t="s">
        <v>5609</v>
      </c>
      <c r="B177" s="12">
        <v>6424687974</v>
      </c>
    </row>
    <row r="178" spans="1:2" x14ac:dyDescent="0.25">
      <c r="A178" s="7" t="s">
        <v>5611</v>
      </c>
      <c r="B178" s="12">
        <v>5482070000</v>
      </c>
    </row>
    <row r="179" spans="1:2" x14ac:dyDescent="0.25">
      <c r="A179" s="7" t="s">
        <v>5614</v>
      </c>
      <c r="B179" s="12">
        <v>5109400000</v>
      </c>
    </row>
    <row r="180" spans="1:2" x14ac:dyDescent="0.25">
      <c r="A180" s="7" t="s">
        <v>5616</v>
      </c>
      <c r="B180" s="12">
        <v>4664350000</v>
      </c>
    </row>
    <row r="181" spans="1:2" x14ac:dyDescent="0.25">
      <c r="A181" s="7" t="s">
        <v>5610</v>
      </c>
      <c r="B181" s="12">
        <v>3890735320</v>
      </c>
    </row>
    <row r="182" spans="1:2" x14ac:dyDescent="0.25">
      <c r="A182" s="7" t="s">
        <v>5615</v>
      </c>
      <c r="B182" s="12">
        <v>3864466888</v>
      </c>
    </row>
    <row r="183" spans="1:2" x14ac:dyDescent="0.25">
      <c r="A183" s="7" t="s">
        <v>5887</v>
      </c>
      <c r="B183" s="12">
        <v>2855003474</v>
      </c>
    </row>
    <row r="184" spans="1:2" x14ac:dyDescent="0.25">
      <c r="A184" s="7" t="s">
        <v>5580</v>
      </c>
      <c r="B184" s="12">
        <v>693366926577.16003</v>
      </c>
    </row>
    <row r="191" spans="1:2" x14ac:dyDescent="0.25">
      <c r="A191" s="24" t="s">
        <v>6031</v>
      </c>
      <c r="B191" t="s">
        <v>6061</v>
      </c>
    </row>
    <row r="192" spans="1:2" x14ac:dyDescent="0.25">
      <c r="A192" s="7" t="s">
        <v>5603</v>
      </c>
      <c r="B192" s="12">
        <v>150312988260.12003</v>
      </c>
    </row>
    <row r="193" spans="1:2" x14ac:dyDescent="0.25">
      <c r="A193" s="7" t="s">
        <v>5607</v>
      </c>
      <c r="B193" s="12">
        <v>57375965582.949997</v>
      </c>
    </row>
    <row r="194" spans="1:2" x14ac:dyDescent="0.25">
      <c r="A194" s="7" t="s">
        <v>5605</v>
      </c>
      <c r="B194" s="12">
        <v>45258141904.68</v>
      </c>
    </row>
    <row r="195" spans="1:2" x14ac:dyDescent="0.25">
      <c r="A195" s="7" t="s">
        <v>5612</v>
      </c>
      <c r="B195" s="12">
        <v>27077277473.910004</v>
      </c>
    </row>
    <row r="196" spans="1:2" x14ac:dyDescent="0.25">
      <c r="A196" s="7" t="s">
        <v>5606</v>
      </c>
      <c r="B196" s="12">
        <v>20725683854.43</v>
      </c>
    </row>
    <row r="197" spans="1:2" x14ac:dyDescent="0.25">
      <c r="A197" s="7" t="s">
        <v>5604</v>
      </c>
      <c r="B197" s="12">
        <v>16589357297</v>
      </c>
    </row>
    <row r="198" spans="1:2" x14ac:dyDescent="0.25">
      <c r="A198" s="7" t="s">
        <v>5602</v>
      </c>
      <c r="B198" s="12">
        <v>12728347407.5</v>
      </c>
    </row>
    <row r="199" spans="1:2" x14ac:dyDescent="0.25">
      <c r="A199" s="7" t="s">
        <v>5608</v>
      </c>
      <c r="B199" s="12">
        <v>12412872903</v>
      </c>
    </row>
    <row r="200" spans="1:2" x14ac:dyDescent="0.25">
      <c r="A200" s="7" t="s">
        <v>5613</v>
      </c>
      <c r="B200" s="12">
        <v>7084421495.6700001</v>
      </c>
    </row>
    <row r="201" spans="1:2" x14ac:dyDescent="0.25">
      <c r="A201" s="7" t="s">
        <v>5617</v>
      </c>
      <c r="B201" s="12">
        <v>6748238160</v>
      </c>
    </row>
    <row r="202" spans="1:2" x14ac:dyDescent="0.25">
      <c r="A202" s="7" t="s">
        <v>5609</v>
      </c>
      <c r="B202" s="12">
        <v>4001578864</v>
      </c>
    </row>
    <row r="203" spans="1:2" x14ac:dyDescent="0.25">
      <c r="A203" s="7" t="s">
        <v>5614</v>
      </c>
      <c r="B203" s="12">
        <v>3740638515</v>
      </c>
    </row>
    <row r="204" spans="1:2" x14ac:dyDescent="0.25">
      <c r="A204" s="7" t="s">
        <v>5616</v>
      </c>
      <c r="B204" s="12">
        <v>3171624700</v>
      </c>
    </row>
    <row r="205" spans="1:2" x14ac:dyDescent="0.25">
      <c r="A205" s="7" t="s">
        <v>5611</v>
      </c>
      <c r="B205" s="12">
        <v>2603916676.5999999</v>
      </c>
    </row>
    <row r="206" spans="1:2" x14ac:dyDescent="0.25">
      <c r="A206" s="7" t="s">
        <v>5610</v>
      </c>
      <c r="B206" s="12">
        <v>1946314122</v>
      </c>
    </row>
    <row r="207" spans="1:2" x14ac:dyDescent="0.25">
      <c r="A207" s="7" t="s">
        <v>5615</v>
      </c>
      <c r="B207" s="12">
        <v>1920557752</v>
      </c>
    </row>
    <row r="208" spans="1:2" x14ac:dyDescent="0.25">
      <c r="A208" s="7" t="s">
        <v>5887</v>
      </c>
      <c r="B208" s="12">
        <v>1829027010</v>
      </c>
    </row>
    <row r="209" spans="1:2" x14ac:dyDescent="0.25">
      <c r="A209" s="7" t="s">
        <v>5580</v>
      </c>
      <c r="B209" s="12">
        <v>375526951978.85999</v>
      </c>
    </row>
    <row r="215" spans="1:2" x14ac:dyDescent="0.25">
      <c r="A215" s="24" t="s">
        <v>6031</v>
      </c>
      <c r="B215" t="s">
        <v>6062</v>
      </c>
    </row>
    <row r="216" spans="1:2" x14ac:dyDescent="0.25">
      <c r="A216" s="7" t="s">
        <v>2652</v>
      </c>
      <c r="B216" s="12">
        <v>1865</v>
      </c>
    </row>
    <row r="217" spans="1:2" x14ac:dyDescent="0.25">
      <c r="A217" s="7" t="s">
        <v>2656</v>
      </c>
      <c r="B217" s="12">
        <v>933</v>
      </c>
    </row>
    <row r="218" spans="1:2" x14ac:dyDescent="0.25">
      <c r="A218" s="7" t="s">
        <v>2663</v>
      </c>
      <c r="B218" s="12">
        <v>407</v>
      </c>
    </row>
    <row r="219" spans="1:2" x14ac:dyDescent="0.25">
      <c r="A219" s="7" t="s">
        <v>2650</v>
      </c>
      <c r="B219" s="12">
        <v>364</v>
      </c>
    </row>
    <row r="220" spans="1:2" x14ac:dyDescent="0.25">
      <c r="A220" s="7" t="s">
        <v>2676</v>
      </c>
      <c r="B220" s="12">
        <v>143</v>
      </c>
    </row>
    <row r="221" spans="1:2" x14ac:dyDescent="0.25">
      <c r="A221" s="7" t="s">
        <v>2673</v>
      </c>
      <c r="B221" s="12">
        <v>129</v>
      </c>
    </row>
    <row r="222" spans="1:2" x14ac:dyDescent="0.25">
      <c r="A222" s="7" t="s">
        <v>2705</v>
      </c>
      <c r="B222" s="12">
        <v>119</v>
      </c>
    </row>
    <row r="223" spans="1:2" x14ac:dyDescent="0.25">
      <c r="A223" s="7" t="s">
        <v>2687</v>
      </c>
      <c r="B223" s="12">
        <v>56</v>
      </c>
    </row>
    <row r="224" spans="1:2" x14ac:dyDescent="0.25">
      <c r="A224" s="7" t="s">
        <v>2743</v>
      </c>
      <c r="B224" s="12">
        <v>33</v>
      </c>
    </row>
    <row r="225" spans="1:2" x14ac:dyDescent="0.25">
      <c r="A225" s="7" t="s">
        <v>5379</v>
      </c>
      <c r="B225" s="12">
        <v>8</v>
      </c>
    </row>
    <row r="226" spans="1:2" x14ac:dyDescent="0.25">
      <c r="A226" s="7" t="s">
        <v>5384</v>
      </c>
      <c r="B226" s="12">
        <v>4</v>
      </c>
    </row>
    <row r="227" spans="1:2" x14ac:dyDescent="0.25">
      <c r="A227" s="7" t="s">
        <v>3450</v>
      </c>
      <c r="B227" s="12">
        <v>4</v>
      </c>
    </row>
    <row r="228" spans="1:2" x14ac:dyDescent="0.25">
      <c r="A228" s="7" t="s">
        <v>6635</v>
      </c>
      <c r="B228" s="12">
        <v>2</v>
      </c>
    </row>
    <row r="229" spans="1:2" x14ac:dyDescent="0.25">
      <c r="A229" s="7" t="s">
        <v>5580</v>
      </c>
      <c r="B229" s="12">
        <v>4067</v>
      </c>
    </row>
    <row r="234" spans="1:2" x14ac:dyDescent="0.25">
      <c r="A234" s="24" t="s">
        <v>6031</v>
      </c>
      <c r="B234" t="s">
        <v>6042</v>
      </c>
    </row>
    <row r="235" spans="1:2" x14ac:dyDescent="0.25">
      <c r="A235" s="7" t="s">
        <v>2652</v>
      </c>
      <c r="B235" s="12">
        <v>216976873077.09</v>
      </c>
    </row>
    <row r="236" spans="1:2" x14ac:dyDescent="0.25">
      <c r="A236" s="7" t="s">
        <v>2656</v>
      </c>
      <c r="B236" s="12">
        <v>215989428469.48001</v>
      </c>
    </row>
    <row r="237" spans="1:2" x14ac:dyDescent="0.25">
      <c r="A237" s="7" t="s">
        <v>2663</v>
      </c>
      <c r="B237" s="12">
        <v>83921493539.98999</v>
      </c>
    </row>
    <row r="238" spans="1:2" x14ac:dyDescent="0.25">
      <c r="A238" s="7" t="s">
        <v>2705</v>
      </c>
      <c r="B238" s="12">
        <v>44742221200</v>
      </c>
    </row>
    <row r="239" spans="1:2" x14ac:dyDescent="0.25">
      <c r="A239" s="7" t="s">
        <v>2743</v>
      </c>
      <c r="B239" s="12">
        <v>28988504000</v>
      </c>
    </row>
    <row r="240" spans="1:2" x14ac:dyDescent="0.25">
      <c r="A240" s="7" t="s">
        <v>2673</v>
      </c>
      <c r="B240" s="12">
        <v>26775083003</v>
      </c>
    </row>
    <row r="241" spans="1:2" x14ac:dyDescent="0.25">
      <c r="A241" s="7" t="s">
        <v>2676</v>
      </c>
      <c r="B241" s="12">
        <v>22207484196.260002</v>
      </c>
    </row>
    <row r="242" spans="1:2" x14ac:dyDescent="0.25">
      <c r="A242" s="7" t="s">
        <v>2650</v>
      </c>
      <c r="B242" s="12">
        <v>16833532946.700001</v>
      </c>
    </row>
    <row r="243" spans="1:2" x14ac:dyDescent="0.25">
      <c r="A243" s="7" t="s">
        <v>2687</v>
      </c>
      <c r="B243" s="12">
        <v>13878400179.640001</v>
      </c>
    </row>
    <row r="244" spans="1:2" x14ac:dyDescent="0.25">
      <c r="A244" s="7" t="s">
        <v>3450</v>
      </c>
      <c r="B244" s="12">
        <v>13495576000</v>
      </c>
    </row>
    <row r="245" spans="1:2" x14ac:dyDescent="0.25">
      <c r="A245" s="7" t="s">
        <v>5384</v>
      </c>
      <c r="B245" s="12">
        <v>4858329965</v>
      </c>
    </row>
    <row r="246" spans="1:2" x14ac:dyDescent="0.25">
      <c r="A246" s="7" t="s">
        <v>5379</v>
      </c>
      <c r="B246" s="12">
        <v>4620000000</v>
      </c>
    </row>
    <row r="247" spans="1:2" x14ac:dyDescent="0.25">
      <c r="A247" s="7" t="s">
        <v>6635</v>
      </c>
      <c r="B247" s="12">
        <v>80000000</v>
      </c>
    </row>
    <row r="248" spans="1:2" x14ac:dyDescent="0.25">
      <c r="A248" s="7" t="s">
        <v>5580</v>
      </c>
      <c r="B248" s="12">
        <v>693366926577.16003</v>
      </c>
    </row>
    <row r="253" spans="1:2" x14ac:dyDescent="0.25">
      <c r="A253" s="24" t="s">
        <v>6031</v>
      </c>
      <c r="B253" t="s">
        <v>6044</v>
      </c>
    </row>
    <row r="254" spans="1:2" x14ac:dyDescent="0.25">
      <c r="A254" s="7" t="s">
        <v>2656</v>
      </c>
      <c r="B254" s="12">
        <v>118321990628.98001</v>
      </c>
    </row>
    <row r="255" spans="1:2" x14ac:dyDescent="0.25">
      <c r="A255" s="7" t="s">
        <v>2652</v>
      </c>
      <c r="B255" s="12">
        <v>100122968780.91998</v>
      </c>
    </row>
    <row r="256" spans="1:2" x14ac:dyDescent="0.25">
      <c r="A256" s="7" t="s">
        <v>2663</v>
      </c>
      <c r="B256" s="12">
        <v>49767598751</v>
      </c>
    </row>
    <row r="257" spans="1:2" x14ac:dyDescent="0.25">
      <c r="A257" s="7" t="s">
        <v>2705</v>
      </c>
      <c r="B257" s="12">
        <v>23244822207</v>
      </c>
    </row>
    <row r="258" spans="1:2" x14ac:dyDescent="0.25">
      <c r="A258" s="7" t="s">
        <v>2743</v>
      </c>
      <c r="B258" s="12">
        <v>19854201485.580002</v>
      </c>
    </row>
    <row r="259" spans="1:2" x14ac:dyDescent="0.25">
      <c r="A259" s="7" t="s">
        <v>2673</v>
      </c>
      <c r="B259" s="12">
        <v>15966957913</v>
      </c>
    </row>
    <row r="260" spans="1:2" x14ac:dyDescent="0.25">
      <c r="A260" s="7" t="s">
        <v>2676</v>
      </c>
      <c r="B260" s="12">
        <v>12413732930.6</v>
      </c>
    </row>
    <row r="261" spans="1:2" x14ac:dyDescent="0.25">
      <c r="A261" s="7" t="s">
        <v>2650</v>
      </c>
      <c r="B261" s="12">
        <v>10326395250.940001</v>
      </c>
    </row>
    <row r="262" spans="1:2" x14ac:dyDescent="0.25">
      <c r="A262" s="7" t="s">
        <v>3450</v>
      </c>
      <c r="B262" s="12">
        <v>9600000000</v>
      </c>
    </row>
    <row r="263" spans="1:2" x14ac:dyDescent="0.25">
      <c r="A263" s="7" t="s">
        <v>2687</v>
      </c>
      <c r="B263" s="12">
        <v>8755954390.75</v>
      </c>
    </row>
    <row r="264" spans="1:2" x14ac:dyDescent="0.25">
      <c r="A264" s="7" t="s">
        <v>5384</v>
      </c>
      <c r="B264" s="12">
        <v>3585326177.0900002</v>
      </c>
    </row>
    <row r="265" spans="1:2" x14ac:dyDescent="0.25">
      <c r="A265" s="7" t="s">
        <v>5379</v>
      </c>
      <c r="B265" s="12">
        <v>3527000000</v>
      </c>
    </row>
    <row r="266" spans="1:2" x14ac:dyDescent="0.25">
      <c r="A266" s="7" t="s">
        <v>6635</v>
      </c>
      <c r="B266" s="12">
        <v>40003463</v>
      </c>
    </row>
    <row r="267" spans="1:2" x14ac:dyDescent="0.25">
      <c r="A267" s="7" t="s">
        <v>5580</v>
      </c>
      <c r="B267" s="12">
        <v>375526951978.85999</v>
      </c>
    </row>
    <row r="270" spans="1:2" x14ac:dyDescent="0.25">
      <c r="A270" s="24" t="s">
        <v>6031</v>
      </c>
      <c r="B270" t="s">
        <v>6064</v>
      </c>
    </row>
    <row r="271" spans="1:2" x14ac:dyDescent="0.25">
      <c r="A271" s="7" t="s">
        <v>6030</v>
      </c>
      <c r="B271" s="12">
        <v>44</v>
      </c>
    </row>
    <row r="272" spans="1:2" x14ac:dyDescent="0.25">
      <c r="A272" s="7" t="s">
        <v>6029</v>
      </c>
      <c r="B272" s="12">
        <v>426</v>
      </c>
    </row>
    <row r="273" spans="1:3" x14ac:dyDescent="0.25">
      <c r="A273" s="7" t="s">
        <v>6028</v>
      </c>
      <c r="B273" s="12">
        <v>762</v>
      </c>
    </row>
    <row r="274" spans="1:3" x14ac:dyDescent="0.25">
      <c r="A274" s="7" t="s">
        <v>6027</v>
      </c>
      <c r="B274" s="12">
        <v>2835</v>
      </c>
    </row>
    <row r="275" spans="1:3" x14ac:dyDescent="0.25">
      <c r="A275" s="7" t="s">
        <v>5580</v>
      </c>
      <c r="B275" s="12">
        <v>4067</v>
      </c>
    </row>
    <row r="277" spans="1:3" x14ac:dyDescent="0.25">
      <c r="A277" s="7" t="str">
        <f>"Микро-малое"&amp;" "&amp; GETPIVOTDATA("Субъектность",$A$270)</f>
        <v>Микро-малое 4067</v>
      </c>
    </row>
    <row r="281" spans="1:3" x14ac:dyDescent="0.25">
      <c r="A281" s="24" t="s">
        <v>6031</v>
      </c>
      <c r="B281" t="s">
        <v>6042</v>
      </c>
      <c r="C281" t="s">
        <v>6059</v>
      </c>
    </row>
    <row r="282" spans="1:3" x14ac:dyDescent="0.25">
      <c r="A282" s="7" t="s">
        <v>6030</v>
      </c>
      <c r="B282" s="25">
        <v>54443160000</v>
      </c>
      <c r="C282" s="28">
        <v>7.8519984027449002E-2</v>
      </c>
    </row>
    <row r="283" spans="1:3" x14ac:dyDescent="0.25">
      <c r="A283" s="7" t="s">
        <v>6029</v>
      </c>
      <c r="B283" s="25">
        <v>228953344343</v>
      </c>
      <c r="C283" s="28">
        <v>0.33020517069257904</v>
      </c>
    </row>
    <row r="284" spans="1:3" x14ac:dyDescent="0.25">
      <c r="A284" s="7" t="s">
        <v>6028</v>
      </c>
      <c r="B284" s="25">
        <v>126002960690.20999</v>
      </c>
      <c r="C284" s="28">
        <v>0.181726234494959</v>
      </c>
    </row>
    <row r="285" spans="1:3" x14ac:dyDescent="0.25">
      <c r="A285" s="7" t="s">
        <v>6027</v>
      </c>
      <c r="B285" s="25">
        <v>283967461543.94995</v>
      </c>
      <c r="C285" s="28">
        <v>0.40954861078501298</v>
      </c>
    </row>
    <row r="286" spans="1:3" x14ac:dyDescent="0.25">
      <c r="A286" s="7" t="s">
        <v>5580</v>
      </c>
      <c r="B286" s="12">
        <v>693366926577.15991</v>
      </c>
      <c r="C286" s="28">
        <v>1</v>
      </c>
    </row>
    <row r="292" spans="1:2" x14ac:dyDescent="0.25">
      <c r="A292" s="24" t="s">
        <v>6031</v>
      </c>
      <c r="B292" t="s">
        <v>6044</v>
      </c>
    </row>
    <row r="293" spans="1:2" x14ac:dyDescent="0.25">
      <c r="A293" s="7" t="s">
        <v>6030</v>
      </c>
      <c r="B293" s="12">
        <v>28756925520.599998</v>
      </c>
    </row>
    <row r="294" spans="1:2" x14ac:dyDescent="0.25">
      <c r="A294" s="7" t="s">
        <v>6029</v>
      </c>
      <c r="B294" s="12">
        <v>133527526071.06</v>
      </c>
    </row>
    <row r="295" spans="1:2" x14ac:dyDescent="0.25">
      <c r="A295" s="7" t="s">
        <v>6028</v>
      </c>
      <c r="B295" s="12">
        <v>67360028727.490005</v>
      </c>
    </row>
    <row r="296" spans="1:2" x14ac:dyDescent="0.25">
      <c r="A296" s="7" t="s">
        <v>6027</v>
      </c>
      <c r="B296" s="12">
        <v>145882471659.71002</v>
      </c>
    </row>
    <row r="297" spans="1:2" x14ac:dyDescent="0.25">
      <c r="A297" s="7" t="s">
        <v>5580</v>
      </c>
      <c r="B297" s="12">
        <v>375526951978.86005</v>
      </c>
    </row>
    <row r="304" spans="1:2" x14ac:dyDescent="0.25">
      <c r="A304" s="24" t="s">
        <v>6031</v>
      </c>
      <c r="B304" t="s">
        <v>6085</v>
      </c>
    </row>
    <row r="305" spans="1:2" x14ac:dyDescent="0.25">
      <c r="A305" s="7" t="s">
        <v>12</v>
      </c>
      <c r="B305" s="12">
        <v>2789</v>
      </c>
    </row>
    <row r="306" spans="1:2" x14ac:dyDescent="0.25">
      <c r="A306" s="7" t="s">
        <v>20</v>
      </c>
      <c r="B306" s="12">
        <v>1144</v>
      </c>
    </row>
    <row r="307" spans="1:2" x14ac:dyDescent="0.25">
      <c r="A307" s="7" t="s">
        <v>80</v>
      </c>
      <c r="B307" s="12">
        <v>46</v>
      </c>
    </row>
    <row r="308" spans="1:2" x14ac:dyDescent="0.25">
      <c r="A308" s="7" t="s">
        <v>6086</v>
      </c>
      <c r="B308" s="12">
        <v>13</v>
      </c>
    </row>
    <row r="309" spans="1:2" x14ac:dyDescent="0.25">
      <c r="A309" s="7" t="s">
        <v>6021</v>
      </c>
      <c r="B309" s="12">
        <v>11</v>
      </c>
    </row>
    <row r="310" spans="1:2" x14ac:dyDescent="0.25">
      <c r="A310" s="7" t="s">
        <v>6020</v>
      </c>
      <c r="B310" s="12">
        <v>61</v>
      </c>
    </row>
    <row r="311" spans="1:2" x14ac:dyDescent="0.25">
      <c r="A311" s="7" t="s">
        <v>6831</v>
      </c>
      <c r="B311" s="12">
        <v>3</v>
      </c>
    </row>
    <row r="312" spans="1:2" x14ac:dyDescent="0.25">
      <c r="A312" s="7" t="s">
        <v>5580</v>
      </c>
      <c r="B312" s="12">
        <v>4067</v>
      </c>
    </row>
    <row r="318" spans="1:2" x14ac:dyDescent="0.25">
      <c r="A318" s="24" t="s">
        <v>6031</v>
      </c>
      <c r="B318" t="s">
        <v>6042</v>
      </c>
    </row>
    <row r="319" spans="1:2" x14ac:dyDescent="0.25">
      <c r="A319" s="7" t="s">
        <v>12</v>
      </c>
      <c r="B319" s="12">
        <v>405236411569.34998</v>
      </c>
    </row>
    <row r="320" spans="1:2" x14ac:dyDescent="0.25">
      <c r="A320" s="7" t="s">
        <v>20</v>
      </c>
      <c r="B320" s="12">
        <v>244702541977.04999</v>
      </c>
    </row>
    <row r="321" spans="1:2" x14ac:dyDescent="0.25">
      <c r="A321" s="7" t="s">
        <v>80</v>
      </c>
      <c r="B321" s="12">
        <v>7642955547.249999</v>
      </c>
    </row>
    <row r="322" spans="1:2" x14ac:dyDescent="0.25">
      <c r="A322" s="7" t="s">
        <v>6086</v>
      </c>
      <c r="B322" s="12">
        <v>4812000000</v>
      </c>
    </row>
    <row r="323" spans="1:2" x14ac:dyDescent="0.25">
      <c r="A323" s="7" t="s">
        <v>6021</v>
      </c>
      <c r="B323" s="12">
        <v>2085041353.51</v>
      </c>
    </row>
    <row r="324" spans="1:2" x14ac:dyDescent="0.25">
      <c r="A324" s="7" t="s">
        <v>6020</v>
      </c>
      <c r="B324" s="12">
        <v>28567976130</v>
      </c>
    </row>
    <row r="325" spans="1:2" x14ac:dyDescent="0.25">
      <c r="A325" s="7" t="s">
        <v>6831</v>
      </c>
      <c r="B325" s="12">
        <v>320000000</v>
      </c>
    </row>
    <row r="326" spans="1:2" x14ac:dyDescent="0.25">
      <c r="A326" s="7" t="s">
        <v>5580</v>
      </c>
      <c r="B326" s="12">
        <v>693366926577.15991</v>
      </c>
    </row>
    <row r="332" spans="1:2" x14ac:dyDescent="0.25">
      <c r="A332" s="24" t="s">
        <v>6031</v>
      </c>
      <c r="B332" t="s">
        <v>6044</v>
      </c>
    </row>
    <row r="333" spans="1:2" x14ac:dyDescent="0.25">
      <c r="A333" s="7" t="s">
        <v>12</v>
      </c>
      <c r="B333" s="12">
        <v>210726355068.59</v>
      </c>
    </row>
    <row r="334" spans="1:2" x14ac:dyDescent="0.25">
      <c r="A334" s="7" t="s">
        <v>20</v>
      </c>
      <c r="B334" s="12">
        <v>142512435522.62003</v>
      </c>
    </row>
    <row r="335" spans="1:2" x14ac:dyDescent="0.25">
      <c r="A335" s="7" t="s">
        <v>80</v>
      </c>
      <c r="B335" s="12">
        <v>4064763012.6500001</v>
      </c>
    </row>
    <row r="336" spans="1:2" x14ac:dyDescent="0.25">
      <c r="A336" s="7" t="s">
        <v>6086</v>
      </c>
      <c r="B336" s="12">
        <v>2657811089</v>
      </c>
    </row>
    <row r="337" spans="1:2" x14ac:dyDescent="0.25">
      <c r="A337" s="7" t="s">
        <v>6021</v>
      </c>
      <c r="B337" s="12">
        <v>1192300895</v>
      </c>
    </row>
    <row r="338" spans="1:2" x14ac:dyDescent="0.25">
      <c r="A338" s="7" t="s">
        <v>6020</v>
      </c>
      <c r="B338" s="12">
        <v>14128720607</v>
      </c>
    </row>
    <row r="339" spans="1:2" x14ac:dyDescent="0.25">
      <c r="A339" s="7" t="s">
        <v>6831</v>
      </c>
      <c r="B339" s="12">
        <v>244565784</v>
      </c>
    </row>
    <row r="340" spans="1:2" x14ac:dyDescent="0.25">
      <c r="A340" s="7" t="s">
        <v>5580</v>
      </c>
      <c r="B340" s="12">
        <v>375526951978.86005</v>
      </c>
    </row>
  </sheetData>
  <pageMargins left="0.7" right="0.7" top="0.75" bottom="0.75" header="0.3" footer="0.3"/>
  <drawing r:id="rId17"/>
  <tableParts count="1">
    <tablePart r:id="rId18"/>
  </tableParts>
  <extLst>
    <ext xmlns:x14="http://schemas.microsoft.com/office/spreadsheetml/2009/9/main" uri="{A8765BA9-456A-4dab-B4F3-ACF838C121DE}">
      <x14:slicerList>
        <x14:slicer r:id="rId19"/>
      </x14:slicerList>
    </ext>
    <ext xmlns:x15="http://schemas.microsoft.com/office/spreadsheetml/2010/11/main" uri="{7E03D99C-DC04-49d9-9315-930204A7B6E9}">
      <x15:timelineRefs>
        <x15:timelineRef r:id="rId20"/>
      </x15:timelineRef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6DACA-4AB9-4C10-96C9-6518A394653F}">
  <sheetPr codeName="Лист3"/>
  <dimension ref="A1:O4079"/>
  <sheetViews>
    <sheetView zoomScale="77" zoomScaleNormal="77" workbookViewId="0">
      <selection activeCell="D3114" sqref="D3114"/>
    </sheetView>
  </sheetViews>
  <sheetFormatPr defaultRowHeight="15" x14ac:dyDescent="0.25"/>
  <cols>
    <col min="1" max="1" width="10.5703125" customWidth="1"/>
    <col min="2" max="2" width="23.140625" customWidth="1"/>
    <col min="3" max="3" width="23.5703125" customWidth="1"/>
    <col min="4" max="4" width="22.42578125" customWidth="1"/>
    <col min="5" max="5" width="24.42578125" customWidth="1"/>
    <col min="6" max="6" width="25.7109375" customWidth="1"/>
    <col min="7" max="7" width="32.5703125" customWidth="1"/>
    <col min="8" max="8" width="27.28515625" customWidth="1"/>
    <col min="9" max="9" width="22.7109375" customWidth="1"/>
    <col min="10" max="10" width="20.42578125" customWidth="1"/>
    <col min="11" max="13" width="27.140625" customWidth="1"/>
    <col min="14" max="14" width="30.28515625" customWidth="1"/>
    <col min="15" max="15" width="38.28515625" customWidth="1"/>
    <col min="16" max="17" width="26" customWidth="1"/>
    <col min="18" max="18" width="24.140625" customWidth="1"/>
    <col min="19" max="19" width="25" customWidth="1"/>
  </cols>
  <sheetData>
    <row r="1" spans="1:15" ht="28.5" x14ac:dyDescent="0.2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5837</v>
      </c>
      <c r="H1" s="5" t="s">
        <v>7</v>
      </c>
      <c r="I1" s="5" t="s">
        <v>8</v>
      </c>
      <c r="J1" s="4" t="s">
        <v>4316</v>
      </c>
      <c r="K1" s="4" t="s">
        <v>4357</v>
      </c>
      <c r="L1" s="6" t="s">
        <v>6104</v>
      </c>
      <c r="M1" s="6" t="s">
        <v>5579</v>
      </c>
      <c r="N1" s="6" t="s">
        <v>9</v>
      </c>
      <c r="O1" s="4" t="s">
        <v>5836</v>
      </c>
    </row>
    <row r="2" spans="1:15" ht="43.5" hidden="1" customHeight="1" x14ac:dyDescent="0.25">
      <c r="A2" s="2" t="s">
        <v>10</v>
      </c>
      <c r="B2" s="2" t="s">
        <v>11</v>
      </c>
      <c r="C2" s="1" t="s">
        <v>12</v>
      </c>
      <c r="D2" s="1" t="s">
        <v>13</v>
      </c>
      <c r="E2" s="1" t="s">
        <v>5607</v>
      </c>
      <c r="F2" s="1" t="s">
        <v>2649</v>
      </c>
      <c r="G2" s="1" t="s">
        <v>2650</v>
      </c>
      <c r="H2" s="3">
        <v>80000000</v>
      </c>
      <c r="I2" s="3">
        <v>51461700</v>
      </c>
      <c r="J2" s="1" t="s">
        <v>6105</v>
      </c>
      <c r="K2" s="1" t="s">
        <v>2949</v>
      </c>
      <c r="L2" s="1" t="s">
        <v>6125</v>
      </c>
      <c r="M2" s="1" t="s">
        <v>6027</v>
      </c>
      <c r="N2" s="1" t="s">
        <v>3116</v>
      </c>
      <c r="O2" s="22">
        <v>45929.252302384259</v>
      </c>
    </row>
    <row r="3" spans="1:15" ht="45" hidden="1" x14ac:dyDescent="0.25">
      <c r="A3" s="2" t="s">
        <v>14</v>
      </c>
      <c r="B3" s="2" t="s">
        <v>15</v>
      </c>
      <c r="C3" s="1" t="s">
        <v>12</v>
      </c>
      <c r="D3" s="1" t="s">
        <v>16</v>
      </c>
      <c r="E3" s="1" t="s">
        <v>5604</v>
      </c>
      <c r="F3" s="1" t="s">
        <v>2651</v>
      </c>
      <c r="G3" s="1" t="s">
        <v>2652</v>
      </c>
      <c r="H3" s="3">
        <v>50000000</v>
      </c>
      <c r="I3" s="3">
        <v>25000000</v>
      </c>
      <c r="J3" s="1" t="s">
        <v>6105</v>
      </c>
      <c r="K3" s="1" t="s">
        <v>2949</v>
      </c>
      <c r="L3" s="1" t="s">
        <v>6125</v>
      </c>
      <c r="M3" s="1" t="s">
        <v>6028</v>
      </c>
      <c r="N3" s="1" t="s">
        <v>3116</v>
      </c>
      <c r="O3" s="22">
        <v>45931.257069212967</v>
      </c>
    </row>
    <row r="4" spans="1:15" ht="60" hidden="1" x14ac:dyDescent="0.25">
      <c r="A4" s="2" t="s">
        <v>10</v>
      </c>
      <c r="B4" s="2" t="s">
        <v>92</v>
      </c>
      <c r="C4" s="1" t="s">
        <v>20</v>
      </c>
      <c r="D4" s="1" t="s">
        <v>45</v>
      </c>
      <c r="E4" s="1" t="s">
        <v>5607</v>
      </c>
      <c r="F4" s="1" t="s">
        <v>2672</v>
      </c>
      <c r="G4" s="1" t="s">
        <v>2673</v>
      </c>
      <c r="H4" s="3">
        <v>40000000</v>
      </c>
      <c r="I4" s="3">
        <v>34000000</v>
      </c>
      <c r="J4" s="1" t="s">
        <v>6105</v>
      </c>
      <c r="K4" s="1" t="s">
        <v>2949</v>
      </c>
      <c r="L4" s="1" t="s">
        <v>6125</v>
      </c>
      <c r="M4" s="1" t="s">
        <v>6028</v>
      </c>
      <c r="N4" s="1" t="s">
        <v>3116</v>
      </c>
      <c r="O4" s="22">
        <v>46001.256972569441</v>
      </c>
    </row>
    <row r="5" spans="1:15" ht="60" hidden="1" x14ac:dyDescent="0.25">
      <c r="A5" s="2" t="s">
        <v>14</v>
      </c>
      <c r="B5" s="2" t="s">
        <v>4982</v>
      </c>
      <c r="C5" s="1" t="s">
        <v>12</v>
      </c>
      <c r="D5" s="1" t="s">
        <v>4983</v>
      </c>
      <c r="E5" s="1" t="s">
        <v>5603</v>
      </c>
      <c r="F5" s="1" t="s">
        <v>2668</v>
      </c>
      <c r="G5" s="1" t="s">
        <v>2656</v>
      </c>
      <c r="H5" s="3">
        <v>580000000</v>
      </c>
      <c r="I5" s="3">
        <v>449717260</v>
      </c>
      <c r="J5" s="1" t="s">
        <v>6105</v>
      </c>
      <c r="K5" s="1" t="s">
        <v>5092</v>
      </c>
      <c r="L5" s="1" t="s">
        <v>6125</v>
      </c>
      <c r="M5" s="1" t="s">
        <v>6029</v>
      </c>
      <c r="N5" s="1" t="s">
        <v>3116</v>
      </c>
      <c r="O5" s="22">
        <v>46017.482733310193</v>
      </c>
    </row>
    <row r="6" spans="1:15" ht="30" hidden="1" x14ac:dyDescent="0.25">
      <c r="A6" s="2" t="s">
        <v>14</v>
      </c>
      <c r="B6" s="2" t="s">
        <v>4982</v>
      </c>
      <c r="C6" s="1" t="s">
        <v>20</v>
      </c>
      <c r="D6" s="1" t="s">
        <v>284</v>
      </c>
      <c r="E6" s="1" t="s">
        <v>5603</v>
      </c>
      <c r="F6" s="1" t="s">
        <v>2668</v>
      </c>
      <c r="G6" s="1" t="s">
        <v>2656</v>
      </c>
      <c r="H6" s="3">
        <v>60000000</v>
      </c>
      <c r="I6" s="3">
        <v>46000000</v>
      </c>
      <c r="J6" s="1" t="s">
        <v>6105</v>
      </c>
      <c r="K6" s="1" t="s">
        <v>2949</v>
      </c>
      <c r="L6" s="1" t="s">
        <v>6125</v>
      </c>
      <c r="M6" s="1" t="s">
        <v>6029</v>
      </c>
      <c r="N6" s="1" t="s">
        <v>3116</v>
      </c>
      <c r="O6" s="22">
        <v>46017.483356377314</v>
      </c>
    </row>
    <row r="7" spans="1:15" ht="60" hidden="1" x14ac:dyDescent="0.25">
      <c r="A7" s="2" t="s">
        <v>10</v>
      </c>
      <c r="B7" s="2" t="s">
        <v>17</v>
      </c>
      <c r="C7" s="1" t="s">
        <v>12</v>
      </c>
      <c r="D7" s="1" t="s">
        <v>18</v>
      </c>
      <c r="E7" s="1" t="s">
        <v>5605</v>
      </c>
      <c r="F7" s="1" t="s">
        <v>2653</v>
      </c>
      <c r="G7" s="1" t="s">
        <v>2652</v>
      </c>
      <c r="H7" s="3">
        <v>25000000</v>
      </c>
      <c r="I7" s="3">
        <v>12461753.33</v>
      </c>
      <c r="J7" s="1" t="s">
        <v>6105</v>
      </c>
      <c r="K7" s="1" t="s">
        <v>2949</v>
      </c>
      <c r="L7" s="1" t="s">
        <v>6125</v>
      </c>
      <c r="M7" s="1" t="s">
        <v>6027</v>
      </c>
      <c r="N7" s="1" t="s">
        <v>3116</v>
      </c>
      <c r="O7" s="22">
        <v>45764.208333495371</v>
      </c>
    </row>
    <row r="8" spans="1:15" ht="60" hidden="1" x14ac:dyDescent="0.25">
      <c r="A8" s="2" t="s">
        <v>10</v>
      </c>
      <c r="B8" s="2" t="s">
        <v>19</v>
      </c>
      <c r="C8" s="1" t="s">
        <v>20</v>
      </c>
      <c r="D8" s="1" t="s">
        <v>21</v>
      </c>
      <c r="E8" s="1" t="s">
        <v>5603</v>
      </c>
      <c r="F8" s="1" t="s">
        <v>2654</v>
      </c>
      <c r="G8" s="1" t="s">
        <v>2652</v>
      </c>
      <c r="H8" s="3">
        <v>30000000</v>
      </c>
      <c r="I8" s="3">
        <v>25500000</v>
      </c>
      <c r="J8" s="1" t="s">
        <v>6105</v>
      </c>
      <c r="K8" s="1" t="s">
        <v>2950</v>
      </c>
      <c r="L8" s="1" t="s">
        <v>6125</v>
      </c>
      <c r="M8" s="1" t="s">
        <v>6027</v>
      </c>
      <c r="N8" s="1" t="s">
        <v>3116</v>
      </c>
      <c r="O8" s="22">
        <v>45765.400822986107</v>
      </c>
    </row>
    <row r="9" spans="1:15" ht="120" hidden="1" x14ac:dyDescent="0.25">
      <c r="A9" s="2" t="s">
        <v>10</v>
      </c>
      <c r="B9" s="2" t="s">
        <v>22</v>
      </c>
      <c r="C9" s="1" t="s">
        <v>12</v>
      </c>
      <c r="D9" s="1" t="s">
        <v>23</v>
      </c>
      <c r="E9" s="1" t="s">
        <v>5612</v>
      </c>
      <c r="F9" s="1" t="s">
        <v>2655</v>
      </c>
      <c r="G9" s="1" t="s">
        <v>2656</v>
      </c>
      <c r="H9" s="3">
        <v>500000000</v>
      </c>
      <c r="I9" s="3">
        <v>199570500</v>
      </c>
      <c r="J9" s="1" t="s">
        <v>6105</v>
      </c>
      <c r="K9" s="1" t="s">
        <v>2949</v>
      </c>
      <c r="L9" s="1" t="s">
        <v>6125</v>
      </c>
      <c r="M9" s="1" t="s">
        <v>6028</v>
      </c>
      <c r="N9" s="1" t="s">
        <v>3116</v>
      </c>
      <c r="O9" s="22">
        <v>45768.45489833333</v>
      </c>
    </row>
    <row r="10" spans="1:15" ht="60" hidden="1" x14ac:dyDescent="0.25">
      <c r="A10" s="2" t="s">
        <v>10</v>
      </c>
      <c r="B10" s="2" t="s">
        <v>24</v>
      </c>
      <c r="C10" s="1" t="s">
        <v>12</v>
      </c>
      <c r="D10" s="1" t="s">
        <v>25</v>
      </c>
      <c r="E10" s="1" t="s">
        <v>5605</v>
      </c>
      <c r="F10" s="1" t="s">
        <v>2653</v>
      </c>
      <c r="G10" s="1" t="s">
        <v>2652</v>
      </c>
      <c r="H10" s="3">
        <v>120000000</v>
      </c>
      <c r="I10" s="3">
        <v>40000000</v>
      </c>
      <c r="J10" s="1" t="s">
        <v>6105</v>
      </c>
      <c r="K10" s="1" t="s">
        <v>2949</v>
      </c>
      <c r="L10" s="1" t="s">
        <v>6125</v>
      </c>
      <c r="M10" s="1" t="s">
        <v>6027</v>
      </c>
      <c r="N10" s="1" t="s">
        <v>3116</v>
      </c>
      <c r="O10" s="22">
        <v>45776.186201168981</v>
      </c>
    </row>
    <row r="11" spans="1:15" ht="120" hidden="1" x14ac:dyDescent="0.25">
      <c r="A11" s="2" t="s">
        <v>10</v>
      </c>
      <c r="B11" s="2" t="s">
        <v>26</v>
      </c>
      <c r="C11" s="1" t="s">
        <v>12</v>
      </c>
      <c r="D11" s="1" t="s">
        <v>27</v>
      </c>
      <c r="E11" s="1" t="s">
        <v>5612</v>
      </c>
      <c r="F11" s="1" t="s">
        <v>2657</v>
      </c>
      <c r="G11" s="1" t="s">
        <v>2652</v>
      </c>
      <c r="H11" s="3">
        <v>20000000</v>
      </c>
      <c r="I11" s="3">
        <v>6000000</v>
      </c>
      <c r="J11" s="1" t="s">
        <v>6105</v>
      </c>
      <c r="K11" s="1" t="s">
        <v>2949</v>
      </c>
      <c r="L11" s="1" t="s">
        <v>6125</v>
      </c>
      <c r="M11" s="1" t="s">
        <v>6027</v>
      </c>
      <c r="N11" s="1" t="s">
        <v>3116</v>
      </c>
      <c r="O11" s="22">
        <v>45776.186154571762</v>
      </c>
    </row>
    <row r="12" spans="1:15" ht="75" hidden="1" x14ac:dyDescent="0.25">
      <c r="A12" s="2" t="s">
        <v>14</v>
      </c>
      <c r="B12" s="2" t="s">
        <v>6087</v>
      </c>
      <c r="C12" s="1" t="s">
        <v>12</v>
      </c>
      <c r="D12" s="1" t="s">
        <v>28</v>
      </c>
      <c r="E12" s="1" t="s">
        <v>5607</v>
      </c>
      <c r="F12" s="1" t="s">
        <v>2658</v>
      </c>
      <c r="G12" s="1" t="s">
        <v>2652</v>
      </c>
      <c r="H12" s="3">
        <v>300000000</v>
      </c>
      <c r="I12" s="3">
        <v>139800000</v>
      </c>
      <c r="J12" s="1" t="s">
        <v>6105</v>
      </c>
      <c r="K12" s="1" t="s">
        <v>2950</v>
      </c>
      <c r="L12" s="1" t="s">
        <v>6125</v>
      </c>
      <c r="M12" s="1" t="s">
        <v>6027</v>
      </c>
      <c r="N12" s="1" t="s">
        <v>3116</v>
      </c>
      <c r="O12" s="22">
        <v>45782.514729189817</v>
      </c>
    </row>
    <row r="13" spans="1:15" ht="75" hidden="1" x14ac:dyDescent="0.25">
      <c r="A13" s="2" t="s">
        <v>10</v>
      </c>
      <c r="B13" s="2" t="s">
        <v>29</v>
      </c>
      <c r="C13" s="1" t="s">
        <v>20</v>
      </c>
      <c r="D13" s="1" t="s">
        <v>30</v>
      </c>
      <c r="E13" s="1" t="s">
        <v>5603</v>
      </c>
      <c r="F13" s="1" t="s">
        <v>2659</v>
      </c>
      <c r="G13" s="1" t="s">
        <v>2652</v>
      </c>
      <c r="H13" s="3">
        <v>20000000</v>
      </c>
      <c r="I13" s="3">
        <v>1328000</v>
      </c>
      <c r="J13" s="1" t="s">
        <v>6105</v>
      </c>
      <c r="K13" s="1" t="s">
        <v>2949</v>
      </c>
      <c r="L13" s="1" t="s">
        <v>6125</v>
      </c>
      <c r="M13" s="1" t="s">
        <v>6027</v>
      </c>
      <c r="N13" s="1" t="s">
        <v>3116</v>
      </c>
      <c r="O13" s="22">
        <v>45783.187526203707</v>
      </c>
    </row>
    <row r="14" spans="1:15" ht="75" hidden="1" x14ac:dyDescent="0.25">
      <c r="A14" s="2" t="s">
        <v>10</v>
      </c>
      <c r="B14" s="2" t="s">
        <v>31</v>
      </c>
      <c r="C14" s="1" t="s">
        <v>12</v>
      </c>
      <c r="D14" s="1" t="s">
        <v>32</v>
      </c>
      <c r="E14" s="1" t="s">
        <v>5608</v>
      </c>
      <c r="F14" s="1" t="s">
        <v>2660</v>
      </c>
      <c r="G14" s="1" t="s">
        <v>2652</v>
      </c>
      <c r="H14" s="3">
        <v>54600000</v>
      </c>
      <c r="I14" s="3">
        <v>27300000</v>
      </c>
      <c r="J14" s="1" t="s">
        <v>6105</v>
      </c>
      <c r="K14" s="1" t="s">
        <v>2949</v>
      </c>
      <c r="L14" s="1" t="s">
        <v>6125</v>
      </c>
      <c r="M14" s="1" t="s">
        <v>6027</v>
      </c>
      <c r="N14" s="1" t="s">
        <v>3116</v>
      </c>
      <c r="O14" s="22">
        <v>45790.30282665509</v>
      </c>
    </row>
    <row r="15" spans="1:15" ht="105" hidden="1" x14ac:dyDescent="0.25">
      <c r="A15" s="2" t="s">
        <v>10</v>
      </c>
      <c r="B15" s="2" t="s">
        <v>33</v>
      </c>
      <c r="C15" s="1" t="s">
        <v>20</v>
      </c>
      <c r="D15" s="1" t="s">
        <v>34</v>
      </c>
      <c r="E15" s="1" t="s">
        <v>5607</v>
      </c>
      <c r="F15" s="1" t="s">
        <v>2661</v>
      </c>
      <c r="G15" s="1" t="s">
        <v>2652</v>
      </c>
      <c r="H15" s="3">
        <v>20000000</v>
      </c>
      <c r="I15" s="3">
        <v>10000000</v>
      </c>
      <c r="J15" s="1" t="s">
        <v>6105</v>
      </c>
      <c r="K15" s="1" t="s">
        <v>2949</v>
      </c>
      <c r="L15" s="1" t="s">
        <v>6125</v>
      </c>
      <c r="M15" s="1" t="s">
        <v>6028</v>
      </c>
      <c r="N15" s="1" t="s">
        <v>3116</v>
      </c>
      <c r="O15" s="22">
        <v>45790.315322222217</v>
      </c>
    </row>
    <row r="16" spans="1:15" ht="75" hidden="1" x14ac:dyDescent="0.25">
      <c r="A16" s="2" t="s">
        <v>14</v>
      </c>
      <c r="B16" s="2" t="s">
        <v>35</v>
      </c>
      <c r="C16" s="1" t="s">
        <v>12</v>
      </c>
      <c r="D16" s="1" t="s">
        <v>36</v>
      </c>
      <c r="E16" s="1" t="s">
        <v>5605</v>
      </c>
      <c r="F16" s="1" t="s">
        <v>2653</v>
      </c>
      <c r="G16" s="1" t="s">
        <v>2652</v>
      </c>
      <c r="H16" s="3">
        <v>128000000</v>
      </c>
      <c r="I16" s="3">
        <v>58880000</v>
      </c>
      <c r="J16" s="1" t="s">
        <v>6105</v>
      </c>
      <c r="K16" s="1" t="s">
        <v>2950</v>
      </c>
      <c r="L16" s="1" t="s">
        <v>6125</v>
      </c>
      <c r="M16" s="1" t="s">
        <v>6027</v>
      </c>
      <c r="N16" s="1" t="s">
        <v>3116</v>
      </c>
      <c r="O16" s="22">
        <v>45789.469822291663</v>
      </c>
    </row>
    <row r="17" spans="1:15" ht="75" hidden="1" x14ac:dyDescent="0.25">
      <c r="A17" s="2" t="s">
        <v>10</v>
      </c>
      <c r="B17" s="2" t="s">
        <v>37</v>
      </c>
      <c r="C17" s="1" t="s">
        <v>12</v>
      </c>
      <c r="D17" s="1" t="s">
        <v>38</v>
      </c>
      <c r="E17" s="1" t="s">
        <v>5605</v>
      </c>
      <c r="F17" s="1" t="s">
        <v>2653</v>
      </c>
      <c r="G17" s="1" t="s">
        <v>2652</v>
      </c>
      <c r="H17" s="3">
        <v>20900000</v>
      </c>
      <c r="I17" s="3">
        <v>10190000</v>
      </c>
      <c r="J17" s="1" t="s">
        <v>6105</v>
      </c>
      <c r="K17" s="1" t="s">
        <v>2949</v>
      </c>
      <c r="L17" s="1" t="s">
        <v>6125</v>
      </c>
      <c r="M17" s="1" t="s">
        <v>6027</v>
      </c>
      <c r="N17" s="1" t="s">
        <v>3116</v>
      </c>
      <c r="O17" s="22">
        <v>45790.260564189812</v>
      </c>
    </row>
    <row r="18" spans="1:15" ht="150" hidden="1" x14ac:dyDescent="0.25">
      <c r="A18" s="2" t="s">
        <v>10</v>
      </c>
      <c r="B18" s="2" t="s">
        <v>39</v>
      </c>
      <c r="C18" s="1" t="s">
        <v>12</v>
      </c>
      <c r="D18" s="1" t="s">
        <v>34</v>
      </c>
      <c r="E18" s="1" t="s">
        <v>5607</v>
      </c>
      <c r="F18" s="1" t="s">
        <v>2662</v>
      </c>
      <c r="G18" s="1" t="s">
        <v>2663</v>
      </c>
      <c r="H18" s="3">
        <v>99991100</v>
      </c>
      <c r="I18" s="3">
        <v>9643000</v>
      </c>
      <c r="J18" s="1" t="s">
        <v>6105</v>
      </c>
      <c r="K18" s="1" t="s">
        <v>2949</v>
      </c>
      <c r="L18" s="1" t="s">
        <v>6125</v>
      </c>
      <c r="M18" s="1" t="s">
        <v>6027</v>
      </c>
      <c r="N18" s="1" t="s">
        <v>3116</v>
      </c>
      <c r="O18" s="22">
        <v>45791.532681377314</v>
      </c>
    </row>
    <row r="19" spans="1:15" ht="120" hidden="1" x14ac:dyDescent="0.25">
      <c r="A19" s="2" t="s">
        <v>10</v>
      </c>
      <c r="B19" s="2" t="s">
        <v>40</v>
      </c>
      <c r="C19" s="1" t="s">
        <v>12</v>
      </c>
      <c r="D19" s="1" t="s">
        <v>41</v>
      </c>
      <c r="E19" s="1" t="s">
        <v>5612</v>
      </c>
      <c r="F19" s="1" t="s">
        <v>2657</v>
      </c>
      <c r="G19" s="1" t="s">
        <v>2656</v>
      </c>
      <c r="H19" s="3">
        <v>365000000</v>
      </c>
      <c r="I19" s="3">
        <v>127886650</v>
      </c>
      <c r="J19" s="1" t="s">
        <v>6105</v>
      </c>
      <c r="K19" s="1" t="s">
        <v>2949</v>
      </c>
      <c r="L19" s="1" t="s">
        <v>6125</v>
      </c>
      <c r="M19" s="1" t="s">
        <v>6027</v>
      </c>
      <c r="N19" s="1" t="s">
        <v>3116</v>
      </c>
      <c r="O19" s="22">
        <v>45792.525207418978</v>
      </c>
    </row>
    <row r="20" spans="1:15" ht="75" hidden="1" x14ac:dyDescent="0.25">
      <c r="A20" s="2" t="s">
        <v>10</v>
      </c>
      <c r="B20" s="2" t="s">
        <v>42</v>
      </c>
      <c r="C20" s="1" t="s">
        <v>12</v>
      </c>
      <c r="D20" s="1" t="s">
        <v>36</v>
      </c>
      <c r="E20" s="1" t="s">
        <v>5605</v>
      </c>
      <c r="F20" s="1" t="s">
        <v>2653</v>
      </c>
      <c r="G20" s="1" t="s">
        <v>2652</v>
      </c>
      <c r="H20" s="3">
        <v>18000000</v>
      </c>
      <c r="I20" s="3">
        <v>15300000</v>
      </c>
      <c r="J20" s="1" t="s">
        <v>6105</v>
      </c>
      <c r="K20" s="1" t="s">
        <v>2949</v>
      </c>
      <c r="L20" s="1" t="s">
        <v>6125</v>
      </c>
      <c r="M20" s="1" t="s">
        <v>6027</v>
      </c>
      <c r="N20" s="1" t="s">
        <v>3116</v>
      </c>
      <c r="O20" s="22">
        <v>45792.529326319447</v>
      </c>
    </row>
    <row r="21" spans="1:15" ht="60" hidden="1" x14ac:dyDescent="0.25">
      <c r="A21" s="2" t="s">
        <v>10</v>
      </c>
      <c r="B21" s="2" t="s">
        <v>43</v>
      </c>
      <c r="C21" s="1" t="s">
        <v>12</v>
      </c>
      <c r="D21" s="1" t="s">
        <v>44</v>
      </c>
      <c r="E21" s="1" t="s">
        <v>5613</v>
      </c>
      <c r="F21" s="1" t="s">
        <v>2664</v>
      </c>
      <c r="G21" s="1" t="s">
        <v>2652</v>
      </c>
      <c r="H21" s="3">
        <v>45500000</v>
      </c>
      <c r="I21" s="3">
        <v>22750000</v>
      </c>
      <c r="J21" s="1" t="s">
        <v>6105</v>
      </c>
      <c r="K21" s="1" t="s">
        <v>2951</v>
      </c>
      <c r="L21" s="1" t="s">
        <v>6125</v>
      </c>
      <c r="M21" s="1" t="s">
        <v>6027</v>
      </c>
      <c r="N21" s="1" t="s">
        <v>3116</v>
      </c>
      <c r="O21" s="22">
        <v>45799.407723078701</v>
      </c>
    </row>
    <row r="22" spans="1:15" ht="150" hidden="1" x14ac:dyDescent="0.25">
      <c r="A22" s="2" t="s">
        <v>10</v>
      </c>
      <c r="B22" s="2" t="s">
        <v>39</v>
      </c>
      <c r="C22" s="1" t="s">
        <v>20</v>
      </c>
      <c r="D22" s="1" t="s">
        <v>45</v>
      </c>
      <c r="E22" s="1" t="s">
        <v>5607</v>
      </c>
      <c r="F22" s="1" t="s">
        <v>2662</v>
      </c>
      <c r="G22" s="1" t="s">
        <v>2663</v>
      </c>
      <c r="H22" s="3">
        <v>100000000</v>
      </c>
      <c r="I22" s="3">
        <v>85000000</v>
      </c>
      <c r="J22" s="1" t="s">
        <v>6105</v>
      </c>
      <c r="K22" s="1" t="s">
        <v>2949</v>
      </c>
      <c r="L22" s="1" t="s">
        <v>6125</v>
      </c>
      <c r="M22" s="1" t="s">
        <v>6027</v>
      </c>
      <c r="N22" s="1" t="s">
        <v>3116</v>
      </c>
      <c r="O22" s="22">
        <v>45799.407823634261</v>
      </c>
    </row>
    <row r="23" spans="1:15" ht="105" hidden="1" x14ac:dyDescent="0.25">
      <c r="A23" s="2" t="s">
        <v>14</v>
      </c>
      <c r="B23" s="2" t="s">
        <v>46</v>
      </c>
      <c r="C23" s="1" t="s">
        <v>12</v>
      </c>
      <c r="D23" s="1" t="s">
        <v>47</v>
      </c>
      <c r="E23" s="1" t="s">
        <v>5602</v>
      </c>
      <c r="F23" s="1" t="s">
        <v>2665</v>
      </c>
      <c r="G23" s="1" t="s">
        <v>2652</v>
      </c>
      <c r="H23" s="3">
        <v>21500000</v>
      </c>
      <c r="I23" s="3">
        <v>10750000</v>
      </c>
      <c r="J23" s="1" t="s">
        <v>6105</v>
      </c>
      <c r="K23" s="1" t="s">
        <v>2949</v>
      </c>
      <c r="L23" s="1" t="s">
        <v>6125</v>
      </c>
      <c r="M23" s="1" t="s">
        <v>6027</v>
      </c>
      <c r="N23" s="1" t="s">
        <v>3116</v>
      </c>
      <c r="O23" s="22">
        <v>45806.537738113417</v>
      </c>
    </row>
    <row r="24" spans="1:15" ht="105" hidden="1" x14ac:dyDescent="0.25">
      <c r="A24" s="2" t="s">
        <v>10</v>
      </c>
      <c r="B24" s="2" t="s">
        <v>48</v>
      </c>
      <c r="C24" s="1" t="s">
        <v>12</v>
      </c>
      <c r="D24" s="1" t="s">
        <v>49</v>
      </c>
      <c r="E24" s="1" t="s">
        <v>5612</v>
      </c>
      <c r="F24" s="1" t="s">
        <v>2666</v>
      </c>
      <c r="G24" s="1" t="s">
        <v>2652</v>
      </c>
      <c r="H24" s="3">
        <v>93000000</v>
      </c>
      <c r="I24" s="3">
        <v>32000000</v>
      </c>
      <c r="J24" s="1" t="s">
        <v>6105</v>
      </c>
      <c r="K24" s="1" t="s">
        <v>2949</v>
      </c>
      <c r="L24" s="1" t="s">
        <v>6125</v>
      </c>
      <c r="M24" s="1" t="s">
        <v>6027</v>
      </c>
      <c r="N24" s="1" t="s">
        <v>3116</v>
      </c>
      <c r="O24" s="22">
        <v>45806.557917997678</v>
      </c>
    </row>
    <row r="25" spans="1:15" ht="60" hidden="1" x14ac:dyDescent="0.25">
      <c r="A25" s="2" t="s">
        <v>10</v>
      </c>
      <c r="B25" s="2" t="s">
        <v>50</v>
      </c>
      <c r="C25" s="1" t="s">
        <v>12</v>
      </c>
      <c r="D25" s="1" t="s">
        <v>51</v>
      </c>
      <c r="E25" s="1" t="s">
        <v>5605</v>
      </c>
      <c r="F25" s="1" t="s">
        <v>2653</v>
      </c>
      <c r="G25" s="1" t="s">
        <v>2652</v>
      </c>
      <c r="H25" s="3">
        <v>60000000</v>
      </c>
      <c r="I25" s="3">
        <v>46600000</v>
      </c>
      <c r="J25" s="1" t="s">
        <v>6105</v>
      </c>
      <c r="K25" s="1" t="s">
        <v>2950</v>
      </c>
      <c r="L25" s="1" t="s">
        <v>6125</v>
      </c>
      <c r="M25" s="1" t="s">
        <v>6027</v>
      </c>
      <c r="N25" s="1" t="s">
        <v>3116</v>
      </c>
      <c r="O25" s="22">
        <v>45807.212530185177</v>
      </c>
    </row>
    <row r="26" spans="1:15" ht="45" hidden="1" x14ac:dyDescent="0.25">
      <c r="A26" s="2" t="s">
        <v>10</v>
      </c>
      <c r="B26" s="2" t="s">
        <v>52</v>
      </c>
      <c r="C26" s="1" t="s">
        <v>12</v>
      </c>
      <c r="D26" s="1" t="s">
        <v>25</v>
      </c>
      <c r="E26" s="1" t="s">
        <v>5605</v>
      </c>
      <c r="F26" s="1" t="s">
        <v>2653</v>
      </c>
      <c r="G26" s="1" t="s">
        <v>2652</v>
      </c>
      <c r="H26" s="3">
        <v>30000000</v>
      </c>
      <c r="I26" s="3">
        <v>13800000</v>
      </c>
      <c r="J26" s="1" t="s">
        <v>6105</v>
      </c>
      <c r="K26" s="1" t="s">
        <v>2949</v>
      </c>
      <c r="L26" s="1" t="s">
        <v>6125</v>
      </c>
      <c r="M26" s="1" t="s">
        <v>6027</v>
      </c>
      <c r="N26" s="1" t="s">
        <v>3116</v>
      </c>
      <c r="O26" s="22">
        <v>45807.473646597216</v>
      </c>
    </row>
    <row r="27" spans="1:15" ht="75" hidden="1" x14ac:dyDescent="0.25">
      <c r="A27" s="2" t="s">
        <v>14</v>
      </c>
      <c r="B27" s="2" t="s">
        <v>53</v>
      </c>
      <c r="C27" s="1" t="s">
        <v>12</v>
      </c>
      <c r="D27" s="1" t="s">
        <v>54</v>
      </c>
      <c r="E27" s="1" t="s">
        <v>5614</v>
      </c>
      <c r="F27" s="1" t="s">
        <v>2667</v>
      </c>
      <c r="G27" s="1" t="s">
        <v>2663</v>
      </c>
      <c r="H27" s="3">
        <v>60000000</v>
      </c>
      <c r="I27" s="3">
        <v>17200000</v>
      </c>
      <c r="J27" s="1" t="s">
        <v>6105</v>
      </c>
      <c r="K27" s="1" t="s">
        <v>2952</v>
      </c>
      <c r="L27" s="1" t="s">
        <v>2952</v>
      </c>
      <c r="M27" s="1" t="s">
        <v>6027</v>
      </c>
      <c r="N27" s="1" t="s">
        <v>3116</v>
      </c>
      <c r="O27" s="22">
        <v>45812.545274583332</v>
      </c>
    </row>
    <row r="28" spans="1:15" ht="60" hidden="1" x14ac:dyDescent="0.25">
      <c r="A28" s="2" t="s">
        <v>10</v>
      </c>
      <c r="B28" s="2" t="s">
        <v>55</v>
      </c>
      <c r="C28" s="1" t="s">
        <v>12</v>
      </c>
      <c r="D28" s="1" t="s">
        <v>56</v>
      </c>
      <c r="E28" s="1" t="s">
        <v>5605</v>
      </c>
      <c r="F28" s="1" t="s">
        <v>2653</v>
      </c>
      <c r="G28" s="1" t="s">
        <v>2663</v>
      </c>
      <c r="H28" s="3">
        <v>100000000</v>
      </c>
      <c r="I28" s="3">
        <v>85000000</v>
      </c>
      <c r="J28" s="1" t="s">
        <v>6105</v>
      </c>
      <c r="K28" s="1" t="s">
        <v>2949</v>
      </c>
      <c r="L28" s="1" t="s">
        <v>6125</v>
      </c>
      <c r="M28" s="1" t="s">
        <v>6027</v>
      </c>
      <c r="N28" s="1" t="s">
        <v>3116</v>
      </c>
      <c r="O28" s="22">
        <v>45817.49395103009</v>
      </c>
    </row>
    <row r="29" spans="1:15" ht="60" hidden="1" x14ac:dyDescent="0.25">
      <c r="A29" s="2" t="s">
        <v>14</v>
      </c>
      <c r="B29" s="2" t="s">
        <v>57</v>
      </c>
      <c r="C29" s="1" t="s">
        <v>12</v>
      </c>
      <c r="D29" s="1" t="s">
        <v>58</v>
      </c>
      <c r="E29" s="1" t="s">
        <v>5603</v>
      </c>
      <c r="F29" s="1" t="s">
        <v>2668</v>
      </c>
      <c r="G29" s="1" t="s">
        <v>2652</v>
      </c>
      <c r="H29" s="3">
        <v>119551900</v>
      </c>
      <c r="I29" s="3">
        <v>68000000</v>
      </c>
      <c r="J29" s="1" t="s">
        <v>6105</v>
      </c>
      <c r="K29" s="1" t="s">
        <v>2949</v>
      </c>
      <c r="L29" s="1" t="s">
        <v>6125</v>
      </c>
      <c r="M29" s="1" t="s">
        <v>6028</v>
      </c>
      <c r="N29" s="1" t="s">
        <v>3116</v>
      </c>
      <c r="O29" s="22">
        <v>45817.493898321758</v>
      </c>
    </row>
    <row r="30" spans="1:15" ht="75" hidden="1" x14ac:dyDescent="0.25">
      <c r="A30" s="2" t="s">
        <v>10</v>
      </c>
      <c r="B30" s="2" t="s">
        <v>59</v>
      </c>
      <c r="C30" s="1" t="s">
        <v>12</v>
      </c>
      <c r="D30" s="1" t="s">
        <v>60</v>
      </c>
      <c r="E30" s="1" t="s">
        <v>5603</v>
      </c>
      <c r="F30" s="1" t="s">
        <v>2669</v>
      </c>
      <c r="G30" s="1" t="s">
        <v>2652</v>
      </c>
      <c r="H30" s="3">
        <v>91000000</v>
      </c>
      <c r="I30" s="3">
        <v>45500000</v>
      </c>
      <c r="J30" s="1" t="s">
        <v>6105</v>
      </c>
      <c r="K30" s="1" t="s">
        <v>2949</v>
      </c>
      <c r="L30" s="1" t="s">
        <v>6125</v>
      </c>
      <c r="M30" s="1" t="s">
        <v>6028</v>
      </c>
      <c r="N30" s="1" t="s">
        <v>3116</v>
      </c>
      <c r="O30" s="22">
        <v>45817.494632013892</v>
      </c>
    </row>
    <row r="31" spans="1:15" ht="75" hidden="1" x14ac:dyDescent="0.25">
      <c r="A31" s="2" t="s">
        <v>14</v>
      </c>
      <c r="B31" s="2" t="s">
        <v>61</v>
      </c>
      <c r="C31" s="1" t="s">
        <v>20</v>
      </c>
      <c r="D31" s="1" t="s">
        <v>62</v>
      </c>
      <c r="E31" s="1" t="s">
        <v>5603</v>
      </c>
      <c r="F31" s="1" t="s">
        <v>2670</v>
      </c>
      <c r="G31" s="1" t="s">
        <v>2652</v>
      </c>
      <c r="H31" s="3">
        <v>90000000</v>
      </c>
      <c r="I31" s="3">
        <v>45000000</v>
      </c>
      <c r="J31" s="1" t="s">
        <v>6105</v>
      </c>
      <c r="K31" s="1" t="s">
        <v>2949</v>
      </c>
      <c r="L31" s="1" t="s">
        <v>6125</v>
      </c>
      <c r="M31" s="1" t="s">
        <v>6028</v>
      </c>
      <c r="N31" s="1" t="s">
        <v>3116</v>
      </c>
      <c r="O31" s="22">
        <v>45819.552299085648</v>
      </c>
    </row>
    <row r="32" spans="1:15" ht="105" hidden="1" x14ac:dyDescent="0.25">
      <c r="A32" s="2" t="s">
        <v>10</v>
      </c>
      <c r="B32" s="2" t="s">
        <v>63</v>
      </c>
      <c r="C32" s="1" t="s">
        <v>12</v>
      </c>
      <c r="D32" s="1" t="s">
        <v>64</v>
      </c>
      <c r="E32" s="1" t="s">
        <v>5612</v>
      </c>
      <c r="F32" s="1" t="s">
        <v>2666</v>
      </c>
      <c r="G32" s="1" t="s">
        <v>2663</v>
      </c>
      <c r="H32" s="3">
        <v>120000000</v>
      </c>
      <c r="I32" s="3">
        <v>102000000</v>
      </c>
      <c r="J32" s="1" t="s">
        <v>6105</v>
      </c>
      <c r="K32" s="1" t="s">
        <v>2953</v>
      </c>
      <c r="L32" s="1" t="s">
        <v>6125</v>
      </c>
      <c r="M32" s="1" t="s">
        <v>6027</v>
      </c>
      <c r="N32" s="1" t="s">
        <v>3116</v>
      </c>
      <c r="O32" s="22">
        <v>45819.550074502316</v>
      </c>
    </row>
    <row r="33" spans="1:15" ht="75" hidden="1" x14ac:dyDescent="0.25">
      <c r="A33" s="2" t="s">
        <v>10</v>
      </c>
      <c r="B33" s="2" t="s">
        <v>65</v>
      </c>
      <c r="C33" s="1" t="s">
        <v>12</v>
      </c>
      <c r="D33" s="1" t="s">
        <v>66</v>
      </c>
      <c r="E33" s="1" t="s">
        <v>5615</v>
      </c>
      <c r="F33" s="1" t="s">
        <v>2671</v>
      </c>
      <c r="G33" s="1" t="s">
        <v>2652</v>
      </c>
      <c r="H33" s="3">
        <v>50000000</v>
      </c>
      <c r="I33" s="3">
        <v>42500000</v>
      </c>
      <c r="J33" s="1" t="s">
        <v>6105</v>
      </c>
      <c r="K33" s="1" t="s">
        <v>2954</v>
      </c>
      <c r="L33" s="1" t="s">
        <v>6125</v>
      </c>
      <c r="M33" s="1" t="s">
        <v>6027</v>
      </c>
      <c r="N33" s="1" t="s">
        <v>3116</v>
      </c>
      <c r="O33" s="22">
        <v>45821.448641550916</v>
      </c>
    </row>
    <row r="34" spans="1:15" ht="60" hidden="1" x14ac:dyDescent="0.25">
      <c r="A34" s="2" t="s">
        <v>10</v>
      </c>
      <c r="B34" s="2" t="s">
        <v>24</v>
      </c>
      <c r="C34" s="1" t="s">
        <v>12</v>
      </c>
      <c r="D34" s="1" t="s">
        <v>67</v>
      </c>
      <c r="E34" s="1" t="s">
        <v>5605</v>
      </c>
      <c r="F34" s="1" t="s">
        <v>2653</v>
      </c>
      <c r="G34" s="1" t="s">
        <v>2652</v>
      </c>
      <c r="H34" s="3">
        <v>100000000</v>
      </c>
      <c r="I34" s="3">
        <v>85000000</v>
      </c>
      <c r="J34" s="1" t="s">
        <v>6105</v>
      </c>
      <c r="K34" s="1" t="s">
        <v>2949</v>
      </c>
      <c r="L34" s="1" t="s">
        <v>6125</v>
      </c>
      <c r="M34" s="1" t="s">
        <v>6027</v>
      </c>
      <c r="N34" s="1" t="s">
        <v>3116</v>
      </c>
      <c r="O34" s="22">
        <v>45827.470860567133</v>
      </c>
    </row>
    <row r="35" spans="1:15" ht="45" hidden="1" x14ac:dyDescent="0.25">
      <c r="A35" s="2" t="s">
        <v>10</v>
      </c>
      <c r="B35" s="2" t="s">
        <v>68</v>
      </c>
      <c r="C35" s="1" t="s">
        <v>12</v>
      </c>
      <c r="D35" s="1" t="s">
        <v>25</v>
      </c>
      <c r="E35" s="1" t="s">
        <v>5605</v>
      </c>
      <c r="F35" s="1" t="s">
        <v>2653</v>
      </c>
      <c r="G35" s="1" t="s">
        <v>2652</v>
      </c>
      <c r="H35" s="3">
        <v>50000000</v>
      </c>
      <c r="I35" s="3">
        <v>42000000</v>
      </c>
      <c r="J35" s="1" t="s">
        <v>6105</v>
      </c>
      <c r="K35" s="1" t="s">
        <v>2949</v>
      </c>
      <c r="L35" s="1" t="s">
        <v>6125</v>
      </c>
      <c r="M35" s="1" t="s">
        <v>6027</v>
      </c>
      <c r="N35" s="1" t="s">
        <v>3116</v>
      </c>
      <c r="O35" s="22">
        <v>45827.455636157407</v>
      </c>
    </row>
    <row r="36" spans="1:15" ht="120" hidden="1" x14ac:dyDescent="0.25">
      <c r="A36" s="2" t="s">
        <v>10</v>
      </c>
      <c r="B36" s="2" t="s">
        <v>22</v>
      </c>
      <c r="C36" s="1" t="s">
        <v>12</v>
      </c>
      <c r="D36" s="1" t="s">
        <v>69</v>
      </c>
      <c r="E36" s="1" t="s">
        <v>5612</v>
      </c>
      <c r="F36" s="1" t="s">
        <v>2657</v>
      </c>
      <c r="G36" s="1" t="s">
        <v>2652</v>
      </c>
      <c r="H36" s="3">
        <v>80000000</v>
      </c>
      <c r="I36" s="3">
        <v>40000000</v>
      </c>
      <c r="J36" s="1" t="s">
        <v>6105</v>
      </c>
      <c r="K36" s="1" t="s">
        <v>2949</v>
      </c>
      <c r="L36" s="1" t="s">
        <v>6125</v>
      </c>
      <c r="M36" s="1" t="s">
        <v>6028</v>
      </c>
      <c r="N36" s="1" t="s">
        <v>3116</v>
      </c>
      <c r="O36" s="22">
        <v>45832.454204791669</v>
      </c>
    </row>
    <row r="37" spans="1:15" ht="60" hidden="1" x14ac:dyDescent="0.25">
      <c r="A37" s="2" t="s">
        <v>14</v>
      </c>
      <c r="B37" s="2" t="s">
        <v>70</v>
      </c>
      <c r="C37" s="1" t="s">
        <v>6020</v>
      </c>
      <c r="D37" s="1" t="s">
        <v>71</v>
      </c>
      <c r="E37" s="1" t="s">
        <v>5607</v>
      </c>
      <c r="F37" s="1" t="s">
        <v>2672</v>
      </c>
      <c r="G37" s="1" t="s">
        <v>2673</v>
      </c>
      <c r="H37" s="3">
        <v>100000000</v>
      </c>
      <c r="I37" s="3">
        <v>73493000</v>
      </c>
      <c r="J37" s="1" t="s">
        <v>6105</v>
      </c>
      <c r="K37" s="1" t="s">
        <v>2949</v>
      </c>
      <c r="L37" s="1" t="s">
        <v>6125</v>
      </c>
      <c r="M37" s="1" t="s">
        <v>6028</v>
      </c>
      <c r="N37" s="1" t="s">
        <v>3116</v>
      </c>
      <c r="O37" s="22">
        <v>45833.24516835648</v>
      </c>
    </row>
    <row r="38" spans="1:15" ht="60" hidden="1" x14ac:dyDescent="0.25">
      <c r="A38" s="2" t="s">
        <v>14</v>
      </c>
      <c r="B38" s="2" t="s">
        <v>72</v>
      </c>
      <c r="C38" s="1" t="s">
        <v>12</v>
      </c>
      <c r="D38" s="1" t="s">
        <v>73</v>
      </c>
      <c r="E38" s="1" t="s">
        <v>5602</v>
      </c>
      <c r="F38" s="1" t="s">
        <v>2674</v>
      </c>
      <c r="G38" s="1" t="s">
        <v>2652</v>
      </c>
      <c r="H38" s="3">
        <v>50000000</v>
      </c>
      <c r="I38" s="3">
        <v>4000000</v>
      </c>
      <c r="J38" s="1" t="s">
        <v>6105</v>
      </c>
      <c r="K38" s="1" t="s">
        <v>2949</v>
      </c>
      <c r="L38" s="1" t="s">
        <v>6125</v>
      </c>
      <c r="M38" s="1" t="s">
        <v>6027</v>
      </c>
      <c r="N38" s="1" t="s">
        <v>3116</v>
      </c>
      <c r="O38" s="22">
        <v>45841.209054039347</v>
      </c>
    </row>
    <row r="39" spans="1:15" ht="60" hidden="1" x14ac:dyDescent="0.25">
      <c r="A39" s="2" t="s">
        <v>10</v>
      </c>
      <c r="B39" s="2" t="s">
        <v>74</v>
      </c>
      <c r="C39" s="1" t="s">
        <v>12</v>
      </c>
      <c r="D39" s="1" t="s">
        <v>18</v>
      </c>
      <c r="E39" s="1" t="s">
        <v>5605</v>
      </c>
      <c r="F39" s="1" t="s">
        <v>2653</v>
      </c>
      <c r="G39" s="1" t="s">
        <v>2663</v>
      </c>
      <c r="H39" s="3">
        <v>30000000</v>
      </c>
      <c r="I39" s="3">
        <v>25000000</v>
      </c>
      <c r="J39" s="1" t="s">
        <v>6105</v>
      </c>
      <c r="K39" s="1" t="s">
        <v>2949</v>
      </c>
      <c r="L39" s="1" t="s">
        <v>6125</v>
      </c>
      <c r="M39" s="1" t="s">
        <v>6027</v>
      </c>
      <c r="N39" s="1" t="s">
        <v>3116</v>
      </c>
      <c r="O39" s="22">
        <v>45842.542390821764</v>
      </c>
    </row>
    <row r="40" spans="1:15" ht="30" hidden="1" x14ac:dyDescent="0.25">
      <c r="A40" s="2" t="s">
        <v>14</v>
      </c>
      <c r="B40" s="2" t="s">
        <v>75</v>
      </c>
      <c r="C40" s="1" t="s">
        <v>20</v>
      </c>
      <c r="D40" s="1" t="s">
        <v>76</v>
      </c>
      <c r="E40" s="1" t="s">
        <v>5603</v>
      </c>
      <c r="F40" s="1" t="s">
        <v>2675</v>
      </c>
      <c r="G40" s="1" t="s">
        <v>2663</v>
      </c>
      <c r="H40" s="3">
        <v>890000000</v>
      </c>
      <c r="I40" s="3">
        <v>756500000</v>
      </c>
      <c r="J40" s="1" t="s">
        <v>6105</v>
      </c>
      <c r="K40" s="1" t="s">
        <v>2949</v>
      </c>
      <c r="L40" s="1" t="s">
        <v>6125</v>
      </c>
      <c r="M40" s="1" t="s">
        <v>6029</v>
      </c>
      <c r="N40" s="1" t="s">
        <v>3116</v>
      </c>
      <c r="O40" s="22">
        <v>45847.529171817128</v>
      </c>
    </row>
    <row r="41" spans="1:15" ht="45" hidden="1" x14ac:dyDescent="0.25">
      <c r="A41" s="2" t="s">
        <v>14</v>
      </c>
      <c r="B41" s="2" t="s">
        <v>77</v>
      </c>
      <c r="C41" s="1" t="s">
        <v>20</v>
      </c>
      <c r="D41" s="1" t="s">
        <v>78</v>
      </c>
      <c r="E41" s="1" t="s">
        <v>5603</v>
      </c>
      <c r="F41" s="1" t="s">
        <v>2675</v>
      </c>
      <c r="G41" s="1" t="s">
        <v>2663</v>
      </c>
      <c r="H41" s="3">
        <v>265177500</v>
      </c>
      <c r="I41" s="3">
        <v>225400875</v>
      </c>
      <c r="J41" s="1" t="s">
        <v>6105</v>
      </c>
      <c r="K41" s="1" t="s">
        <v>2949</v>
      </c>
      <c r="L41" s="1" t="s">
        <v>6125</v>
      </c>
      <c r="M41" s="1" t="s">
        <v>6029</v>
      </c>
      <c r="N41" s="1" t="s">
        <v>3116</v>
      </c>
      <c r="O41" s="22">
        <v>45849.17023822917</v>
      </c>
    </row>
    <row r="42" spans="1:15" ht="60" hidden="1" x14ac:dyDescent="0.25">
      <c r="A42" s="2" t="s">
        <v>14</v>
      </c>
      <c r="B42" s="2" t="s">
        <v>79</v>
      </c>
      <c r="C42" s="1" t="s">
        <v>80</v>
      </c>
      <c r="D42" s="1" t="s">
        <v>81</v>
      </c>
      <c r="E42" s="1" t="s">
        <v>5608</v>
      </c>
      <c r="F42" s="1" t="s">
        <v>2660</v>
      </c>
      <c r="G42" s="1" t="s">
        <v>2676</v>
      </c>
      <c r="H42" s="3">
        <v>51432009</v>
      </c>
      <c r="I42" s="3">
        <v>23144404</v>
      </c>
      <c r="J42" s="1" t="s">
        <v>6105</v>
      </c>
      <c r="K42" s="1" t="s">
        <v>2949</v>
      </c>
      <c r="L42" s="1" t="s">
        <v>6125</v>
      </c>
      <c r="M42" s="1" t="s">
        <v>6027</v>
      </c>
      <c r="N42" s="1" t="s">
        <v>3116</v>
      </c>
      <c r="O42" s="22">
        <v>45849.497249791668</v>
      </c>
    </row>
    <row r="43" spans="1:15" ht="105" hidden="1" x14ac:dyDescent="0.25">
      <c r="A43" s="2" t="s">
        <v>10</v>
      </c>
      <c r="B43" s="2" t="s">
        <v>82</v>
      </c>
      <c r="C43" s="1" t="s">
        <v>20</v>
      </c>
      <c r="D43" s="1" t="s">
        <v>83</v>
      </c>
      <c r="E43" s="1" t="s">
        <v>5607</v>
      </c>
      <c r="F43" s="1" t="s">
        <v>2661</v>
      </c>
      <c r="G43" s="1" t="s">
        <v>2652</v>
      </c>
      <c r="H43" s="3">
        <v>19700000</v>
      </c>
      <c r="I43" s="3">
        <v>9850000</v>
      </c>
      <c r="J43" s="1" t="s">
        <v>6105</v>
      </c>
      <c r="K43" s="1" t="s">
        <v>2949</v>
      </c>
      <c r="L43" s="1" t="s">
        <v>6125</v>
      </c>
      <c r="M43" s="1" t="s">
        <v>6027</v>
      </c>
      <c r="N43" s="1" t="s">
        <v>3116</v>
      </c>
      <c r="O43" s="22">
        <v>45852.444477708334</v>
      </c>
    </row>
    <row r="44" spans="1:15" ht="90" hidden="1" x14ac:dyDescent="0.25">
      <c r="A44" s="2" t="s">
        <v>14</v>
      </c>
      <c r="B44" s="2" t="s">
        <v>84</v>
      </c>
      <c r="C44" s="1" t="s">
        <v>20</v>
      </c>
      <c r="D44" s="1" t="s">
        <v>85</v>
      </c>
      <c r="E44" s="1" t="s">
        <v>5603</v>
      </c>
      <c r="F44" s="1" t="s">
        <v>2677</v>
      </c>
      <c r="G44" s="1" t="s">
        <v>2663</v>
      </c>
      <c r="H44" s="3">
        <v>300000000</v>
      </c>
      <c r="I44" s="3">
        <v>255000000</v>
      </c>
      <c r="J44" s="1" t="s">
        <v>6105</v>
      </c>
      <c r="K44" s="1" t="s">
        <v>2955</v>
      </c>
      <c r="L44" s="1" t="s">
        <v>6056</v>
      </c>
      <c r="M44" s="1" t="s">
        <v>6029</v>
      </c>
      <c r="N44" s="1" t="s">
        <v>3116</v>
      </c>
      <c r="O44" s="22">
        <v>45861.295167766213</v>
      </c>
    </row>
    <row r="45" spans="1:15" ht="60" hidden="1" x14ac:dyDescent="0.25">
      <c r="A45" s="2" t="s">
        <v>14</v>
      </c>
      <c r="B45" s="2" t="s">
        <v>86</v>
      </c>
      <c r="C45" s="1" t="s">
        <v>20</v>
      </c>
      <c r="D45" s="1" t="s">
        <v>87</v>
      </c>
      <c r="E45" s="1" t="s">
        <v>5606</v>
      </c>
      <c r="F45" s="1" t="s">
        <v>2678</v>
      </c>
      <c r="G45" s="1" t="s">
        <v>2676</v>
      </c>
      <c r="H45" s="3">
        <v>200000000</v>
      </c>
      <c r="I45" s="3">
        <v>74500000</v>
      </c>
      <c r="J45" s="1" t="s">
        <v>6105</v>
      </c>
      <c r="K45" s="1" t="s">
        <v>2949</v>
      </c>
      <c r="L45" s="1" t="s">
        <v>6125</v>
      </c>
      <c r="M45" s="1" t="s">
        <v>6028</v>
      </c>
      <c r="N45" s="1" t="s">
        <v>3116</v>
      </c>
      <c r="O45" s="22">
        <v>45866.410970138888</v>
      </c>
    </row>
    <row r="46" spans="1:15" ht="75" hidden="1" x14ac:dyDescent="0.25">
      <c r="A46" s="2" t="s">
        <v>10</v>
      </c>
      <c r="B46" s="2" t="s">
        <v>88</v>
      </c>
      <c r="C46" s="1" t="s">
        <v>12</v>
      </c>
      <c r="D46" s="1" t="s">
        <v>89</v>
      </c>
      <c r="E46" s="1" t="s">
        <v>5612</v>
      </c>
      <c r="F46" s="1" t="s">
        <v>2679</v>
      </c>
      <c r="G46" s="1" t="s">
        <v>2673</v>
      </c>
      <c r="H46" s="3">
        <v>100000000</v>
      </c>
      <c r="I46" s="3">
        <v>9530000</v>
      </c>
      <c r="J46" s="1" t="s">
        <v>6105</v>
      </c>
      <c r="K46" s="1" t="s">
        <v>2949</v>
      </c>
      <c r="L46" s="1" t="s">
        <v>6125</v>
      </c>
      <c r="M46" s="1" t="s">
        <v>6027</v>
      </c>
      <c r="N46" s="1" t="s">
        <v>3116</v>
      </c>
      <c r="O46" s="22">
        <v>45866.511572997682</v>
      </c>
    </row>
    <row r="47" spans="1:15" ht="120" hidden="1" x14ac:dyDescent="0.25">
      <c r="A47" s="2" t="s">
        <v>14</v>
      </c>
      <c r="B47" s="2" t="s">
        <v>90</v>
      </c>
      <c r="C47" s="1" t="s">
        <v>12</v>
      </c>
      <c r="D47" s="1" t="s">
        <v>91</v>
      </c>
      <c r="E47" s="1" t="s">
        <v>5612</v>
      </c>
      <c r="F47" s="1" t="s">
        <v>2657</v>
      </c>
      <c r="G47" s="1" t="s">
        <v>2676</v>
      </c>
      <c r="H47" s="3">
        <v>120000000</v>
      </c>
      <c r="I47" s="3">
        <v>102000000</v>
      </c>
      <c r="J47" s="1" t="s">
        <v>6105</v>
      </c>
      <c r="K47" s="1" t="s">
        <v>2956</v>
      </c>
      <c r="L47" s="1" t="s">
        <v>6056</v>
      </c>
      <c r="M47" s="1" t="s">
        <v>6027</v>
      </c>
      <c r="N47" s="1" t="s">
        <v>3116</v>
      </c>
      <c r="O47" s="22">
        <v>45868.513183194453</v>
      </c>
    </row>
    <row r="48" spans="1:15" ht="60" hidden="1" x14ac:dyDescent="0.25">
      <c r="A48" s="2" t="s">
        <v>10</v>
      </c>
      <c r="B48" s="2" t="s">
        <v>92</v>
      </c>
      <c r="C48" s="1" t="s">
        <v>20</v>
      </c>
      <c r="D48" s="1" t="s">
        <v>93</v>
      </c>
      <c r="E48" s="1" t="s">
        <v>5607</v>
      </c>
      <c r="F48" s="1" t="s">
        <v>2672</v>
      </c>
      <c r="G48" s="1" t="s">
        <v>2673</v>
      </c>
      <c r="H48" s="3">
        <v>25000000</v>
      </c>
      <c r="I48" s="3">
        <v>8645650</v>
      </c>
      <c r="J48" s="1" t="s">
        <v>6105</v>
      </c>
      <c r="K48" s="1" t="s">
        <v>2949</v>
      </c>
      <c r="L48" s="1" t="s">
        <v>6125</v>
      </c>
      <c r="M48" s="1" t="s">
        <v>6028</v>
      </c>
      <c r="N48" s="1" t="s">
        <v>3116</v>
      </c>
      <c r="O48" s="22">
        <v>45881.291710092592</v>
      </c>
    </row>
    <row r="49" spans="1:15" ht="45" hidden="1" x14ac:dyDescent="0.25">
      <c r="A49" s="2" t="s">
        <v>10</v>
      </c>
      <c r="B49" s="2" t="s">
        <v>94</v>
      </c>
      <c r="C49" s="1" t="s">
        <v>12</v>
      </c>
      <c r="D49" s="1" t="s">
        <v>95</v>
      </c>
      <c r="E49" s="1" t="s">
        <v>5614</v>
      </c>
      <c r="F49" s="1" t="s">
        <v>2680</v>
      </c>
      <c r="G49" s="1" t="s">
        <v>2650</v>
      </c>
      <c r="H49" s="3">
        <v>30000000</v>
      </c>
      <c r="I49" s="3">
        <v>25500000</v>
      </c>
      <c r="J49" s="1" t="s">
        <v>6105</v>
      </c>
      <c r="K49" s="1" t="s">
        <v>2949</v>
      </c>
      <c r="L49" s="1" t="s">
        <v>6125</v>
      </c>
      <c r="M49" s="1" t="s">
        <v>6028</v>
      </c>
      <c r="N49" s="1" t="s">
        <v>3116</v>
      </c>
      <c r="O49" s="22">
        <v>45881.291785682872</v>
      </c>
    </row>
    <row r="50" spans="1:15" ht="60" hidden="1" x14ac:dyDescent="0.25">
      <c r="A50" s="2" t="s">
        <v>10</v>
      </c>
      <c r="B50" s="2" t="s">
        <v>96</v>
      </c>
      <c r="C50" s="1" t="s">
        <v>12</v>
      </c>
      <c r="D50" s="1" t="s">
        <v>97</v>
      </c>
      <c r="E50" s="1" t="s">
        <v>5603</v>
      </c>
      <c r="F50" s="1" t="s">
        <v>2681</v>
      </c>
      <c r="G50" s="1" t="s">
        <v>2650</v>
      </c>
      <c r="H50" s="3">
        <v>120000000</v>
      </c>
      <c r="I50" s="3">
        <v>40567800</v>
      </c>
      <c r="J50" s="1" t="s">
        <v>6105</v>
      </c>
      <c r="K50" s="1" t="s">
        <v>2949</v>
      </c>
      <c r="L50" s="1" t="s">
        <v>6125</v>
      </c>
      <c r="M50" s="1" t="s">
        <v>6028</v>
      </c>
      <c r="N50" s="1" t="s">
        <v>3116</v>
      </c>
      <c r="O50" s="22">
        <v>45897.501531550923</v>
      </c>
    </row>
    <row r="51" spans="1:15" ht="60" hidden="1" x14ac:dyDescent="0.25">
      <c r="A51" s="2" t="s">
        <v>10</v>
      </c>
      <c r="B51" s="2" t="s">
        <v>98</v>
      </c>
      <c r="C51" s="1" t="s">
        <v>12</v>
      </c>
      <c r="D51" s="1" t="s">
        <v>99</v>
      </c>
      <c r="E51" s="1" t="s">
        <v>5603</v>
      </c>
      <c r="F51" s="1" t="s">
        <v>2682</v>
      </c>
      <c r="G51" s="1" t="s">
        <v>2650</v>
      </c>
      <c r="H51" s="3">
        <v>20000000</v>
      </c>
      <c r="I51" s="3">
        <v>17000000</v>
      </c>
      <c r="J51" s="1" t="s">
        <v>6105</v>
      </c>
      <c r="K51" s="1" t="s">
        <v>2949</v>
      </c>
      <c r="L51" s="1" t="s">
        <v>6125</v>
      </c>
      <c r="M51" s="1" t="s">
        <v>6027</v>
      </c>
      <c r="N51" s="1" t="s">
        <v>3116</v>
      </c>
      <c r="O51" s="22">
        <v>45894.417568055564</v>
      </c>
    </row>
    <row r="52" spans="1:15" ht="45" hidden="1" x14ac:dyDescent="0.25">
      <c r="A52" s="2" t="s">
        <v>14</v>
      </c>
      <c r="B52" s="2" t="s">
        <v>100</v>
      </c>
      <c r="C52" s="1" t="s">
        <v>80</v>
      </c>
      <c r="D52" s="1" t="s">
        <v>101</v>
      </c>
      <c r="E52" s="1" t="s">
        <v>5605</v>
      </c>
      <c r="F52" s="1" t="s">
        <v>2653</v>
      </c>
      <c r="G52" s="1" t="s">
        <v>2652</v>
      </c>
      <c r="H52" s="3">
        <v>126558694</v>
      </c>
      <c r="I52" s="3">
        <v>103000000</v>
      </c>
      <c r="J52" s="1" t="s">
        <v>6105</v>
      </c>
      <c r="K52" s="1" t="s">
        <v>2949</v>
      </c>
      <c r="L52" s="1" t="s">
        <v>6125</v>
      </c>
      <c r="M52" s="1" t="s">
        <v>6028</v>
      </c>
      <c r="N52" s="1" t="s">
        <v>3116</v>
      </c>
      <c r="O52" s="22">
        <v>45896.19811484954</v>
      </c>
    </row>
    <row r="53" spans="1:15" ht="90" hidden="1" x14ac:dyDescent="0.25">
      <c r="A53" s="2" t="s">
        <v>10</v>
      </c>
      <c r="B53" s="2" t="s">
        <v>4380</v>
      </c>
      <c r="C53" s="1" t="s">
        <v>12</v>
      </c>
      <c r="D53" s="1" t="s">
        <v>102</v>
      </c>
      <c r="E53" s="1" t="s">
        <v>5612</v>
      </c>
      <c r="F53" s="1" t="s">
        <v>2683</v>
      </c>
      <c r="G53" s="1" t="s">
        <v>2663</v>
      </c>
      <c r="H53" s="3">
        <v>35500000</v>
      </c>
      <c r="I53" s="3">
        <v>23600000</v>
      </c>
      <c r="J53" s="1" t="s">
        <v>6105</v>
      </c>
      <c r="K53" s="1" t="s">
        <v>2949</v>
      </c>
      <c r="L53" s="1" t="s">
        <v>6125</v>
      </c>
      <c r="M53" s="1" t="s">
        <v>6027</v>
      </c>
      <c r="N53" s="1" t="s">
        <v>3116</v>
      </c>
      <c r="O53" s="22">
        <v>45896.198373460647</v>
      </c>
    </row>
    <row r="54" spans="1:15" ht="60" hidden="1" x14ac:dyDescent="0.25">
      <c r="A54" s="2" t="s">
        <v>14</v>
      </c>
      <c r="B54" s="2" t="s">
        <v>103</v>
      </c>
      <c r="C54" s="1" t="s">
        <v>20</v>
      </c>
      <c r="D54" s="1" t="s">
        <v>104</v>
      </c>
      <c r="E54" s="1" t="s">
        <v>5603</v>
      </c>
      <c r="F54" s="1" t="s">
        <v>2684</v>
      </c>
      <c r="G54" s="1" t="s">
        <v>2663</v>
      </c>
      <c r="H54" s="3">
        <v>150000000</v>
      </c>
      <c r="I54" s="3">
        <v>127500000</v>
      </c>
      <c r="J54" s="1" t="s">
        <v>6105</v>
      </c>
      <c r="K54" s="1" t="s">
        <v>2957</v>
      </c>
      <c r="L54" s="1" t="s">
        <v>2957</v>
      </c>
      <c r="M54" s="1" t="s">
        <v>6027</v>
      </c>
      <c r="N54" s="1" t="s">
        <v>3116</v>
      </c>
      <c r="O54" s="22">
        <v>45897.501592673609</v>
      </c>
    </row>
    <row r="55" spans="1:15" ht="45" hidden="1" x14ac:dyDescent="0.25">
      <c r="A55" s="2" t="s">
        <v>10</v>
      </c>
      <c r="B55" s="2" t="s">
        <v>105</v>
      </c>
      <c r="C55" s="1" t="s">
        <v>12</v>
      </c>
      <c r="D55" s="1" t="s">
        <v>51</v>
      </c>
      <c r="E55" s="1" t="s">
        <v>5605</v>
      </c>
      <c r="F55" s="1" t="s">
        <v>2653</v>
      </c>
      <c r="G55" s="1" t="s">
        <v>2663</v>
      </c>
      <c r="H55" s="3">
        <v>44000000</v>
      </c>
      <c r="I55" s="3">
        <v>37400000</v>
      </c>
      <c r="J55" s="1" t="s">
        <v>6105</v>
      </c>
      <c r="K55" s="1" t="s">
        <v>2949</v>
      </c>
      <c r="L55" s="1" t="s">
        <v>6125</v>
      </c>
      <c r="M55" s="1" t="s">
        <v>6027</v>
      </c>
      <c r="N55" s="1" t="s">
        <v>3116</v>
      </c>
      <c r="O55" s="22">
        <v>45897.500726921287</v>
      </c>
    </row>
    <row r="56" spans="1:15" ht="60" hidden="1" x14ac:dyDescent="0.25">
      <c r="A56" s="2" t="s">
        <v>14</v>
      </c>
      <c r="B56" s="2" t="s">
        <v>106</v>
      </c>
      <c r="C56" s="1" t="s">
        <v>12</v>
      </c>
      <c r="D56" s="1" t="s">
        <v>107</v>
      </c>
      <c r="E56" s="1" t="s">
        <v>5602</v>
      </c>
      <c r="F56" s="1" t="s">
        <v>2665</v>
      </c>
      <c r="G56" s="1" t="s">
        <v>2650</v>
      </c>
      <c r="H56" s="3">
        <v>20000000</v>
      </c>
      <c r="I56" s="3">
        <v>17000000</v>
      </c>
      <c r="J56" s="1" t="s">
        <v>6105</v>
      </c>
      <c r="K56" s="1" t="s">
        <v>2949</v>
      </c>
      <c r="L56" s="1" t="s">
        <v>6125</v>
      </c>
      <c r="M56" s="1" t="s">
        <v>6027</v>
      </c>
      <c r="N56" s="1" t="s">
        <v>3116</v>
      </c>
      <c r="O56" s="22">
        <v>45898.23545148148</v>
      </c>
    </row>
    <row r="57" spans="1:15" ht="45" hidden="1" x14ac:dyDescent="0.25">
      <c r="A57" s="2" t="s">
        <v>14</v>
      </c>
      <c r="B57" s="2" t="s">
        <v>108</v>
      </c>
      <c r="C57" s="1" t="s">
        <v>20</v>
      </c>
      <c r="D57" s="1" t="s">
        <v>109</v>
      </c>
      <c r="E57" s="1" t="s">
        <v>5603</v>
      </c>
      <c r="F57" s="1" t="s">
        <v>2685</v>
      </c>
      <c r="G57" s="1" t="s">
        <v>2652</v>
      </c>
      <c r="H57" s="3">
        <v>1000000000</v>
      </c>
      <c r="I57" s="3">
        <v>449007184</v>
      </c>
      <c r="J57" s="1" t="s">
        <v>6105</v>
      </c>
      <c r="K57" s="1" t="s">
        <v>2949</v>
      </c>
      <c r="L57" s="1" t="s">
        <v>6125</v>
      </c>
      <c r="M57" s="1" t="s">
        <v>6029</v>
      </c>
      <c r="N57" s="1" t="s">
        <v>3116</v>
      </c>
      <c r="O57" s="22">
        <v>45897.480725810186</v>
      </c>
    </row>
    <row r="58" spans="1:15" ht="75" hidden="1" x14ac:dyDescent="0.25">
      <c r="A58" s="2" t="s">
        <v>14</v>
      </c>
      <c r="B58" s="2" t="s">
        <v>110</v>
      </c>
      <c r="C58" s="1" t="s">
        <v>12</v>
      </c>
      <c r="D58" s="1" t="s">
        <v>111</v>
      </c>
      <c r="E58" s="1" t="s">
        <v>5603</v>
      </c>
      <c r="F58" s="1" t="s">
        <v>2659</v>
      </c>
      <c r="G58" s="1" t="s">
        <v>2652</v>
      </c>
      <c r="H58" s="3">
        <v>240000000</v>
      </c>
      <c r="I58" s="3">
        <v>120000000</v>
      </c>
      <c r="J58" s="1" t="s">
        <v>6105</v>
      </c>
      <c r="K58" s="1" t="s">
        <v>2949</v>
      </c>
      <c r="L58" s="1" t="s">
        <v>6125</v>
      </c>
      <c r="M58" s="1" t="s">
        <v>6027</v>
      </c>
      <c r="N58" s="1" t="s">
        <v>3116</v>
      </c>
      <c r="O58" s="22">
        <v>45898.261151250001</v>
      </c>
    </row>
    <row r="59" spans="1:15" ht="45" hidden="1" x14ac:dyDescent="0.25">
      <c r="A59" s="2" t="s">
        <v>10</v>
      </c>
      <c r="B59" s="2" t="s">
        <v>112</v>
      </c>
      <c r="C59" s="1" t="s">
        <v>12</v>
      </c>
      <c r="D59" s="1" t="s">
        <v>113</v>
      </c>
      <c r="E59" s="1" t="s">
        <v>5605</v>
      </c>
      <c r="F59" s="1" t="s">
        <v>2653</v>
      </c>
      <c r="G59" s="1" t="s">
        <v>2650</v>
      </c>
      <c r="H59" s="3">
        <v>15000000</v>
      </c>
      <c r="I59" s="3">
        <v>12750000</v>
      </c>
      <c r="J59" s="1" t="s">
        <v>6105</v>
      </c>
      <c r="K59" s="1" t="s">
        <v>2949</v>
      </c>
      <c r="L59" s="1" t="s">
        <v>6125</v>
      </c>
      <c r="M59" s="1" t="s">
        <v>6027</v>
      </c>
      <c r="N59" s="1" t="s">
        <v>3116</v>
      </c>
      <c r="O59" s="22">
        <v>45898.538920879633</v>
      </c>
    </row>
    <row r="60" spans="1:15" ht="75" hidden="1" x14ac:dyDescent="0.25">
      <c r="A60" s="2" t="s">
        <v>10</v>
      </c>
      <c r="B60" s="2" t="s">
        <v>114</v>
      </c>
      <c r="C60" s="1" t="s">
        <v>12</v>
      </c>
      <c r="D60" s="1" t="s">
        <v>115</v>
      </c>
      <c r="E60" s="1" t="s">
        <v>5612</v>
      </c>
      <c r="F60" s="1" t="s">
        <v>2679</v>
      </c>
      <c r="G60" s="1" t="s">
        <v>2650</v>
      </c>
      <c r="H60" s="3">
        <v>80000000</v>
      </c>
      <c r="I60" s="3">
        <v>68000000</v>
      </c>
      <c r="J60" s="1" t="s">
        <v>6105</v>
      </c>
      <c r="K60" s="1" t="s">
        <v>2956</v>
      </c>
      <c r="L60" s="1" t="s">
        <v>6056</v>
      </c>
      <c r="M60" s="1" t="s">
        <v>6028</v>
      </c>
      <c r="N60" s="1" t="s">
        <v>3116</v>
      </c>
      <c r="O60" s="22">
        <v>45902.178576539351</v>
      </c>
    </row>
    <row r="61" spans="1:15" ht="45" hidden="1" x14ac:dyDescent="0.25">
      <c r="A61" s="2" t="s">
        <v>10</v>
      </c>
      <c r="B61" s="2" t="s">
        <v>116</v>
      </c>
      <c r="C61" s="1" t="s">
        <v>12</v>
      </c>
      <c r="D61" s="1" t="s">
        <v>51</v>
      </c>
      <c r="E61" s="1" t="s">
        <v>5605</v>
      </c>
      <c r="F61" s="1" t="s">
        <v>2653</v>
      </c>
      <c r="G61" s="1" t="s">
        <v>2650</v>
      </c>
      <c r="H61" s="3">
        <v>40500000</v>
      </c>
      <c r="I61" s="3">
        <v>24995700</v>
      </c>
      <c r="J61" s="1" t="s">
        <v>6105</v>
      </c>
      <c r="K61" s="1" t="s">
        <v>2958</v>
      </c>
      <c r="L61" s="1" t="s">
        <v>6126</v>
      </c>
      <c r="M61" s="1" t="s">
        <v>6027</v>
      </c>
      <c r="N61" s="1" t="s">
        <v>3116</v>
      </c>
      <c r="O61" s="22">
        <v>45902.17850292824</v>
      </c>
    </row>
    <row r="62" spans="1:15" ht="75" hidden="1" x14ac:dyDescent="0.25">
      <c r="A62" s="2" t="s">
        <v>10</v>
      </c>
      <c r="B62" s="2" t="s">
        <v>117</v>
      </c>
      <c r="C62" s="1" t="s">
        <v>12</v>
      </c>
      <c r="D62" s="1" t="s">
        <v>118</v>
      </c>
      <c r="E62" s="1" t="s">
        <v>5605</v>
      </c>
      <c r="F62" s="1" t="s">
        <v>2653</v>
      </c>
      <c r="G62" s="1" t="s">
        <v>2663</v>
      </c>
      <c r="H62" s="3">
        <v>35000000</v>
      </c>
      <c r="I62" s="3">
        <v>12444000</v>
      </c>
      <c r="J62" s="1" t="s">
        <v>6105</v>
      </c>
      <c r="K62" s="1" t="s">
        <v>2949</v>
      </c>
      <c r="L62" s="1" t="s">
        <v>6125</v>
      </c>
      <c r="M62" s="1" t="s">
        <v>6027</v>
      </c>
      <c r="N62" s="1" t="s">
        <v>3116</v>
      </c>
      <c r="O62" s="22">
        <v>45903.256972384261</v>
      </c>
    </row>
    <row r="63" spans="1:15" ht="75" hidden="1" x14ac:dyDescent="0.25">
      <c r="A63" s="2" t="s">
        <v>10</v>
      </c>
      <c r="B63" s="2" t="s">
        <v>119</v>
      </c>
      <c r="C63" s="1" t="s">
        <v>80</v>
      </c>
      <c r="D63" s="1" t="s">
        <v>120</v>
      </c>
      <c r="E63" s="1" t="s">
        <v>5608</v>
      </c>
      <c r="F63" s="1" t="s">
        <v>2660</v>
      </c>
      <c r="G63" s="1" t="s">
        <v>2676</v>
      </c>
      <c r="H63" s="3">
        <v>181984381</v>
      </c>
      <c r="I63" s="3">
        <v>32400000</v>
      </c>
      <c r="J63" s="1" t="s">
        <v>6105</v>
      </c>
      <c r="K63" s="1" t="s">
        <v>2949</v>
      </c>
      <c r="L63" s="1" t="s">
        <v>6125</v>
      </c>
      <c r="M63" s="1" t="s">
        <v>6027</v>
      </c>
      <c r="N63" s="1" t="s">
        <v>3116</v>
      </c>
      <c r="O63" s="22">
        <v>45903.479980671298</v>
      </c>
    </row>
    <row r="64" spans="1:15" ht="60" hidden="1" x14ac:dyDescent="0.25">
      <c r="A64" s="2" t="s">
        <v>10</v>
      </c>
      <c r="B64" s="2" t="s">
        <v>121</v>
      </c>
      <c r="C64" s="1" t="s">
        <v>12</v>
      </c>
      <c r="D64" s="1" t="s">
        <v>122</v>
      </c>
      <c r="E64" s="1" t="s">
        <v>5609</v>
      </c>
      <c r="F64" s="1" t="s">
        <v>2686</v>
      </c>
      <c r="G64" s="1" t="s">
        <v>2687</v>
      </c>
      <c r="H64" s="3">
        <v>68849974</v>
      </c>
      <c r="I64" s="3">
        <v>36167966</v>
      </c>
      <c r="J64" s="1" t="s">
        <v>6105</v>
      </c>
      <c r="K64" s="1" t="s">
        <v>2949</v>
      </c>
      <c r="L64" s="1" t="s">
        <v>6125</v>
      </c>
      <c r="M64" s="1" t="s">
        <v>6027</v>
      </c>
      <c r="N64" s="1" t="s">
        <v>3116</v>
      </c>
      <c r="O64" s="22">
        <v>45904.516705833332</v>
      </c>
    </row>
    <row r="65" spans="1:15" ht="120" hidden="1" x14ac:dyDescent="0.25">
      <c r="A65" s="2" t="s">
        <v>10</v>
      </c>
      <c r="B65" s="2" t="s">
        <v>123</v>
      </c>
      <c r="C65" s="1" t="s">
        <v>12</v>
      </c>
      <c r="D65" s="1" t="s">
        <v>124</v>
      </c>
      <c r="E65" s="1" t="s">
        <v>5607</v>
      </c>
      <c r="F65" s="1" t="s">
        <v>2688</v>
      </c>
      <c r="G65" s="1" t="s">
        <v>2687</v>
      </c>
      <c r="H65" s="3">
        <v>19618086</v>
      </c>
      <c r="I65" s="3">
        <v>16675373</v>
      </c>
      <c r="J65" s="1" t="s">
        <v>6105</v>
      </c>
      <c r="K65" s="1" t="s">
        <v>2949</v>
      </c>
      <c r="L65" s="1" t="s">
        <v>6125</v>
      </c>
      <c r="M65" s="1" t="s">
        <v>6027</v>
      </c>
      <c r="N65" s="1" t="s">
        <v>3116</v>
      </c>
      <c r="O65" s="22">
        <v>45904.548639895831</v>
      </c>
    </row>
    <row r="66" spans="1:15" ht="45" hidden="1" x14ac:dyDescent="0.25">
      <c r="A66" s="2" t="s">
        <v>10</v>
      </c>
      <c r="B66" s="2" t="s">
        <v>125</v>
      </c>
      <c r="C66" s="1" t="s">
        <v>12</v>
      </c>
      <c r="D66" s="1" t="s">
        <v>25</v>
      </c>
      <c r="E66" s="1" t="s">
        <v>5605</v>
      </c>
      <c r="F66" s="1" t="s">
        <v>2653</v>
      </c>
      <c r="G66" s="1" t="s">
        <v>2663</v>
      </c>
      <c r="H66" s="3">
        <v>50000000</v>
      </c>
      <c r="I66" s="3">
        <v>42500000</v>
      </c>
      <c r="J66" s="1" t="s">
        <v>6105</v>
      </c>
      <c r="K66" s="1" t="s">
        <v>2950</v>
      </c>
      <c r="L66" s="1" t="s">
        <v>6125</v>
      </c>
      <c r="M66" s="1" t="s">
        <v>6027</v>
      </c>
      <c r="N66" s="1" t="s">
        <v>3116</v>
      </c>
      <c r="O66" s="22">
        <v>45905.460514363433</v>
      </c>
    </row>
    <row r="67" spans="1:15" ht="45" hidden="1" x14ac:dyDescent="0.25">
      <c r="A67" s="2" t="s">
        <v>14</v>
      </c>
      <c r="B67" s="2" t="s">
        <v>126</v>
      </c>
      <c r="C67" s="1" t="s">
        <v>12</v>
      </c>
      <c r="D67" s="1" t="s">
        <v>127</v>
      </c>
      <c r="E67" s="1" t="s">
        <v>5604</v>
      </c>
      <c r="F67" s="1" t="s">
        <v>2651</v>
      </c>
      <c r="G67" s="1" t="s">
        <v>2676</v>
      </c>
      <c r="H67" s="3">
        <v>39206500</v>
      </c>
      <c r="I67" s="3">
        <v>5000000</v>
      </c>
      <c r="J67" s="1" t="s">
        <v>6105</v>
      </c>
      <c r="K67" s="1" t="s">
        <v>2955</v>
      </c>
      <c r="L67" s="1" t="s">
        <v>6056</v>
      </c>
      <c r="M67" s="1" t="s">
        <v>6027</v>
      </c>
      <c r="N67" s="1" t="s">
        <v>3116</v>
      </c>
      <c r="O67" s="22">
        <v>45912.58198234954</v>
      </c>
    </row>
    <row r="68" spans="1:15" ht="45" hidden="1" x14ac:dyDescent="0.25">
      <c r="A68" s="2" t="s">
        <v>10</v>
      </c>
      <c r="B68" s="2" t="s">
        <v>128</v>
      </c>
      <c r="C68" s="1" t="s">
        <v>12</v>
      </c>
      <c r="D68" s="1" t="s">
        <v>129</v>
      </c>
      <c r="E68" s="1" t="s">
        <v>5605</v>
      </c>
      <c r="F68" s="1" t="s">
        <v>2653</v>
      </c>
      <c r="G68" s="1" t="s">
        <v>2652</v>
      </c>
      <c r="H68" s="3">
        <v>17000000</v>
      </c>
      <c r="I68" s="3">
        <v>8500000</v>
      </c>
      <c r="J68" s="1" t="s">
        <v>6105</v>
      </c>
      <c r="K68" s="1" t="s">
        <v>2949</v>
      </c>
      <c r="L68" s="1" t="s">
        <v>6125</v>
      </c>
      <c r="M68" s="1" t="s">
        <v>6027</v>
      </c>
      <c r="N68" s="1" t="s">
        <v>3116</v>
      </c>
      <c r="O68" s="22">
        <v>45918.487614895843</v>
      </c>
    </row>
    <row r="69" spans="1:15" ht="75" hidden="1" x14ac:dyDescent="0.25">
      <c r="A69" s="2" t="s">
        <v>10</v>
      </c>
      <c r="B69" s="2" t="s">
        <v>130</v>
      </c>
      <c r="C69" s="1" t="s">
        <v>12</v>
      </c>
      <c r="D69" s="1" t="s">
        <v>131</v>
      </c>
      <c r="E69" s="1" t="s">
        <v>5616</v>
      </c>
      <c r="F69" s="1" t="s">
        <v>2689</v>
      </c>
      <c r="G69" s="1" t="s">
        <v>2652</v>
      </c>
      <c r="H69" s="3">
        <v>69000000</v>
      </c>
      <c r="I69" s="3">
        <v>34500000</v>
      </c>
      <c r="J69" s="1" t="s">
        <v>6105</v>
      </c>
      <c r="K69" s="1" t="s">
        <v>2957</v>
      </c>
      <c r="L69" s="1" t="s">
        <v>2957</v>
      </c>
      <c r="M69" s="1" t="s">
        <v>6027</v>
      </c>
      <c r="N69" s="1" t="s">
        <v>3116</v>
      </c>
      <c r="O69" s="22">
        <v>45919.463928240737</v>
      </c>
    </row>
    <row r="70" spans="1:15" ht="45" hidden="1" x14ac:dyDescent="0.25">
      <c r="A70" s="2" t="s">
        <v>10</v>
      </c>
      <c r="B70" s="2" t="s">
        <v>132</v>
      </c>
      <c r="C70" s="1" t="s">
        <v>12</v>
      </c>
      <c r="D70" s="1" t="s">
        <v>25</v>
      </c>
      <c r="E70" s="1" t="s">
        <v>5605</v>
      </c>
      <c r="F70" s="1" t="s">
        <v>2653</v>
      </c>
      <c r="G70" s="1" t="s">
        <v>2652</v>
      </c>
      <c r="H70" s="3">
        <v>22500000</v>
      </c>
      <c r="I70" s="3">
        <v>11250000</v>
      </c>
      <c r="J70" s="1" t="s">
        <v>6105</v>
      </c>
      <c r="K70" s="1" t="s">
        <v>2949</v>
      </c>
      <c r="L70" s="1" t="s">
        <v>6125</v>
      </c>
      <c r="M70" s="1" t="s">
        <v>6027</v>
      </c>
      <c r="N70" s="1" t="s">
        <v>3116</v>
      </c>
      <c r="O70" s="22">
        <v>45922.407094525457</v>
      </c>
    </row>
    <row r="71" spans="1:15" ht="60" hidden="1" x14ac:dyDescent="0.25">
      <c r="A71" s="2" t="s">
        <v>10</v>
      </c>
      <c r="B71" s="2" t="s">
        <v>133</v>
      </c>
      <c r="C71" s="1" t="s">
        <v>12</v>
      </c>
      <c r="D71" s="1" t="s">
        <v>134</v>
      </c>
      <c r="E71" s="1" t="s">
        <v>5605</v>
      </c>
      <c r="F71" s="1" t="s">
        <v>2653</v>
      </c>
      <c r="G71" s="1" t="s">
        <v>2652</v>
      </c>
      <c r="H71" s="3">
        <v>28500000</v>
      </c>
      <c r="I71" s="3">
        <v>14250000</v>
      </c>
      <c r="J71" s="1" t="s">
        <v>6105</v>
      </c>
      <c r="K71" s="1" t="s">
        <v>2949</v>
      </c>
      <c r="L71" s="1" t="s">
        <v>6125</v>
      </c>
      <c r="M71" s="1" t="s">
        <v>6027</v>
      </c>
      <c r="N71" s="1" t="s">
        <v>3116</v>
      </c>
      <c r="O71" s="22">
        <v>45930.443440810188</v>
      </c>
    </row>
    <row r="72" spans="1:15" ht="120" hidden="1" x14ac:dyDescent="0.25">
      <c r="A72" s="2" t="s">
        <v>10</v>
      </c>
      <c r="B72" s="2" t="s">
        <v>135</v>
      </c>
      <c r="C72" s="1" t="s">
        <v>12</v>
      </c>
      <c r="D72" s="1" t="s">
        <v>71</v>
      </c>
      <c r="E72" s="1" t="s">
        <v>5607</v>
      </c>
      <c r="F72" s="1" t="s">
        <v>2690</v>
      </c>
      <c r="G72" s="1" t="s">
        <v>2652</v>
      </c>
      <c r="H72" s="3">
        <v>98000000</v>
      </c>
      <c r="I72" s="3">
        <v>49000000</v>
      </c>
      <c r="J72" s="1" t="s">
        <v>6105</v>
      </c>
      <c r="K72" s="1" t="s">
        <v>2949</v>
      </c>
      <c r="L72" s="1" t="s">
        <v>6125</v>
      </c>
      <c r="M72" s="1" t="s">
        <v>6027</v>
      </c>
      <c r="N72" s="1" t="s">
        <v>3116</v>
      </c>
      <c r="O72" s="22">
        <v>45930.547461215283</v>
      </c>
    </row>
    <row r="73" spans="1:15" ht="75" hidden="1" x14ac:dyDescent="0.25">
      <c r="A73" s="2" t="s">
        <v>10</v>
      </c>
      <c r="B73" s="2" t="s">
        <v>136</v>
      </c>
      <c r="C73" s="1" t="s">
        <v>12</v>
      </c>
      <c r="D73" s="1" t="s">
        <v>137</v>
      </c>
      <c r="E73" s="1" t="s">
        <v>5603</v>
      </c>
      <c r="F73" s="1" t="s">
        <v>2691</v>
      </c>
      <c r="G73" s="1" t="s">
        <v>2663</v>
      </c>
      <c r="H73" s="3">
        <v>9000000</v>
      </c>
      <c r="I73" s="3">
        <v>7650000</v>
      </c>
      <c r="J73" s="1" t="s">
        <v>6105</v>
      </c>
      <c r="K73" s="1" t="s">
        <v>2949</v>
      </c>
      <c r="L73" s="1" t="s">
        <v>6125</v>
      </c>
      <c r="M73" s="1" t="s">
        <v>6027</v>
      </c>
      <c r="N73" s="1" t="s">
        <v>3116</v>
      </c>
      <c r="O73" s="22">
        <v>45932.459240995369</v>
      </c>
    </row>
    <row r="74" spans="1:15" ht="75" hidden="1" x14ac:dyDescent="0.25">
      <c r="A74" s="2" t="s">
        <v>10</v>
      </c>
      <c r="B74" s="2" t="s">
        <v>136</v>
      </c>
      <c r="C74" s="1" t="s">
        <v>20</v>
      </c>
      <c r="D74" s="1" t="s">
        <v>138</v>
      </c>
      <c r="E74" s="1" t="s">
        <v>5603</v>
      </c>
      <c r="F74" s="1" t="s">
        <v>2691</v>
      </c>
      <c r="G74" s="1" t="s">
        <v>2663</v>
      </c>
      <c r="H74" s="3">
        <v>5500000</v>
      </c>
      <c r="I74" s="3">
        <v>4675000</v>
      </c>
      <c r="J74" s="1" t="s">
        <v>6105</v>
      </c>
      <c r="K74" s="1" t="s">
        <v>2949</v>
      </c>
      <c r="L74" s="1" t="s">
        <v>6125</v>
      </c>
      <c r="M74" s="1" t="s">
        <v>6027</v>
      </c>
      <c r="N74" s="1" t="s">
        <v>3116</v>
      </c>
      <c r="O74" s="22">
        <v>45932.535665185183</v>
      </c>
    </row>
    <row r="75" spans="1:15" ht="60" hidden="1" x14ac:dyDescent="0.25">
      <c r="A75" s="2" t="s">
        <v>10</v>
      </c>
      <c r="B75" s="2" t="s">
        <v>3200</v>
      </c>
      <c r="C75" s="1" t="s">
        <v>12</v>
      </c>
      <c r="D75" s="1" t="s">
        <v>3201</v>
      </c>
      <c r="E75" s="1" t="s">
        <v>5608</v>
      </c>
      <c r="F75" s="1" t="s">
        <v>2660</v>
      </c>
      <c r="G75" s="1" t="s">
        <v>2650</v>
      </c>
      <c r="H75" s="3">
        <v>20000000</v>
      </c>
      <c r="I75" s="3">
        <v>17000000</v>
      </c>
      <c r="J75" s="1" t="s">
        <v>6105</v>
      </c>
      <c r="K75" s="1" t="s">
        <v>2949</v>
      </c>
      <c r="L75" s="1" t="s">
        <v>6125</v>
      </c>
      <c r="M75" s="1" t="s">
        <v>6027</v>
      </c>
      <c r="N75" s="1" t="s">
        <v>3116</v>
      </c>
      <c r="O75" s="22">
        <v>45938.200072060194</v>
      </c>
    </row>
    <row r="76" spans="1:15" ht="105" hidden="1" x14ac:dyDescent="0.25">
      <c r="A76" s="2" t="s">
        <v>10</v>
      </c>
      <c r="B76" s="2" t="s">
        <v>3202</v>
      </c>
      <c r="C76" s="1" t="s">
        <v>12</v>
      </c>
      <c r="D76" s="1" t="s">
        <v>3203</v>
      </c>
      <c r="E76" s="1" t="s">
        <v>5607</v>
      </c>
      <c r="F76" s="1" t="s">
        <v>2736</v>
      </c>
      <c r="G76" s="1" t="s">
        <v>2650</v>
      </c>
      <c r="H76" s="3">
        <v>20000000</v>
      </c>
      <c r="I76" s="3">
        <v>17000000</v>
      </c>
      <c r="J76" s="1" t="s">
        <v>6105</v>
      </c>
      <c r="K76" s="1" t="s">
        <v>2949</v>
      </c>
      <c r="L76" s="1" t="s">
        <v>6125</v>
      </c>
      <c r="M76" s="1" t="s">
        <v>6027</v>
      </c>
      <c r="N76" s="1" t="s">
        <v>3116</v>
      </c>
      <c r="O76" s="22">
        <v>45938.538587777781</v>
      </c>
    </row>
    <row r="77" spans="1:15" ht="60" hidden="1" x14ac:dyDescent="0.25">
      <c r="A77" s="2" t="s">
        <v>14</v>
      </c>
      <c r="B77" s="2" t="s">
        <v>3312</v>
      </c>
      <c r="C77" s="1" t="s">
        <v>20</v>
      </c>
      <c r="D77" s="1" t="s">
        <v>3313</v>
      </c>
      <c r="E77" s="1" t="s">
        <v>5607</v>
      </c>
      <c r="F77" s="1" t="s">
        <v>2672</v>
      </c>
      <c r="G77" s="1" t="s">
        <v>2650</v>
      </c>
      <c r="H77" s="3">
        <v>77500000</v>
      </c>
      <c r="I77" s="3">
        <v>30800000</v>
      </c>
      <c r="J77" s="1" t="s">
        <v>6105</v>
      </c>
      <c r="K77" s="1" t="s">
        <v>2951</v>
      </c>
      <c r="L77" s="1" t="s">
        <v>6125</v>
      </c>
      <c r="M77" s="1" t="s">
        <v>6027</v>
      </c>
      <c r="N77" s="1" t="s">
        <v>3116</v>
      </c>
      <c r="O77" s="22">
        <v>45944.492729328696</v>
      </c>
    </row>
    <row r="78" spans="1:15" ht="75" hidden="1" x14ac:dyDescent="0.25">
      <c r="A78" s="2" t="s">
        <v>14</v>
      </c>
      <c r="B78" s="2" t="s">
        <v>3326</v>
      </c>
      <c r="C78" s="1" t="s">
        <v>20</v>
      </c>
      <c r="D78" s="1" t="s">
        <v>3327</v>
      </c>
      <c r="E78" s="1" t="s">
        <v>5615</v>
      </c>
      <c r="F78" s="1" t="s">
        <v>3345</v>
      </c>
      <c r="G78" s="1" t="s">
        <v>2650</v>
      </c>
      <c r="H78" s="3">
        <v>20000000</v>
      </c>
      <c r="I78" s="3">
        <v>17000000</v>
      </c>
      <c r="J78" s="1" t="s">
        <v>6105</v>
      </c>
      <c r="K78" s="1" t="s">
        <v>2949</v>
      </c>
      <c r="L78" s="1" t="s">
        <v>6125</v>
      </c>
      <c r="M78" s="1" t="s">
        <v>6027</v>
      </c>
      <c r="N78" s="1" t="s">
        <v>3116</v>
      </c>
      <c r="O78" s="22">
        <v>45945.275037060193</v>
      </c>
    </row>
    <row r="79" spans="1:15" ht="60" hidden="1" x14ac:dyDescent="0.25">
      <c r="A79" s="2" t="s">
        <v>14</v>
      </c>
      <c r="B79" s="2" t="s">
        <v>3368</v>
      </c>
      <c r="C79" s="1" t="s">
        <v>12</v>
      </c>
      <c r="D79" s="1" t="s">
        <v>3328</v>
      </c>
      <c r="E79" s="1" t="s">
        <v>5603</v>
      </c>
      <c r="F79" s="1" t="s">
        <v>3346</v>
      </c>
      <c r="G79" s="1" t="s">
        <v>2656</v>
      </c>
      <c r="H79" s="3">
        <v>500000000</v>
      </c>
      <c r="I79" s="3">
        <v>142000000</v>
      </c>
      <c r="J79" s="1" t="s">
        <v>6105</v>
      </c>
      <c r="K79" s="1" t="s">
        <v>2949</v>
      </c>
      <c r="L79" s="1" t="s">
        <v>6125</v>
      </c>
      <c r="M79" s="1" t="s">
        <v>6030</v>
      </c>
      <c r="N79" s="1" t="s">
        <v>3116</v>
      </c>
      <c r="O79" s="22">
        <v>45945.500130891203</v>
      </c>
    </row>
    <row r="80" spans="1:15" ht="165" hidden="1" x14ac:dyDescent="0.25">
      <c r="A80" s="2" t="s">
        <v>10</v>
      </c>
      <c r="B80" s="2" t="s">
        <v>3411</v>
      </c>
      <c r="C80" s="1" t="s">
        <v>12</v>
      </c>
      <c r="D80" s="1" t="s">
        <v>34</v>
      </c>
      <c r="E80" s="1" t="s">
        <v>5607</v>
      </c>
      <c r="F80" s="1" t="s">
        <v>2748</v>
      </c>
      <c r="G80" s="1" t="s">
        <v>2650</v>
      </c>
      <c r="H80" s="3">
        <v>20000000</v>
      </c>
      <c r="I80" s="3">
        <v>17000000</v>
      </c>
      <c r="J80" s="1" t="s">
        <v>6105</v>
      </c>
      <c r="K80" s="1" t="s">
        <v>2949</v>
      </c>
      <c r="L80" s="1" t="s">
        <v>6125</v>
      </c>
      <c r="M80" s="1" t="s">
        <v>6027</v>
      </c>
      <c r="N80" s="1" t="s">
        <v>3116</v>
      </c>
      <c r="O80" s="22">
        <v>45951.175278703697</v>
      </c>
    </row>
    <row r="81" spans="1:15" ht="120" hidden="1" x14ac:dyDescent="0.25">
      <c r="A81" s="2" t="s">
        <v>14</v>
      </c>
      <c r="B81" s="2" t="s">
        <v>3453</v>
      </c>
      <c r="C81" s="1" t="s">
        <v>12</v>
      </c>
      <c r="D81" s="1" t="s">
        <v>3454</v>
      </c>
      <c r="E81" s="1" t="s">
        <v>5612</v>
      </c>
      <c r="F81" s="1" t="s">
        <v>2655</v>
      </c>
      <c r="G81" s="1" t="s">
        <v>2652</v>
      </c>
      <c r="H81" s="3">
        <v>1459000000</v>
      </c>
      <c r="I81" s="3">
        <v>1240150000</v>
      </c>
      <c r="J81" s="1" t="s">
        <v>6105</v>
      </c>
      <c r="K81" s="1" t="s">
        <v>2949</v>
      </c>
      <c r="L81" s="1" t="s">
        <v>6125</v>
      </c>
      <c r="M81" s="1" t="s">
        <v>6027</v>
      </c>
      <c r="N81" s="1" t="s">
        <v>3116</v>
      </c>
      <c r="O81" s="22">
        <v>45952.512887129633</v>
      </c>
    </row>
    <row r="82" spans="1:15" ht="45" hidden="1" x14ac:dyDescent="0.25">
      <c r="A82" s="2" t="s">
        <v>10</v>
      </c>
      <c r="B82" s="2" t="s">
        <v>3455</v>
      </c>
      <c r="C82" s="1" t="s">
        <v>12</v>
      </c>
      <c r="D82" s="1" t="s">
        <v>3456</v>
      </c>
      <c r="E82" s="1" t="s">
        <v>5603</v>
      </c>
      <c r="F82" s="1" t="s">
        <v>2862</v>
      </c>
      <c r="G82" s="1" t="s">
        <v>2652</v>
      </c>
      <c r="H82" s="3">
        <v>55000000</v>
      </c>
      <c r="I82" s="3">
        <v>24930349</v>
      </c>
      <c r="J82" s="1" t="s">
        <v>6105</v>
      </c>
      <c r="K82" s="1" t="s">
        <v>2952</v>
      </c>
      <c r="L82" s="1" t="s">
        <v>2952</v>
      </c>
      <c r="M82" s="1" t="s">
        <v>6028</v>
      </c>
      <c r="N82" s="1" t="s">
        <v>3116</v>
      </c>
      <c r="O82" s="22">
        <v>45952.512947719908</v>
      </c>
    </row>
    <row r="83" spans="1:15" ht="120" hidden="1" x14ac:dyDescent="0.25">
      <c r="A83" s="2" t="s">
        <v>10</v>
      </c>
      <c r="B83" s="2" t="s">
        <v>3478</v>
      </c>
      <c r="C83" s="1" t="s">
        <v>12</v>
      </c>
      <c r="D83" s="1" t="s">
        <v>3479</v>
      </c>
      <c r="E83" s="1" t="s">
        <v>5607</v>
      </c>
      <c r="F83" s="1" t="s">
        <v>2801</v>
      </c>
      <c r="G83" s="1" t="s">
        <v>2650</v>
      </c>
      <c r="H83" s="3">
        <v>20000000</v>
      </c>
      <c r="I83" s="3">
        <v>17000000</v>
      </c>
      <c r="J83" s="1" t="s">
        <v>6105</v>
      </c>
      <c r="K83" s="1" t="s">
        <v>2949</v>
      </c>
      <c r="L83" s="1" t="s">
        <v>6125</v>
      </c>
      <c r="M83" s="1" t="s">
        <v>6027</v>
      </c>
      <c r="N83" s="1" t="s">
        <v>3116</v>
      </c>
      <c r="O83" s="22">
        <v>45954.156995763893</v>
      </c>
    </row>
    <row r="84" spans="1:15" ht="75" hidden="1" x14ac:dyDescent="0.25">
      <c r="A84" s="2" t="s">
        <v>10</v>
      </c>
      <c r="B84" s="2" t="s">
        <v>3719</v>
      </c>
      <c r="C84" s="1" t="s">
        <v>12</v>
      </c>
      <c r="D84" s="1" t="s">
        <v>3720</v>
      </c>
      <c r="E84" s="1" t="s">
        <v>5602</v>
      </c>
      <c r="F84" s="1" t="s">
        <v>2726</v>
      </c>
      <c r="G84" s="1" t="s">
        <v>2650</v>
      </c>
      <c r="H84" s="3">
        <v>20000000</v>
      </c>
      <c r="I84" s="3">
        <v>17000000</v>
      </c>
      <c r="J84" s="1" t="s">
        <v>6105</v>
      </c>
      <c r="K84" s="1" t="s">
        <v>2949</v>
      </c>
      <c r="L84" s="1" t="s">
        <v>6125</v>
      </c>
      <c r="M84" s="1" t="s">
        <v>6027</v>
      </c>
      <c r="N84" s="1" t="s">
        <v>3116</v>
      </c>
      <c r="O84" s="22">
        <v>45967.193779699082</v>
      </c>
    </row>
    <row r="85" spans="1:15" ht="45" hidden="1" x14ac:dyDescent="0.25">
      <c r="A85" s="2" t="s">
        <v>14</v>
      </c>
      <c r="B85" s="2" t="s">
        <v>3527</v>
      </c>
      <c r="C85" s="1" t="s">
        <v>12</v>
      </c>
      <c r="D85" s="1" t="s">
        <v>251</v>
      </c>
      <c r="E85" s="1" t="s">
        <v>5605</v>
      </c>
      <c r="F85" s="1" t="s">
        <v>2653</v>
      </c>
      <c r="G85" s="1" t="s">
        <v>2652</v>
      </c>
      <c r="H85" s="3">
        <v>60000000</v>
      </c>
      <c r="I85" s="3">
        <v>30000000</v>
      </c>
      <c r="J85" s="1" t="s">
        <v>6105</v>
      </c>
      <c r="K85" s="1" t="s">
        <v>2952</v>
      </c>
      <c r="L85" s="1" t="s">
        <v>2952</v>
      </c>
      <c r="M85" s="1" t="s">
        <v>6027</v>
      </c>
      <c r="N85" s="1" t="s">
        <v>3116</v>
      </c>
      <c r="O85" s="22">
        <v>45958.165718252312</v>
      </c>
    </row>
    <row r="86" spans="1:15" ht="105" hidden="1" x14ac:dyDescent="0.25">
      <c r="A86" s="2" t="s">
        <v>10</v>
      </c>
      <c r="B86" s="2" t="s">
        <v>3528</v>
      </c>
      <c r="C86" s="1" t="s">
        <v>12</v>
      </c>
      <c r="D86" s="1" t="s">
        <v>3529</v>
      </c>
      <c r="E86" s="1" t="s">
        <v>5607</v>
      </c>
      <c r="F86" s="1" t="s">
        <v>2821</v>
      </c>
      <c r="G86" s="1" t="s">
        <v>2650</v>
      </c>
      <c r="H86" s="3">
        <v>20000000</v>
      </c>
      <c r="I86" s="3">
        <v>17000000</v>
      </c>
      <c r="J86" s="1" t="s">
        <v>6105</v>
      </c>
      <c r="K86" s="1" t="s">
        <v>2954</v>
      </c>
      <c r="L86" s="1" t="s">
        <v>6125</v>
      </c>
      <c r="M86" s="1" t="s">
        <v>6027</v>
      </c>
      <c r="N86" s="1" t="s">
        <v>3116</v>
      </c>
      <c r="O86" s="22">
        <v>45958.483522361108</v>
      </c>
    </row>
    <row r="87" spans="1:15" ht="75" hidden="1" x14ac:dyDescent="0.25">
      <c r="A87" s="2" t="s">
        <v>10</v>
      </c>
      <c r="B87" s="2" t="s">
        <v>3564</v>
      </c>
      <c r="C87" s="1" t="s">
        <v>12</v>
      </c>
      <c r="D87" s="1" t="s">
        <v>3565</v>
      </c>
      <c r="E87" s="1" t="s">
        <v>5603</v>
      </c>
      <c r="F87" s="1" t="s">
        <v>2695</v>
      </c>
      <c r="G87" s="1" t="s">
        <v>2650</v>
      </c>
      <c r="H87" s="3">
        <v>20000000</v>
      </c>
      <c r="I87" s="3">
        <v>17000000</v>
      </c>
      <c r="J87" s="1" t="s">
        <v>6105</v>
      </c>
      <c r="K87" s="1" t="s">
        <v>2949</v>
      </c>
      <c r="L87" s="1" t="s">
        <v>6125</v>
      </c>
      <c r="M87" s="1" t="s">
        <v>6027</v>
      </c>
      <c r="N87" s="1" t="s">
        <v>3116</v>
      </c>
      <c r="O87" s="22">
        <v>45959.284070555557</v>
      </c>
    </row>
    <row r="88" spans="1:15" ht="60" hidden="1" x14ac:dyDescent="0.25">
      <c r="A88" s="2" t="s">
        <v>10</v>
      </c>
      <c r="B88" s="2" t="s">
        <v>3530</v>
      </c>
      <c r="C88" s="1" t="s">
        <v>6021</v>
      </c>
      <c r="D88" s="1" t="s">
        <v>3531</v>
      </c>
      <c r="E88" s="1" t="s">
        <v>5603</v>
      </c>
      <c r="F88" s="1" t="s">
        <v>2789</v>
      </c>
      <c r="G88" s="1" t="s">
        <v>2650</v>
      </c>
      <c r="H88" s="3">
        <v>102633000</v>
      </c>
      <c r="I88" s="3">
        <v>51316500</v>
      </c>
      <c r="J88" s="1" t="s">
        <v>6105</v>
      </c>
      <c r="K88" s="1" t="s">
        <v>2949</v>
      </c>
      <c r="L88" s="1" t="s">
        <v>6125</v>
      </c>
      <c r="M88" s="1" t="s">
        <v>6027</v>
      </c>
      <c r="N88" s="1" t="s">
        <v>3116</v>
      </c>
      <c r="O88" s="22">
        <v>45958.520886168983</v>
      </c>
    </row>
    <row r="89" spans="1:15" ht="60" hidden="1" x14ac:dyDescent="0.25">
      <c r="A89" s="2" t="s">
        <v>14</v>
      </c>
      <c r="B89" s="2" t="s">
        <v>3566</v>
      </c>
      <c r="C89" s="1" t="s">
        <v>20</v>
      </c>
      <c r="D89" s="1" t="s">
        <v>3567</v>
      </c>
      <c r="E89" s="1" t="s">
        <v>5603</v>
      </c>
      <c r="F89" s="1" t="s">
        <v>2741</v>
      </c>
      <c r="G89" s="1" t="s">
        <v>2676</v>
      </c>
      <c r="H89" s="3">
        <v>50000000</v>
      </c>
      <c r="I89" s="3">
        <v>42500000</v>
      </c>
      <c r="J89" s="1" t="s">
        <v>6105</v>
      </c>
      <c r="K89" s="1" t="s">
        <v>2949</v>
      </c>
      <c r="L89" s="1" t="s">
        <v>6125</v>
      </c>
      <c r="M89" s="1" t="s">
        <v>6028</v>
      </c>
      <c r="N89" s="1" t="s">
        <v>3116</v>
      </c>
      <c r="O89" s="22">
        <v>45959.384150775462</v>
      </c>
    </row>
    <row r="90" spans="1:15" ht="105" hidden="1" x14ac:dyDescent="0.25">
      <c r="A90" s="2" t="s">
        <v>10</v>
      </c>
      <c r="B90" s="2" t="s">
        <v>3594</v>
      </c>
      <c r="C90" s="1" t="s">
        <v>12</v>
      </c>
      <c r="D90" s="1" t="s">
        <v>3595</v>
      </c>
      <c r="E90" s="1" t="s">
        <v>5612</v>
      </c>
      <c r="F90" s="1" t="s">
        <v>2666</v>
      </c>
      <c r="G90" s="1" t="s">
        <v>2663</v>
      </c>
      <c r="H90" s="3">
        <v>39000000</v>
      </c>
      <c r="I90" s="3">
        <v>22477455</v>
      </c>
      <c r="J90" s="1" t="s">
        <v>6105</v>
      </c>
      <c r="K90" s="1" t="s">
        <v>2953</v>
      </c>
      <c r="L90" s="1" t="s">
        <v>6125</v>
      </c>
      <c r="M90" s="1" t="s">
        <v>6027</v>
      </c>
      <c r="N90" s="1" t="s">
        <v>3116</v>
      </c>
      <c r="O90" s="22">
        <v>45960.307079641207</v>
      </c>
    </row>
    <row r="91" spans="1:15" ht="75" hidden="1" x14ac:dyDescent="0.25">
      <c r="A91" s="2" t="s">
        <v>10</v>
      </c>
      <c r="B91" s="2" t="s">
        <v>3902</v>
      </c>
      <c r="C91" s="1" t="s">
        <v>12</v>
      </c>
      <c r="D91" s="1" t="s">
        <v>405</v>
      </c>
      <c r="E91" s="1" t="s">
        <v>5612</v>
      </c>
      <c r="F91" s="1" t="s">
        <v>2666</v>
      </c>
      <c r="G91" s="1" t="s">
        <v>2663</v>
      </c>
      <c r="H91" s="3">
        <v>150000000</v>
      </c>
      <c r="I91" s="3">
        <v>73300000</v>
      </c>
      <c r="J91" s="1" t="s">
        <v>6105</v>
      </c>
      <c r="K91" s="1" t="s">
        <v>2953</v>
      </c>
      <c r="L91" s="1" t="s">
        <v>6125</v>
      </c>
      <c r="M91" s="1" t="s">
        <v>6028</v>
      </c>
      <c r="N91" s="1" t="s">
        <v>3116</v>
      </c>
      <c r="O91" s="22">
        <v>45975.58222142361</v>
      </c>
    </row>
    <row r="92" spans="1:15" ht="60" hidden="1" x14ac:dyDescent="0.25">
      <c r="A92" s="2" t="s">
        <v>14</v>
      </c>
      <c r="B92" s="2" t="s">
        <v>103</v>
      </c>
      <c r="C92" s="1" t="s">
        <v>6020</v>
      </c>
      <c r="D92" s="1" t="s">
        <v>104</v>
      </c>
      <c r="E92" s="1" t="s">
        <v>5603</v>
      </c>
      <c r="F92" s="1" t="s">
        <v>2684</v>
      </c>
      <c r="G92" s="1" t="s">
        <v>2663</v>
      </c>
      <c r="H92" s="3">
        <v>150000000</v>
      </c>
      <c r="I92" s="3">
        <v>127500000</v>
      </c>
      <c r="J92" s="1" t="s">
        <v>6105</v>
      </c>
      <c r="K92" s="1" t="s">
        <v>2957</v>
      </c>
      <c r="L92" s="1" t="s">
        <v>2957</v>
      </c>
      <c r="M92" s="1" t="s">
        <v>6027</v>
      </c>
      <c r="N92" s="1" t="s">
        <v>3116</v>
      </c>
      <c r="O92" s="22">
        <v>45961.531301967603</v>
      </c>
    </row>
    <row r="93" spans="1:15" ht="60" hidden="1" x14ac:dyDescent="0.25">
      <c r="A93" s="2" t="s">
        <v>14</v>
      </c>
      <c r="B93" s="2" t="s">
        <v>3721</v>
      </c>
      <c r="C93" s="1" t="s">
        <v>20</v>
      </c>
      <c r="D93" s="1" t="s">
        <v>3722</v>
      </c>
      <c r="E93" s="1" t="s">
        <v>5603</v>
      </c>
      <c r="F93" s="1" t="s">
        <v>2685</v>
      </c>
      <c r="G93" s="1" t="s">
        <v>2743</v>
      </c>
      <c r="H93" s="3">
        <v>3500000000</v>
      </c>
      <c r="I93" s="3">
        <v>2975000000</v>
      </c>
      <c r="J93" s="1" t="s">
        <v>6105</v>
      </c>
      <c r="K93" s="1" t="s">
        <v>2949</v>
      </c>
      <c r="L93" s="1" t="s">
        <v>6125</v>
      </c>
      <c r="M93" s="1" t="s">
        <v>6029</v>
      </c>
      <c r="N93" s="1" t="s">
        <v>3116</v>
      </c>
      <c r="O93" s="22">
        <v>45967.179935856482</v>
      </c>
    </row>
    <row r="94" spans="1:15" ht="60" hidden="1" x14ac:dyDescent="0.25">
      <c r="A94" s="2" t="s">
        <v>14</v>
      </c>
      <c r="B94" s="2" t="s">
        <v>3731</v>
      </c>
      <c r="C94" s="1" t="s">
        <v>12</v>
      </c>
      <c r="D94" s="1" t="s">
        <v>3732</v>
      </c>
      <c r="E94" s="1" t="s">
        <v>5603</v>
      </c>
      <c r="F94" s="1" t="s">
        <v>2941</v>
      </c>
      <c r="G94" s="1" t="s">
        <v>2650</v>
      </c>
      <c r="H94" s="3">
        <v>100000000</v>
      </c>
      <c r="I94" s="3">
        <v>70000000</v>
      </c>
      <c r="J94" s="1" t="s">
        <v>6105</v>
      </c>
      <c r="K94" s="1" t="s">
        <v>2949</v>
      </c>
      <c r="L94" s="1" t="s">
        <v>6125</v>
      </c>
      <c r="M94" s="1" t="s">
        <v>6028</v>
      </c>
      <c r="N94" s="1" t="s">
        <v>3116</v>
      </c>
      <c r="O94" s="22">
        <v>45967.493082245368</v>
      </c>
    </row>
    <row r="95" spans="1:15" ht="90" hidden="1" x14ac:dyDescent="0.25">
      <c r="A95" s="2" t="s">
        <v>10</v>
      </c>
      <c r="B95" s="2" t="s">
        <v>3836</v>
      </c>
      <c r="C95" s="1" t="s">
        <v>12</v>
      </c>
      <c r="D95" s="1" t="s">
        <v>3837</v>
      </c>
      <c r="E95" s="1" t="s">
        <v>5608</v>
      </c>
      <c r="F95" s="1" t="s">
        <v>2660</v>
      </c>
      <c r="G95" s="1" t="s">
        <v>2650</v>
      </c>
      <c r="H95" s="3">
        <v>20000000</v>
      </c>
      <c r="I95" s="3">
        <v>17000000</v>
      </c>
      <c r="J95" s="1" t="s">
        <v>6105</v>
      </c>
      <c r="K95" s="1" t="s">
        <v>2949</v>
      </c>
      <c r="L95" s="1" t="s">
        <v>6125</v>
      </c>
      <c r="M95" s="1" t="s">
        <v>6027</v>
      </c>
      <c r="N95" s="1" t="s">
        <v>3116</v>
      </c>
      <c r="O95" s="22">
        <v>45973.157383136568</v>
      </c>
    </row>
    <row r="96" spans="1:15" ht="60" hidden="1" x14ac:dyDescent="0.25">
      <c r="A96" s="2" t="s">
        <v>10</v>
      </c>
      <c r="B96" s="2" t="s">
        <v>55</v>
      </c>
      <c r="C96" s="1" t="s">
        <v>6021</v>
      </c>
      <c r="D96" s="1" t="s">
        <v>51</v>
      </c>
      <c r="E96" s="1" t="s">
        <v>5605</v>
      </c>
      <c r="F96" s="1" t="s">
        <v>2653</v>
      </c>
      <c r="G96" s="1" t="s">
        <v>2663</v>
      </c>
      <c r="H96" s="3">
        <v>98223734.510000005</v>
      </c>
      <c r="I96" s="3">
        <v>83430000</v>
      </c>
      <c r="J96" s="1" t="s">
        <v>6105</v>
      </c>
      <c r="K96" s="1" t="s">
        <v>2949</v>
      </c>
      <c r="L96" s="1" t="s">
        <v>6125</v>
      </c>
      <c r="M96" s="1" t="s">
        <v>6027</v>
      </c>
      <c r="N96" s="1" t="s">
        <v>3116</v>
      </c>
      <c r="O96" s="22">
        <v>45973.449145231483</v>
      </c>
    </row>
    <row r="97" spans="1:15" ht="60" hidden="1" x14ac:dyDescent="0.25">
      <c r="A97" s="2" t="s">
        <v>10</v>
      </c>
      <c r="B97" s="2" t="s">
        <v>3861</v>
      </c>
      <c r="C97" s="1" t="s">
        <v>12</v>
      </c>
      <c r="D97" s="1" t="s">
        <v>3456</v>
      </c>
      <c r="E97" s="1" t="s">
        <v>5603</v>
      </c>
      <c r="F97" s="1" t="s">
        <v>2654</v>
      </c>
      <c r="G97" s="1" t="s">
        <v>2650</v>
      </c>
      <c r="H97" s="3">
        <v>15000000</v>
      </c>
      <c r="I97" s="3">
        <v>12750000</v>
      </c>
      <c r="J97" s="1" t="s">
        <v>6105</v>
      </c>
      <c r="K97" s="1" t="s">
        <v>2949</v>
      </c>
      <c r="L97" s="1" t="s">
        <v>6125</v>
      </c>
      <c r="M97" s="1" t="s">
        <v>6027</v>
      </c>
      <c r="N97" s="1" t="s">
        <v>3116</v>
      </c>
      <c r="O97" s="22">
        <v>45974.410884363417</v>
      </c>
    </row>
    <row r="98" spans="1:15" ht="75" hidden="1" x14ac:dyDescent="0.25">
      <c r="A98" s="2" t="s">
        <v>10</v>
      </c>
      <c r="B98" s="2" t="s">
        <v>3927</v>
      </c>
      <c r="C98" s="1" t="s">
        <v>12</v>
      </c>
      <c r="D98" s="1" t="s">
        <v>118</v>
      </c>
      <c r="E98" s="1" t="s">
        <v>5605</v>
      </c>
      <c r="F98" s="1" t="s">
        <v>2653</v>
      </c>
      <c r="G98" s="1" t="s">
        <v>2663</v>
      </c>
      <c r="H98" s="3">
        <v>17500000</v>
      </c>
      <c r="I98" s="3">
        <v>3642000</v>
      </c>
      <c r="J98" s="1" t="s">
        <v>6105</v>
      </c>
      <c r="K98" s="1" t="s">
        <v>2949</v>
      </c>
      <c r="L98" s="1" t="s">
        <v>6125</v>
      </c>
      <c r="M98" s="1" t="s">
        <v>6027</v>
      </c>
      <c r="N98" s="1" t="s">
        <v>3116</v>
      </c>
      <c r="O98" s="22">
        <v>45978.399342511577</v>
      </c>
    </row>
    <row r="99" spans="1:15" ht="75" hidden="1" x14ac:dyDescent="0.25">
      <c r="A99" s="2" t="s">
        <v>10</v>
      </c>
      <c r="B99" s="2" t="s">
        <v>4617</v>
      </c>
      <c r="C99" s="1" t="s">
        <v>12</v>
      </c>
      <c r="D99" s="1" t="s">
        <v>118</v>
      </c>
      <c r="E99" s="1" t="s">
        <v>5605</v>
      </c>
      <c r="F99" s="1" t="s">
        <v>2653</v>
      </c>
      <c r="G99" s="1" t="s">
        <v>2652</v>
      </c>
      <c r="H99" s="3">
        <v>7000000</v>
      </c>
      <c r="I99" s="3">
        <v>3500000</v>
      </c>
      <c r="J99" s="1" t="s">
        <v>6105</v>
      </c>
      <c r="K99" s="1" t="s">
        <v>2950</v>
      </c>
      <c r="L99" s="1" t="s">
        <v>6125</v>
      </c>
      <c r="M99" s="1" t="s">
        <v>6027</v>
      </c>
      <c r="N99" s="1" t="s">
        <v>3116</v>
      </c>
      <c r="O99" s="22">
        <v>46010.245939745371</v>
      </c>
    </row>
    <row r="100" spans="1:15" ht="90" hidden="1" x14ac:dyDescent="0.25">
      <c r="A100" s="2" t="s">
        <v>14</v>
      </c>
      <c r="B100" s="2" t="s">
        <v>4093</v>
      </c>
      <c r="C100" s="1" t="s">
        <v>12</v>
      </c>
      <c r="D100" s="1" t="s">
        <v>4094</v>
      </c>
      <c r="E100" s="1" t="s">
        <v>5607</v>
      </c>
      <c r="F100" s="1" t="s">
        <v>2672</v>
      </c>
      <c r="G100" s="1" t="s">
        <v>2650</v>
      </c>
      <c r="H100" s="3">
        <v>20000000</v>
      </c>
      <c r="I100" s="3">
        <v>17000000</v>
      </c>
      <c r="J100" s="1" t="s">
        <v>6105</v>
      </c>
      <c r="K100" s="1" t="s">
        <v>2949</v>
      </c>
      <c r="L100" s="1" t="s">
        <v>6125</v>
      </c>
      <c r="M100" s="1" t="s">
        <v>6027</v>
      </c>
      <c r="N100" s="1" t="s">
        <v>3116</v>
      </c>
      <c r="O100" s="22">
        <v>45987.24238520833</v>
      </c>
    </row>
    <row r="101" spans="1:15" ht="165" hidden="1" x14ac:dyDescent="0.25">
      <c r="A101" s="2" t="s">
        <v>10</v>
      </c>
      <c r="B101" s="2" t="s">
        <v>4095</v>
      </c>
      <c r="C101" s="1" t="s">
        <v>12</v>
      </c>
      <c r="D101" s="1" t="s">
        <v>4096</v>
      </c>
      <c r="E101" s="1" t="s">
        <v>5608</v>
      </c>
      <c r="F101" s="1" t="s">
        <v>3409</v>
      </c>
      <c r="G101" s="1" t="s">
        <v>2650</v>
      </c>
      <c r="H101" s="3">
        <v>60000000</v>
      </c>
      <c r="I101" s="3">
        <v>31680000</v>
      </c>
      <c r="J101" s="1" t="s">
        <v>6105</v>
      </c>
      <c r="K101" s="1" t="s">
        <v>2949</v>
      </c>
      <c r="L101" s="1" t="s">
        <v>6125</v>
      </c>
      <c r="M101" s="1" t="s">
        <v>6028</v>
      </c>
      <c r="N101" s="1" t="s">
        <v>3116</v>
      </c>
      <c r="O101" s="22">
        <v>45987.397949965278</v>
      </c>
    </row>
    <row r="102" spans="1:15" ht="60" hidden="1" x14ac:dyDescent="0.25">
      <c r="A102" s="2" t="s">
        <v>10</v>
      </c>
      <c r="B102" s="2" t="s">
        <v>4097</v>
      </c>
      <c r="C102" s="1" t="s">
        <v>20</v>
      </c>
      <c r="D102" s="1" t="s">
        <v>307</v>
      </c>
      <c r="E102" s="1" t="s">
        <v>5605</v>
      </c>
      <c r="F102" s="1" t="s">
        <v>2653</v>
      </c>
      <c r="G102" s="1" t="s">
        <v>2663</v>
      </c>
      <c r="H102" s="3">
        <v>20000000</v>
      </c>
      <c r="I102" s="3">
        <v>17000000</v>
      </c>
      <c r="J102" s="1" t="s">
        <v>6105</v>
      </c>
      <c r="K102" s="1" t="s">
        <v>2949</v>
      </c>
      <c r="L102" s="1" t="s">
        <v>6125</v>
      </c>
      <c r="M102" s="1" t="s">
        <v>6027</v>
      </c>
      <c r="N102" s="1" t="s">
        <v>3116</v>
      </c>
      <c r="O102" s="22">
        <v>45987.462534375001</v>
      </c>
    </row>
    <row r="103" spans="1:15" ht="150" hidden="1" x14ac:dyDescent="0.25">
      <c r="A103" s="2" t="s">
        <v>10</v>
      </c>
      <c r="B103" s="2" t="s">
        <v>4098</v>
      </c>
      <c r="C103" s="1" t="s">
        <v>20</v>
      </c>
      <c r="D103" s="1" t="s">
        <v>34</v>
      </c>
      <c r="E103" s="1" t="s">
        <v>5607</v>
      </c>
      <c r="F103" s="1" t="s">
        <v>2662</v>
      </c>
      <c r="G103" s="1" t="s">
        <v>2652</v>
      </c>
      <c r="H103" s="3">
        <v>4000000</v>
      </c>
      <c r="I103" s="3">
        <v>2000000</v>
      </c>
      <c r="J103" s="1" t="s">
        <v>6105</v>
      </c>
      <c r="K103" s="1" t="s">
        <v>2949</v>
      </c>
      <c r="L103" s="1" t="s">
        <v>6125</v>
      </c>
      <c r="M103" s="1" t="s">
        <v>6027</v>
      </c>
      <c r="N103" s="1" t="s">
        <v>3116</v>
      </c>
      <c r="O103" s="22">
        <v>45987.534413078713</v>
      </c>
    </row>
    <row r="104" spans="1:15" ht="105" hidden="1" x14ac:dyDescent="0.25">
      <c r="A104" s="2" t="s">
        <v>10</v>
      </c>
      <c r="B104" s="2" t="s">
        <v>4137</v>
      </c>
      <c r="C104" s="1" t="s">
        <v>12</v>
      </c>
      <c r="D104" s="1" t="s">
        <v>4138</v>
      </c>
      <c r="E104" s="1" t="s">
        <v>5607</v>
      </c>
      <c r="F104" s="1" t="s">
        <v>2661</v>
      </c>
      <c r="G104" s="1" t="s">
        <v>2650</v>
      </c>
      <c r="H104" s="3">
        <v>16000000</v>
      </c>
      <c r="I104" s="3">
        <v>13600000</v>
      </c>
      <c r="J104" s="1" t="s">
        <v>6105</v>
      </c>
      <c r="K104" s="1" t="s">
        <v>2949</v>
      </c>
      <c r="L104" s="1" t="s">
        <v>6125</v>
      </c>
      <c r="M104" s="1" t="s">
        <v>6027</v>
      </c>
      <c r="N104" s="1" t="s">
        <v>3116</v>
      </c>
      <c r="O104" s="22">
        <v>45988.412608726852</v>
      </c>
    </row>
    <row r="105" spans="1:15" ht="105" hidden="1" x14ac:dyDescent="0.25">
      <c r="A105" s="2" t="s">
        <v>10</v>
      </c>
      <c r="B105" s="2" t="s">
        <v>4180</v>
      </c>
      <c r="C105" s="1" t="s">
        <v>12</v>
      </c>
      <c r="D105" s="1" t="s">
        <v>314</v>
      </c>
      <c r="E105" s="1" t="s">
        <v>5603</v>
      </c>
      <c r="F105" s="1" t="s">
        <v>2654</v>
      </c>
      <c r="G105" s="1" t="s">
        <v>2652</v>
      </c>
      <c r="H105" s="3">
        <v>80000000</v>
      </c>
      <c r="I105" s="3">
        <v>33072482</v>
      </c>
      <c r="J105" s="1" t="s">
        <v>6105</v>
      </c>
      <c r="K105" s="1" t="s">
        <v>2949</v>
      </c>
      <c r="L105" s="1" t="s">
        <v>6125</v>
      </c>
      <c r="M105" s="1" t="s">
        <v>6027</v>
      </c>
      <c r="N105" s="1" t="s">
        <v>3116</v>
      </c>
      <c r="O105" s="22">
        <v>45989.165689421287</v>
      </c>
    </row>
    <row r="106" spans="1:15" ht="105" hidden="1" x14ac:dyDescent="0.25">
      <c r="A106" s="2" t="s">
        <v>10</v>
      </c>
      <c r="B106" s="2" t="s">
        <v>4181</v>
      </c>
      <c r="C106" s="1" t="s">
        <v>20</v>
      </c>
      <c r="D106" s="1" t="s">
        <v>4182</v>
      </c>
      <c r="E106" s="1" t="s">
        <v>5607</v>
      </c>
      <c r="F106" s="1" t="s">
        <v>2661</v>
      </c>
      <c r="G106" s="1" t="s">
        <v>2650</v>
      </c>
      <c r="H106" s="3">
        <v>20000000</v>
      </c>
      <c r="I106" s="3">
        <v>17000000</v>
      </c>
      <c r="J106" s="1" t="s">
        <v>6105</v>
      </c>
      <c r="K106" s="1" t="s">
        <v>2949</v>
      </c>
      <c r="L106" s="1" t="s">
        <v>6125</v>
      </c>
      <c r="M106" s="1" t="s">
        <v>6027</v>
      </c>
      <c r="N106" s="1" t="s">
        <v>3116</v>
      </c>
      <c r="O106" s="22">
        <v>45989.515525451388</v>
      </c>
    </row>
    <row r="107" spans="1:15" ht="105" hidden="1" x14ac:dyDescent="0.25">
      <c r="A107" s="2" t="s">
        <v>10</v>
      </c>
      <c r="B107" s="2" t="s">
        <v>4239</v>
      </c>
      <c r="C107" s="1" t="s">
        <v>12</v>
      </c>
      <c r="D107" s="1" t="s">
        <v>4240</v>
      </c>
      <c r="E107" s="1" t="s">
        <v>5607</v>
      </c>
      <c r="F107" s="1" t="s">
        <v>2661</v>
      </c>
      <c r="G107" s="1" t="s">
        <v>2652</v>
      </c>
      <c r="H107" s="3">
        <v>31500000</v>
      </c>
      <c r="I107" s="3">
        <v>15750000</v>
      </c>
      <c r="J107" s="1" t="s">
        <v>6105</v>
      </c>
      <c r="K107" s="1" t="s">
        <v>2949</v>
      </c>
      <c r="L107" s="1" t="s">
        <v>6125</v>
      </c>
      <c r="M107" s="1" t="s">
        <v>6027</v>
      </c>
      <c r="N107" s="1" t="s">
        <v>3116</v>
      </c>
      <c r="O107" s="22">
        <v>45992.157048472232</v>
      </c>
    </row>
    <row r="108" spans="1:15" ht="90" hidden="1" x14ac:dyDescent="0.25">
      <c r="A108" s="2" t="s">
        <v>10</v>
      </c>
      <c r="B108" s="2" t="s">
        <v>4266</v>
      </c>
      <c r="C108" s="1" t="s">
        <v>12</v>
      </c>
      <c r="D108" s="1" t="s">
        <v>4267</v>
      </c>
      <c r="E108" s="1" t="s">
        <v>5610</v>
      </c>
      <c r="F108" s="1" t="s">
        <v>4291</v>
      </c>
      <c r="G108" s="1" t="s">
        <v>2673</v>
      </c>
      <c r="H108" s="3">
        <v>20000000</v>
      </c>
      <c r="I108" s="3">
        <v>17000000</v>
      </c>
      <c r="J108" s="1" t="s">
        <v>6105</v>
      </c>
      <c r="K108" s="1" t="s">
        <v>2949</v>
      </c>
      <c r="L108" s="1" t="s">
        <v>6125</v>
      </c>
      <c r="M108" s="1" t="s">
        <v>6027</v>
      </c>
      <c r="N108" s="1" t="s">
        <v>3116</v>
      </c>
      <c r="O108" s="22">
        <v>45994.222253877313</v>
      </c>
    </row>
    <row r="109" spans="1:15" ht="135" hidden="1" x14ac:dyDescent="0.25">
      <c r="A109" s="2" t="s">
        <v>10</v>
      </c>
      <c r="B109" s="2" t="s">
        <v>4268</v>
      </c>
      <c r="C109" s="1" t="s">
        <v>12</v>
      </c>
      <c r="D109" s="1" t="s">
        <v>4269</v>
      </c>
      <c r="E109" s="1" t="s">
        <v>5607</v>
      </c>
      <c r="F109" s="1" t="s">
        <v>2649</v>
      </c>
      <c r="G109" s="1" t="s">
        <v>2673</v>
      </c>
      <c r="H109" s="3">
        <v>19000000</v>
      </c>
      <c r="I109" s="3">
        <v>16150000</v>
      </c>
      <c r="J109" s="1" t="s">
        <v>6105</v>
      </c>
      <c r="K109" s="1" t="s">
        <v>2949</v>
      </c>
      <c r="L109" s="1" t="s">
        <v>6125</v>
      </c>
      <c r="M109" s="1" t="s">
        <v>6027</v>
      </c>
      <c r="N109" s="1" t="s">
        <v>3116</v>
      </c>
      <c r="O109" s="22">
        <v>45994.388317129633</v>
      </c>
    </row>
    <row r="110" spans="1:15" ht="105" hidden="1" x14ac:dyDescent="0.25">
      <c r="A110" s="2" t="s">
        <v>10</v>
      </c>
      <c r="B110" s="2" t="s">
        <v>4239</v>
      </c>
      <c r="C110" s="1" t="s">
        <v>12</v>
      </c>
      <c r="D110" s="1" t="s">
        <v>4270</v>
      </c>
      <c r="E110" s="1" t="s">
        <v>5607</v>
      </c>
      <c r="F110" s="1" t="s">
        <v>2661</v>
      </c>
      <c r="G110" s="1" t="s">
        <v>2673</v>
      </c>
      <c r="H110" s="3">
        <v>11000000</v>
      </c>
      <c r="I110" s="3">
        <v>9350000</v>
      </c>
      <c r="J110" s="1" t="s">
        <v>6105</v>
      </c>
      <c r="K110" s="1" t="s">
        <v>2949</v>
      </c>
      <c r="L110" s="1" t="s">
        <v>6125</v>
      </c>
      <c r="M110" s="1" t="s">
        <v>6027</v>
      </c>
      <c r="N110" s="1" t="s">
        <v>3116</v>
      </c>
      <c r="O110" s="22">
        <v>45994.458363900463</v>
      </c>
    </row>
    <row r="111" spans="1:15" ht="60" hidden="1" x14ac:dyDescent="0.25">
      <c r="A111" s="2" t="s">
        <v>10</v>
      </c>
      <c r="B111" s="2" t="s">
        <v>4293</v>
      </c>
      <c r="C111" s="1" t="s">
        <v>12</v>
      </c>
      <c r="D111" s="1" t="s">
        <v>377</v>
      </c>
      <c r="E111" s="1" t="s">
        <v>5602</v>
      </c>
      <c r="F111" s="1" t="s">
        <v>2674</v>
      </c>
      <c r="G111" s="1" t="s">
        <v>2650</v>
      </c>
      <c r="H111" s="3">
        <v>20000000</v>
      </c>
      <c r="I111" s="3">
        <v>17000000</v>
      </c>
      <c r="J111" s="1" t="s">
        <v>6105</v>
      </c>
      <c r="K111" s="1" t="s">
        <v>2952</v>
      </c>
      <c r="L111" s="1" t="s">
        <v>2952</v>
      </c>
      <c r="M111" s="1" t="s">
        <v>6027</v>
      </c>
      <c r="N111" s="1" t="s">
        <v>3116</v>
      </c>
      <c r="O111" s="22">
        <v>45995.413913368058</v>
      </c>
    </row>
    <row r="112" spans="1:15" ht="105" hidden="1" x14ac:dyDescent="0.25">
      <c r="A112" s="2" t="s">
        <v>10</v>
      </c>
      <c r="B112" s="2" t="s">
        <v>4358</v>
      </c>
      <c r="C112" s="1" t="s">
        <v>12</v>
      </c>
      <c r="D112" s="1" t="s">
        <v>34</v>
      </c>
      <c r="E112" s="1" t="s">
        <v>5607</v>
      </c>
      <c r="F112" s="1" t="s">
        <v>2821</v>
      </c>
      <c r="G112" s="1" t="s">
        <v>2673</v>
      </c>
      <c r="H112" s="3">
        <v>9000000</v>
      </c>
      <c r="I112" s="3">
        <v>7650000</v>
      </c>
      <c r="J112" s="1" t="s">
        <v>6105</v>
      </c>
      <c r="K112" s="1" t="s">
        <v>2949</v>
      </c>
      <c r="L112" s="1" t="s">
        <v>6125</v>
      </c>
      <c r="M112" s="1" t="s">
        <v>6027</v>
      </c>
      <c r="N112" s="1" t="s">
        <v>3116</v>
      </c>
      <c r="O112" s="22">
        <v>45999.468940324077</v>
      </c>
    </row>
    <row r="113" spans="1:15" ht="75" hidden="1" x14ac:dyDescent="0.25">
      <c r="A113" s="2" t="s">
        <v>14</v>
      </c>
      <c r="B113" s="2" t="s">
        <v>4381</v>
      </c>
      <c r="C113" s="1" t="s">
        <v>12</v>
      </c>
      <c r="D113" s="1" t="s">
        <v>4382</v>
      </c>
      <c r="E113" s="1" t="s">
        <v>5606</v>
      </c>
      <c r="F113" s="1" t="s">
        <v>2853</v>
      </c>
      <c r="G113" s="1" t="s">
        <v>2673</v>
      </c>
      <c r="H113" s="3">
        <v>44000000</v>
      </c>
      <c r="I113" s="3">
        <v>37400000</v>
      </c>
      <c r="J113" s="1" t="s">
        <v>6105</v>
      </c>
      <c r="K113" s="1" t="s">
        <v>2957</v>
      </c>
      <c r="L113" s="1" t="s">
        <v>2957</v>
      </c>
      <c r="M113" s="1" t="s">
        <v>6027</v>
      </c>
      <c r="N113" s="1" t="s">
        <v>3116</v>
      </c>
      <c r="O113" s="22">
        <v>46000.468776076392</v>
      </c>
    </row>
    <row r="114" spans="1:15" ht="150" hidden="1" x14ac:dyDescent="0.25">
      <c r="A114" s="2" t="s">
        <v>10</v>
      </c>
      <c r="B114" s="2" t="s">
        <v>4383</v>
      </c>
      <c r="C114" s="1" t="s">
        <v>12</v>
      </c>
      <c r="D114" s="1" t="s">
        <v>45</v>
      </c>
      <c r="E114" s="1" t="s">
        <v>5607</v>
      </c>
      <c r="F114" s="1" t="s">
        <v>2662</v>
      </c>
      <c r="G114" s="1" t="s">
        <v>2673</v>
      </c>
      <c r="H114" s="3">
        <v>10000000</v>
      </c>
      <c r="I114" s="3">
        <v>8500000</v>
      </c>
      <c r="J114" s="1" t="s">
        <v>6105</v>
      </c>
      <c r="K114" s="1" t="s">
        <v>2949</v>
      </c>
      <c r="L114" s="1" t="s">
        <v>6125</v>
      </c>
      <c r="M114" s="1" t="s">
        <v>6027</v>
      </c>
      <c r="N114" s="1" t="s">
        <v>3116</v>
      </c>
      <c r="O114" s="22">
        <v>46000.497403020832</v>
      </c>
    </row>
    <row r="115" spans="1:15" ht="90" hidden="1" x14ac:dyDescent="0.25">
      <c r="A115" s="2" t="s">
        <v>10</v>
      </c>
      <c r="B115" s="2" t="s">
        <v>4475</v>
      </c>
      <c r="C115" s="1" t="s">
        <v>12</v>
      </c>
      <c r="D115" s="1" t="s">
        <v>6088</v>
      </c>
      <c r="E115" s="1" t="s">
        <v>5612</v>
      </c>
      <c r="F115" s="1" t="s">
        <v>2655</v>
      </c>
      <c r="G115" s="1" t="s">
        <v>2673</v>
      </c>
      <c r="H115" s="3">
        <v>20000000</v>
      </c>
      <c r="I115" s="3">
        <v>17000000</v>
      </c>
      <c r="J115" s="1" t="s">
        <v>6105</v>
      </c>
      <c r="K115" s="1" t="s">
        <v>2949</v>
      </c>
      <c r="L115" s="1" t="s">
        <v>6125</v>
      </c>
      <c r="M115" s="1" t="s">
        <v>6027</v>
      </c>
      <c r="N115" s="1" t="s">
        <v>3116</v>
      </c>
      <c r="O115" s="22">
        <v>46003.377112442133</v>
      </c>
    </row>
    <row r="116" spans="1:15" ht="120" hidden="1" x14ac:dyDescent="0.25">
      <c r="A116" s="2" t="s">
        <v>10</v>
      </c>
      <c r="B116" s="2" t="s">
        <v>4476</v>
      </c>
      <c r="C116" s="1" t="s">
        <v>12</v>
      </c>
      <c r="D116" s="1" t="s">
        <v>4477</v>
      </c>
      <c r="E116" s="1" t="s">
        <v>5607</v>
      </c>
      <c r="F116" s="1" t="s">
        <v>2690</v>
      </c>
      <c r="G116" s="1" t="s">
        <v>2673</v>
      </c>
      <c r="H116" s="3">
        <v>35000000</v>
      </c>
      <c r="I116" s="3">
        <v>29750000</v>
      </c>
      <c r="J116" s="1" t="s">
        <v>6105</v>
      </c>
      <c r="K116" s="1" t="s">
        <v>2949</v>
      </c>
      <c r="L116" s="1" t="s">
        <v>6125</v>
      </c>
      <c r="M116" s="1" t="s">
        <v>6027</v>
      </c>
      <c r="N116" s="1" t="s">
        <v>3116</v>
      </c>
      <c r="O116" s="22">
        <v>46003.535442858803</v>
      </c>
    </row>
    <row r="117" spans="1:15" ht="60" hidden="1" x14ac:dyDescent="0.25">
      <c r="A117" s="2" t="s">
        <v>10</v>
      </c>
      <c r="B117" s="2" t="s">
        <v>43</v>
      </c>
      <c r="C117" s="1" t="s">
        <v>12</v>
      </c>
      <c r="D117" s="1" t="s">
        <v>4523</v>
      </c>
      <c r="E117" s="1" t="s">
        <v>5608</v>
      </c>
      <c r="F117" s="1" t="s">
        <v>2660</v>
      </c>
      <c r="G117" s="1" t="s">
        <v>2673</v>
      </c>
      <c r="H117" s="3">
        <v>30000000</v>
      </c>
      <c r="I117" s="3">
        <v>25500000</v>
      </c>
      <c r="J117" s="1" t="s">
        <v>6105</v>
      </c>
      <c r="K117" s="1" t="s">
        <v>2949</v>
      </c>
      <c r="L117" s="1" t="s">
        <v>6125</v>
      </c>
      <c r="M117" s="1" t="s">
        <v>6027</v>
      </c>
      <c r="N117" s="1" t="s">
        <v>3116</v>
      </c>
      <c r="O117" s="22">
        <v>46006.159752164349</v>
      </c>
    </row>
    <row r="118" spans="1:15" ht="75" hidden="1" x14ac:dyDescent="0.25">
      <c r="A118" s="2" t="s">
        <v>10</v>
      </c>
      <c r="B118" s="2" t="s">
        <v>4551</v>
      </c>
      <c r="C118" s="1" t="s">
        <v>12</v>
      </c>
      <c r="D118" s="1" t="s">
        <v>118</v>
      </c>
      <c r="E118" s="1" t="s">
        <v>5605</v>
      </c>
      <c r="F118" s="1" t="s">
        <v>2653</v>
      </c>
      <c r="G118" s="1" t="s">
        <v>2673</v>
      </c>
      <c r="H118" s="3">
        <v>50000000</v>
      </c>
      <c r="I118" s="3">
        <v>42500000</v>
      </c>
      <c r="J118" s="1" t="s">
        <v>6105</v>
      </c>
      <c r="K118" s="1" t="s">
        <v>2949</v>
      </c>
      <c r="L118" s="1" t="s">
        <v>6125</v>
      </c>
      <c r="M118" s="1" t="s">
        <v>6027</v>
      </c>
      <c r="N118" s="1" t="s">
        <v>3116</v>
      </c>
      <c r="O118" s="22">
        <v>46008.518395474537</v>
      </c>
    </row>
    <row r="119" spans="1:15" ht="75" hidden="1" x14ac:dyDescent="0.25">
      <c r="A119" s="2" t="s">
        <v>10</v>
      </c>
      <c r="B119" s="2" t="s">
        <v>4576</v>
      </c>
      <c r="C119" s="1" t="s">
        <v>12</v>
      </c>
      <c r="D119" s="1" t="s">
        <v>4577</v>
      </c>
      <c r="E119" s="1" t="s">
        <v>5615</v>
      </c>
      <c r="F119" s="1" t="s">
        <v>2766</v>
      </c>
      <c r="G119" s="1" t="s">
        <v>2673</v>
      </c>
      <c r="H119" s="3">
        <v>65000000</v>
      </c>
      <c r="I119" s="3">
        <v>55250000</v>
      </c>
      <c r="J119" s="1" t="s">
        <v>6105</v>
      </c>
      <c r="K119" s="1" t="s">
        <v>2952</v>
      </c>
      <c r="L119" s="1" t="s">
        <v>2952</v>
      </c>
      <c r="M119" s="1" t="s">
        <v>6027</v>
      </c>
      <c r="N119" s="1" t="s">
        <v>3116</v>
      </c>
      <c r="O119" s="22">
        <v>46009.469858124998</v>
      </c>
    </row>
    <row r="120" spans="1:15" ht="45" hidden="1" x14ac:dyDescent="0.25">
      <c r="A120" s="2" t="s">
        <v>10</v>
      </c>
      <c r="B120" s="2" t="s">
        <v>117</v>
      </c>
      <c r="C120" s="1" t="s">
        <v>80</v>
      </c>
      <c r="D120" s="1" t="s">
        <v>113</v>
      </c>
      <c r="E120" s="1" t="s">
        <v>5605</v>
      </c>
      <c r="F120" s="1" t="s">
        <v>2653</v>
      </c>
      <c r="G120" s="1" t="s">
        <v>2663</v>
      </c>
      <c r="H120" s="3">
        <v>34600000</v>
      </c>
      <c r="I120" s="3">
        <v>12520000</v>
      </c>
      <c r="J120" s="1" t="s">
        <v>6105</v>
      </c>
      <c r="K120" s="1" t="s">
        <v>2949</v>
      </c>
      <c r="L120" s="1" t="s">
        <v>6125</v>
      </c>
      <c r="M120" s="1" t="s">
        <v>6027</v>
      </c>
      <c r="N120" s="1" t="s">
        <v>3116</v>
      </c>
      <c r="O120" s="22">
        <v>46010.159056365737</v>
      </c>
    </row>
    <row r="121" spans="1:15" ht="45" hidden="1" x14ac:dyDescent="0.25">
      <c r="A121" s="2" t="s">
        <v>10</v>
      </c>
      <c r="B121" s="2" t="s">
        <v>4618</v>
      </c>
      <c r="C121" s="1" t="s">
        <v>12</v>
      </c>
      <c r="D121" s="1" t="s">
        <v>284</v>
      </c>
      <c r="E121" s="1" t="s">
        <v>5603</v>
      </c>
      <c r="F121" s="1" t="s">
        <v>2755</v>
      </c>
      <c r="G121" s="1" t="s">
        <v>2656</v>
      </c>
      <c r="H121" s="3">
        <v>5000000</v>
      </c>
      <c r="I121" s="3">
        <v>3500000</v>
      </c>
      <c r="J121" s="1" t="s">
        <v>6105</v>
      </c>
      <c r="K121" s="1" t="s">
        <v>3027</v>
      </c>
      <c r="L121" s="1" t="s">
        <v>6125</v>
      </c>
      <c r="M121" s="1" t="s">
        <v>6027</v>
      </c>
      <c r="N121" s="1" t="s">
        <v>3116</v>
      </c>
      <c r="O121" s="22">
        <v>46010.498621458333</v>
      </c>
    </row>
    <row r="122" spans="1:15" ht="60" hidden="1" x14ac:dyDescent="0.25">
      <c r="A122" s="2" t="s">
        <v>10</v>
      </c>
      <c r="B122" s="2" t="s">
        <v>3200</v>
      </c>
      <c r="C122" s="1" t="s">
        <v>12</v>
      </c>
      <c r="D122" s="1" t="s">
        <v>4660</v>
      </c>
      <c r="E122" s="1" t="s">
        <v>5608</v>
      </c>
      <c r="F122" s="1" t="s">
        <v>2660</v>
      </c>
      <c r="G122" s="1" t="s">
        <v>2673</v>
      </c>
      <c r="H122" s="3">
        <v>50000000</v>
      </c>
      <c r="I122" s="3">
        <v>42500000</v>
      </c>
      <c r="J122" s="1" t="s">
        <v>6105</v>
      </c>
      <c r="K122" s="1" t="s">
        <v>2949</v>
      </c>
      <c r="L122" s="1" t="s">
        <v>6125</v>
      </c>
      <c r="M122" s="1" t="s">
        <v>6027</v>
      </c>
      <c r="N122" s="1" t="s">
        <v>3116</v>
      </c>
      <c r="O122" s="22">
        <v>46013.481350613423</v>
      </c>
    </row>
    <row r="123" spans="1:15" ht="75" hidden="1" x14ac:dyDescent="0.25">
      <c r="A123" s="2" t="s">
        <v>10</v>
      </c>
      <c r="B123" s="2" t="s">
        <v>4661</v>
      </c>
      <c r="C123" s="1" t="s">
        <v>12</v>
      </c>
      <c r="D123" s="1" t="s">
        <v>4662</v>
      </c>
      <c r="E123" s="1" t="s">
        <v>5612</v>
      </c>
      <c r="F123" s="1" t="s">
        <v>2679</v>
      </c>
      <c r="G123" s="1" t="s">
        <v>2673</v>
      </c>
      <c r="H123" s="3">
        <v>100000000</v>
      </c>
      <c r="I123" s="3">
        <v>85000000</v>
      </c>
      <c r="J123" s="1" t="s">
        <v>6105</v>
      </c>
      <c r="K123" s="1" t="s">
        <v>2949</v>
      </c>
      <c r="L123" s="1" t="s">
        <v>6125</v>
      </c>
      <c r="M123" s="1" t="s">
        <v>6027</v>
      </c>
      <c r="N123" s="1" t="s">
        <v>3116</v>
      </c>
      <c r="O123" s="22">
        <v>46013.481417210649</v>
      </c>
    </row>
    <row r="124" spans="1:15" ht="120" hidden="1" x14ac:dyDescent="0.25">
      <c r="A124" s="2" t="s">
        <v>10</v>
      </c>
      <c r="B124" s="2" t="s">
        <v>4663</v>
      </c>
      <c r="C124" s="1" t="s">
        <v>12</v>
      </c>
      <c r="D124" s="1" t="s">
        <v>34</v>
      </c>
      <c r="E124" s="1" t="s">
        <v>5607</v>
      </c>
      <c r="F124" s="1" t="s">
        <v>2690</v>
      </c>
      <c r="G124" s="1" t="s">
        <v>2673</v>
      </c>
      <c r="H124" s="3">
        <v>50000000</v>
      </c>
      <c r="I124" s="3">
        <v>42500000</v>
      </c>
      <c r="J124" s="1" t="s">
        <v>6105</v>
      </c>
      <c r="K124" s="1" t="s">
        <v>2949</v>
      </c>
      <c r="L124" s="1" t="s">
        <v>6125</v>
      </c>
      <c r="M124" s="1" t="s">
        <v>6027</v>
      </c>
      <c r="N124" s="1" t="s">
        <v>3116</v>
      </c>
      <c r="O124" s="22">
        <v>46013.5139175</v>
      </c>
    </row>
    <row r="125" spans="1:15" ht="60" hidden="1" x14ac:dyDescent="0.25">
      <c r="A125" s="2" t="s">
        <v>14</v>
      </c>
      <c r="B125" s="2" t="s">
        <v>5096</v>
      </c>
      <c r="C125" s="1" t="s">
        <v>20</v>
      </c>
      <c r="D125" s="1" t="s">
        <v>5097</v>
      </c>
      <c r="E125" s="1" t="s">
        <v>5603</v>
      </c>
      <c r="F125" s="1" t="s">
        <v>2845</v>
      </c>
      <c r="G125" s="1" t="s">
        <v>2656</v>
      </c>
      <c r="H125" s="3">
        <v>50000000</v>
      </c>
      <c r="I125" s="3">
        <v>21688792</v>
      </c>
      <c r="J125" s="1" t="s">
        <v>6105</v>
      </c>
      <c r="K125" s="1" t="s">
        <v>4787</v>
      </c>
      <c r="L125" s="1" t="s">
        <v>6125</v>
      </c>
      <c r="M125" s="1" t="s">
        <v>6029</v>
      </c>
      <c r="N125" s="1" t="s">
        <v>3116</v>
      </c>
      <c r="O125" s="22">
        <v>46020.521267013894</v>
      </c>
    </row>
    <row r="126" spans="1:15" ht="60" hidden="1" x14ac:dyDescent="0.25">
      <c r="A126" s="2" t="s">
        <v>14</v>
      </c>
      <c r="B126" s="2" t="s">
        <v>5096</v>
      </c>
      <c r="C126" s="1" t="s">
        <v>12</v>
      </c>
      <c r="D126" s="1" t="s">
        <v>5098</v>
      </c>
      <c r="E126" s="1" t="s">
        <v>5603</v>
      </c>
      <c r="F126" s="1" t="s">
        <v>2845</v>
      </c>
      <c r="G126" s="1" t="s">
        <v>2656</v>
      </c>
      <c r="H126" s="3">
        <v>70000000</v>
      </c>
      <c r="I126" s="3">
        <v>30364308</v>
      </c>
      <c r="J126" s="1" t="s">
        <v>6105</v>
      </c>
      <c r="K126" s="1" t="s">
        <v>4787</v>
      </c>
      <c r="L126" s="1" t="s">
        <v>6125</v>
      </c>
      <c r="M126" s="1" t="s">
        <v>6029</v>
      </c>
      <c r="N126" s="1" t="s">
        <v>3116</v>
      </c>
      <c r="O126" s="22">
        <v>46020.521334375</v>
      </c>
    </row>
    <row r="127" spans="1:15" ht="90" hidden="1" x14ac:dyDescent="0.25">
      <c r="A127" s="2" t="s">
        <v>10</v>
      </c>
      <c r="B127" s="2" t="s">
        <v>4664</v>
      </c>
      <c r="C127" s="1" t="s">
        <v>12</v>
      </c>
      <c r="D127" s="1" t="s">
        <v>4665</v>
      </c>
      <c r="E127" s="1" t="s">
        <v>5612</v>
      </c>
      <c r="F127" s="1" t="s">
        <v>2655</v>
      </c>
      <c r="G127" s="1" t="s">
        <v>2656</v>
      </c>
      <c r="H127" s="3">
        <v>15000000</v>
      </c>
      <c r="I127" s="3">
        <v>9000000</v>
      </c>
      <c r="J127" s="1" t="s">
        <v>6105</v>
      </c>
      <c r="K127" s="1" t="s">
        <v>3027</v>
      </c>
      <c r="L127" s="1" t="s">
        <v>6125</v>
      </c>
      <c r="M127" s="1" t="s">
        <v>6027</v>
      </c>
      <c r="N127" s="1" t="s">
        <v>3116</v>
      </c>
      <c r="O127" s="22">
        <v>46013.589003009263</v>
      </c>
    </row>
    <row r="128" spans="1:15" ht="105" hidden="1" x14ac:dyDescent="0.25">
      <c r="A128" s="2" t="s">
        <v>14</v>
      </c>
      <c r="B128" s="2" t="s">
        <v>4719</v>
      </c>
      <c r="C128" s="1" t="s">
        <v>12</v>
      </c>
      <c r="D128" s="1" t="s">
        <v>4720</v>
      </c>
      <c r="E128" s="1" t="s">
        <v>5610</v>
      </c>
      <c r="F128" s="1" t="s">
        <v>4784</v>
      </c>
      <c r="G128" s="1" t="s">
        <v>2673</v>
      </c>
      <c r="H128" s="3">
        <v>50000000</v>
      </c>
      <c r="I128" s="3">
        <v>42500000</v>
      </c>
      <c r="J128" s="1" t="s">
        <v>6105</v>
      </c>
      <c r="K128" s="1" t="s">
        <v>2949</v>
      </c>
      <c r="L128" s="1" t="s">
        <v>6125</v>
      </c>
      <c r="M128" s="1" t="s">
        <v>6028</v>
      </c>
      <c r="N128" s="1" t="s">
        <v>3116</v>
      </c>
      <c r="O128" s="22">
        <v>46014.30636253472</v>
      </c>
    </row>
    <row r="129" spans="1:15" ht="75" hidden="1" x14ac:dyDescent="0.25">
      <c r="A129" s="2" t="s">
        <v>10</v>
      </c>
      <c r="B129" s="2" t="s">
        <v>4721</v>
      </c>
      <c r="C129" s="1" t="s">
        <v>12</v>
      </c>
      <c r="D129" s="1" t="s">
        <v>118</v>
      </c>
      <c r="E129" s="1" t="s">
        <v>5605</v>
      </c>
      <c r="F129" s="1" t="s">
        <v>2653</v>
      </c>
      <c r="G129" s="1" t="s">
        <v>2650</v>
      </c>
      <c r="H129" s="3">
        <v>20000000</v>
      </c>
      <c r="I129" s="3">
        <v>17000000</v>
      </c>
      <c r="J129" s="1" t="s">
        <v>6105</v>
      </c>
      <c r="K129" s="1" t="s">
        <v>2949</v>
      </c>
      <c r="L129" s="1" t="s">
        <v>6125</v>
      </c>
      <c r="M129" s="1" t="s">
        <v>6027</v>
      </c>
      <c r="N129" s="1" t="s">
        <v>3116</v>
      </c>
      <c r="O129" s="22">
        <v>46014.305590312499</v>
      </c>
    </row>
    <row r="130" spans="1:15" ht="105" hidden="1" x14ac:dyDescent="0.25">
      <c r="A130" s="2" t="s">
        <v>10</v>
      </c>
      <c r="B130" s="2" t="s">
        <v>4722</v>
      </c>
      <c r="C130" s="1" t="s">
        <v>12</v>
      </c>
      <c r="D130" s="1" t="s">
        <v>4723</v>
      </c>
      <c r="E130" s="1" t="s">
        <v>5607</v>
      </c>
      <c r="F130" s="1" t="s">
        <v>2661</v>
      </c>
      <c r="G130" s="1" t="s">
        <v>2673</v>
      </c>
      <c r="H130" s="3">
        <v>50000000</v>
      </c>
      <c r="I130" s="3">
        <v>42500000</v>
      </c>
      <c r="J130" s="1" t="s">
        <v>6105</v>
      </c>
      <c r="K130" s="1" t="s">
        <v>4787</v>
      </c>
      <c r="L130" s="1" t="s">
        <v>6125</v>
      </c>
      <c r="M130" s="1" t="s">
        <v>6027</v>
      </c>
      <c r="N130" s="1" t="s">
        <v>3116</v>
      </c>
      <c r="O130" s="22">
        <v>46014.531274085653</v>
      </c>
    </row>
    <row r="131" spans="1:15" ht="150" hidden="1" x14ac:dyDescent="0.25">
      <c r="A131" s="2" t="s">
        <v>10</v>
      </c>
      <c r="B131" s="2" t="s">
        <v>4788</v>
      </c>
      <c r="C131" s="1" t="s">
        <v>12</v>
      </c>
      <c r="D131" s="1" t="s">
        <v>4477</v>
      </c>
      <c r="E131" s="1" t="s">
        <v>5607</v>
      </c>
      <c r="F131" s="1" t="s">
        <v>2662</v>
      </c>
      <c r="G131" s="1" t="s">
        <v>2673</v>
      </c>
      <c r="H131" s="3">
        <v>40000000</v>
      </c>
      <c r="I131" s="3">
        <v>34000000</v>
      </c>
      <c r="J131" s="1" t="s">
        <v>6105</v>
      </c>
      <c r="K131" s="1" t="s">
        <v>2949</v>
      </c>
      <c r="L131" s="1" t="s">
        <v>6125</v>
      </c>
      <c r="M131" s="1" t="s">
        <v>6027</v>
      </c>
      <c r="N131" s="1" t="s">
        <v>3116</v>
      </c>
      <c r="O131" s="22">
        <v>46015.30704792824</v>
      </c>
    </row>
    <row r="132" spans="1:15" ht="60" hidden="1" x14ac:dyDescent="0.25">
      <c r="A132" s="2" t="s">
        <v>10</v>
      </c>
      <c r="B132" s="2" t="s">
        <v>4789</v>
      </c>
      <c r="C132" s="1" t="s">
        <v>12</v>
      </c>
      <c r="D132" s="1" t="s">
        <v>4790</v>
      </c>
      <c r="E132" s="1" t="s">
        <v>5615</v>
      </c>
      <c r="F132" s="1" t="s">
        <v>2766</v>
      </c>
      <c r="G132" s="1" t="s">
        <v>2687</v>
      </c>
      <c r="H132" s="3">
        <v>23526964</v>
      </c>
      <c r="I132" s="3">
        <v>19997919</v>
      </c>
      <c r="J132" s="1" t="s">
        <v>6105</v>
      </c>
      <c r="K132" s="1" t="s">
        <v>2949</v>
      </c>
      <c r="L132" s="1" t="s">
        <v>6125</v>
      </c>
      <c r="M132" s="1" t="s">
        <v>6027</v>
      </c>
      <c r="N132" s="1" t="s">
        <v>3116</v>
      </c>
      <c r="O132" s="22">
        <v>46015.464611030089</v>
      </c>
    </row>
    <row r="133" spans="1:15" ht="75" hidden="1" x14ac:dyDescent="0.25">
      <c r="A133" s="2" t="s">
        <v>10</v>
      </c>
      <c r="B133" s="2" t="s">
        <v>1285</v>
      </c>
      <c r="C133" s="1" t="s">
        <v>12</v>
      </c>
      <c r="D133" s="1" t="s">
        <v>4791</v>
      </c>
      <c r="E133" s="1" t="s">
        <v>5612</v>
      </c>
      <c r="F133" s="1" t="s">
        <v>2679</v>
      </c>
      <c r="G133" s="1" t="s">
        <v>2673</v>
      </c>
      <c r="H133" s="3">
        <v>100000000</v>
      </c>
      <c r="I133" s="3">
        <v>85000000</v>
      </c>
      <c r="J133" s="1" t="s">
        <v>6105</v>
      </c>
      <c r="K133" s="1" t="s">
        <v>2952</v>
      </c>
      <c r="L133" s="1" t="s">
        <v>2952</v>
      </c>
      <c r="M133" s="1" t="s">
        <v>6027</v>
      </c>
      <c r="N133" s="1" t="s">
        <v>3116</v>
      </c>
      <c r="O133" s="22">
        <v>46015.480581249998</v>
      </c>
    </row>
    <row r="134" spans="1:15" ht="60" hidden="1" x14ac:dyDescent="0.25">
      <c r="A134" s="2" t="s">
        <v>10</v>
      </c>
      <c r="B134" s="2" t="s">
        <v>4838</v>
      </c>
      <c r="C134" s="1" t="s">
        <v>12</v>
      </c>
      <c r="D134" s="1" t="s">
        <v>4839</v>
      </c>
      <c r="E134" s="1" t="s">
        <v>5615</v>
      </c>
      <c r="F134" s="1" t="s">
        <v>2766</v>
      </c>
      <c r="G134" s="1" t="s">
        <v>2673</v>
      </c>
      <c r="H134" s="3">
        <v>35000000</v>
      </c>
      <c r="I134" s="3">
        <v>29750000</v>
      </c>
      <c r="J134" s="1" t="s">
        <v>6105</v>
      </c>
      <c r="K134" s="1" t="s">
        <v>3043</v>
      </c>
      <c r="L134" s="1" t="s">
        <v>6054</v>
      </c>
      <c r="M134" s="1" t="s">
        <v>6027</v>
      </c>
      <c r="N134" s="1" t="s">
        <v>3116</v>
      </c>
      <c r="O134" s="22">
        <v>46016.162461030093</v>
      </c>
    </row>
    <row r="135" spans="1:15" ht="90" hidden="1" x14ac:dyDescent="0.25">
      <c r="A135" s="2" t="s">
        <v>10</v>
      </c>
      <c r="B135" s="2" t="s">
        <v>4840</v>
      </c>
      <c r="C135" s="1" t="s">
        <v>12</v>
      </c>
      <c r="D135" s="1" t="s">
        <v>4841</v>
      </c>
      <c r="E135" s="1" t="s">
        <v>5612</v>
      </c>
      <c r="F135" s="1" t="s">
        <v>2683</v>
      </c>
      <c r="G135" s="1" t="s">
        <v>2656</v>
      </c>
      <c r="H135" s="3">
        <v>700000000</v>
      </c>
      <c r="I135" s="3">
        <v>387549300.57999998</v>
      </c>
      <c r="J135" s="1" t="s">
        <v>6105</v>
      </c>
      <c r="K135" s="1" t="s">
        <v>2949</v>
      </c>
      <c r="L135" s="1" t="s">
        <v>6125</v>
      </c>
      <c r="M135" s="1" t="s">
        <v>6027</v>
      </c>
      <c r="N135" s="1" t="s">
        <v>3116</v>
      </c>
      <c r="O135" s="22">
        <v>46016.288394826392</v>
      </c>
    </row>
    <row r="136" spans="1:15" ht="75" hidden="1" x14ac:dyDescent="0.25">
      <c r="A136" s="2" t="s">
        <v>14</v>
      </c>
      <c r="B136" s="2" t="s">
        <v>4842</v>
      </c>
      <c r="C136" s="1" t="s">
        <v>12</v>
      </c>
      <c r="D136" s="1" t="s">
        <v>36</v>
      </c>
      <c r="E136" s="1" t="s">
        <v>5605</v>
      </c>
      <c r="F136" s="1" t="s">
        <v>2653</v>
      </c>
      <c r="G136" s="1" t="s">
        <v>2650</v>
      </c>
      <c r="H136" s="3">
        <v>20000000</v>
      </c>
      <c r="I136" s="3">
        <v>17000000</v>
      </c>
      <c r="J136" s="1" t="s">
        <v>6105</v>
      </c>
      <c r="K136" s="1" t="s">
        <v>2949</v>
      </c>
      <c r="L136" s="1" t="s">
        <v>6125</v>
      </c>
      <c r="M136" s="1" t="s">
        <v>6027</v>
      </c>
      <c r="N136" s="1" t="s">
        <v>3116</v>
      </c>
      <c r="O136" s="22">
        <v>46016.320329699083</v>
      </c>
    </row>
    <row r="137" spans="1:15" ht="75" hidden="1" x14ac:dyDescent="0.25">
      <c r="A137" s="2" t="s">
        <v>10</v>
      </c>
      <c r="B137" s="2" t="s">
        <v>4984</v>
      </c>
      <c r="C137" s="1" t="s">
        <v>12</v>
      </c>
      <c r="D137" s="1" t="s">
        <v>36</v>
      </c>
      <c r="E137" s="1" t="s">
        <v>5605</v>
      </c>
      <c r="F137" s="1" t="s">
        <v>2653</v>
      </c>
      <c r="G137" s="1" t="s">
        <v>2656</v>
      </c>
      <c r="H137" s="3">
        <v>19710000</v>
      </c>
      <c r="I137" s="3">
        <v>13797000</v>
      </c>
      <c r="J137" s="1" t="s">
        <v>6105</v>
      </c>
      <c r="K137" s="1" t="s">
        <v>5618</v>
      </c>
      <c r="L137" s="1" t="s">
        <v>6125</v>
      </c>
      <c r="M137" s="1" t="s">
        <v>6027</v>
      </c>
      <c r="N137" s="1" t="s">
        <v>3116</v>
      </c>
      <c r="O137" s="22">
        <v>46017.315456006952</v>
      </c>
    </row>
    <row r="138" spans="1:15" ht="120" hidden="1" x14ac:dyDescent="0.25">
      <c r="A138" s="2" t="s">
        <v>10</v>
      </c>
      <c r="B138" s="2" t="s">
        <v>4985</v>
      </c>
      <c r="C138" s="1" t="s">
        <v>20</v>
      </c>
      <c r="D138" s="1" t="s">
        <v>4986</v>
      </c>
      <c r="E138" s="1" t="s">
        <v>5607</v>
      </c>
      <c r="F138" s="1" t="s">
        <v>2801</v>
      </c>
      <c r="G138" s="1" t="s">
        <v>2673</v>
      </c>
      <c r="H138" s="3">
        <v>100000000</v>
      </c>
      <c r="I138" s="3">
        <v>85000000</v>
      </c>
      <c r="J138" s="1" t="s">
        <v>6105</v>
      </c>
      <c r="K138" s="1" t="s">
        <v>2957</v>
      </c>
      <c r="L138" s="1" t="s">
        <v>2957</v>
      </c>
      <c r="M138" s="1" t="s">
        <v>6027</v>
      </c>
      <c r="N138" s="1" t="s">
        <v>3116</v>
      </c>
      <c r="O138" s="22">
        <v>46017.382038819444</v>
      </c>
    </row>
    <row r="139" spans="1:15" ht="75" hidden="1" x14ac:dyDescent="0.25">
      <c r="A139" s="2" t="s">
        <v>10</v>
      </c>
      <c r="B139" s="2" t="s">
        <v>4987</v>
      </c>
      <c r="C139" s="1" t="s">
        <v>12</v>
      </c>
      <c r="D139" s="1" t="s">
        <v>36</v>
      </c>
      <c r="E139" s="1" t="s">
        <v>5605</v>
      </c>
      <c r="F139" s="1" t="s">
        <v>2653</v>
      </c>
      <c r="G139" s="1" t="s">
        <v>2656</v>
      </c>
      <c r="H139" s="3">
        <v>30000000</v>
      </c>
      <c r="I139" s="3">
        <v>25500000</v>
      </c>
      <c r="J139" s="1" t="s">
        <v>6105</v>
      </c>
      <c r="K139" s="1" t="s">
        <v>5618</v>
      </c>
      <c r="L139" s="1" t="s">
        <v>6125</v>
      </c>
      <c r="M139" s="1" t="s">
        <v>6027</v>
      </c>
      <c r="N139" s="1" t="s">
        <v>3116</v>
      </c>
      <c r="O139" s="22">
        <v>46017.457417858794</v>
      </c>
    </row>
    <row r="140" spans="1:15" ht="105" hidden="1" x14ac:dyDescent="0.25">
      <c r="A140" s="2" t="s">
        <v>10</v>
      </c>
      <c r="B140" s="2" t="s">
        <v>4988</v>
      </c>
      <c r="C140" s="1" t="s">
        <v>12</v>
      </c>
      <c r="D140" s="1" t="s">
        <v>4989</v>
      </c>
      <c r="E140" s="1" t="s">
        <v>5603</v>
      </c>
      <c r="F140" s="1" t="s">
        <v>2845</v>
      </c>
      <c r="G140" s="1" t="s">
        <v>2652</v>
      </c>
      <c r="H140" s="3">
        <v>200000000</v>
      </c>
      <c r="I140" s="3">
        <v>32000000</v>
      </c>
      <c r="J140" s="1" t="s">
        <v>6105</v>
      </c>
      <c r="K140" s="1" t="s">
        <v>2949</v>
      </c>
      <c r="L140" s="1" t="s">
        <v>6125</v>
      </c>
      <c r="M140" s="1" t="s">
        <v>6028</v>
      </c>
      <c r="N140" s="1" t="s">
        <v>3116</v>
      </c>
      <c r="O140" s="22">
        <v>46017.443912314811</v>
      </c>
    </row>
    <row r="141" spans="1:15" ht="75" hidden="1" x14ac:dyDescent="0.25">
      <c r="A141" s="2" t="s">
        <v>10</v>
      </c>
      <c r="B141" s="2" t="s">
        <v>4990</v>
      </c>
      <c r="C141" s="1" t="s">
        <v>12</v>
      </c>
      <c r="D141" s="1" t="s">
        <v>3266</v>
      </c>
      <c r="E141" s="1" t="s">
        <v>5612</v>
      </c>
      <c r="F141" s="1" t="s">
        <v>2679</v>
      </c>
      <c r="G141" s="1" t="s">
        <v>2673</v>
      </c>
      <c r="H141" s="3">
        <v>100000000</v>
      </c>
      <c r="I141" s="3">
        <v>85000000</v>
      </c>
      <c r="J141" s="1" t="s">
        <v>6105</v>
      </c>
      <c r="K141" s="1" t="s">
        <v>2949</v>
      </c>
      <c r="L141" s="1" t="s">
        <v>6125</v>
      </c>
      <c r="M141" s="1" t="s">
        <v>6027</v>
      </c>
      <c r="N141" s="1" t="s">
        <v>3116</v>
      </c>
      <c r="O141" s="22">
        <v>46017.535445046298</v>
      </c>
    </row>
    <row r="142" spans="1:15" ht="60" hidden="1" x14ac:dyDescent="0.25">
      <c r="A142" s="2" t="s">
        <v>10</v>
      </c>
      <c r="B142" s="2" t="s">
        <v>5099</v>
      </c>
      <c r="C142" s="1" t="s">
        <v>12</v>
      </c>
      <c r="D142" s="1" t="s">
        <v>5100</v>
      </c>
      <c r="E142" s="1" t="s">
        <v>5603</v>
      </c>
      <c r="F142" s="1" t="s">
        <v>2693</v>
      </c>
      <c r="G142" s="1" t="s">
        <v>2650</v>
      </c>
      <c r="H142" s="3">
        <v>20000000</v>
      </c>
      <c r="I142" s="3">
        <v>17000000</v>
      </c>
      <c r="J142" s="1" t="s">
        <v>6105</v>
      </c>
      <c r="K142" s="1" t="s">
        <v>2949</v>
      </c>
      <c r="L142" s="1" t="s">
        <v>6125</v>
      </c>
      <c r="M142" s="1" t="s">
        <v>6027</v>
      </c>
      <c r="N142" s="1" t="s">
        <v>3116</v>
      </c>
      <c r="O142" s="22">
        <v>46020.442089849537</v>
      </c>
    </row>
    <row r="143" spans="1:15" ht="135" hidden="1" x14ac:dyDescent="0.25">
      <c r="A143" s="2" t="s">
        <v>10</v>
      </c>
      <c r="B143" s="2" t="s">
        <v>5101</v>
      </c>
      <c r="C143" s="1" t="s">
        <v>20</v>
      </c>
      <c r="D143" s="1" t="s">
        <v>34</v>
      </c>
      <c r="E143" s="1" t="s">
        <v>5607</v>
      </c>
      <c r="F143" s="1" t="s">
        <v>2794</v>
      </c>
      <c r="G143" s="1" t="s">
        <v>2673</v>
      </c>
      <c r="H143" s="3">
        <v>100000000</v>
      </c>
      <c r="I143" s="3">
        <v>85000000</v>
      </c>
      <c r="J143" s="1" t="s">
        <v>6105</v>
      </c>
      <c r="K143" s="1" t="s">
        <v>2957</v>
      </c>
      <c r="L143" s="1" t="s">
        <v>2957</v>
      </c>
      <c r="M143" s="1" t="s">
        <v>6028</v>
      </c>
      <c r="N143" s="1" t="s">
        <v>3116</v>
      </c>
      <c r="O143" s="22">
        <v>46020.510301122682</v>
      </c>
    </row>
    <row r="144" spans="1:15" ht="75" hidden="1" x14ac:dyDescent="0.25">
      <c r="A144" s="2" t="s">
        <v>14</v>
      </c>
      <c r="B144" s="2" t="s">
        <v>5204</v>
      </c>
      <c r="C144" s="1" t="s">
        <v>20</v>
      </c>
      <c r="D144" s="1" t="s">
        <v>5205</v>
      </c>
      <c r="E144" s="1" t="s">
        <v>5611</v>
      </c>
      <c r="F144" s="1" t="s">
        <v>5265</v>
      </c>
      <c r="G144" s="1" t="s">
        <v>2673</v>
      </c>
      <c r="H144" s="3">
        <v>100000000</v>
      </c>
      <c r="I144" s="3">
        <v>85000000</v>
      </c>
      <c r="J144" s="1" t="s">
        <v>6105</v>
      </c>
      <c r="K144" s="1" t="s">
        <v>2949</v>
      </c>
      <c r="L144" s="1" t="s">
        <v>6125</v>
      </c>
      <c r="M144" s="1" t="s">
        <v>6028</v>
      </c>
      <c r="N144" s="1" t="s">
        <v>3116</v>
      </c>
      <c r="O144" s="22">
        <v>46021.175033368047</v>
      </c>
    </row>
    <row r="145" spans="1:15" ht="45" hidden="1" x14ac:dyDescent="0.25">
      <c r="A145" s="2" t="s">
        <v>14</v>
      </c>
      <c r="B145" s="2" t="s">
        <v>5206</v>
      </c>
      <c r="C145" s="1" t="s">
        <v>80</v>
      </c>
      <c r="D145" s="1" t="s">
        <v>5207</v>
      </c>
      <c r="E145" s="1" t="s">
        <v>5604</v>
      </c>
      <c r="F145" s="1" t="s">
        <v>2699</v>
      </c>
      <c r="G145" s="1" t="s">
        <v>2676</v>
      </c>
      <c r="H145" s="3">
        <v>84527515</v>
      </c>
      <c r="I145" s="3">
        <v>28030000</v>
      </c>
      <c r="J145" s="1" t="s">
        <v>6105</v>
      </c>
      <c r="K145" s="1" t="s">
        <v>2949</v>
      </c>
      <c r="L145" s="1" t="s">
        <v>6125</v>
      </c>
      <c r="M145" s="1" t="s">
        <v>6027</v>
      </c>
      <c r="N145" s="1" t="s">
        <v>3116</v>
      </c>
      <c r="O145" s="22">
        <v>46021.240391967593</v>
      </c>
    </row>
    <row r="146" spans="1:15" ht="60" hidden="1" x14ac:dyDescent="0.25">
      <c r="A146" s="2" t="s">
        <v>14</v>
      </c>
      <c r="B146" s="2" t="s">
        <v>5267</v>
      </c>
      <c r="C146" s="1" t="s">
        <v>12</v>
      </c>
      <c r="D146" s="1" t="s">
        <v>2572</v>
      </c>
      <c r="E146" s="1" t="s">
        <v>5602</v>
      </c>
      <c r="F146" s="1" t="s">
        <v>2665</v>
      </c>
      <c r="G146" s="1" t="s">
        <v>2652</v>
      </c>
      <c r="H146" s="3">
        <v>39000000</v>
      </c>
      <c r="I146" s="3">
        <v>18000000</v>
      </c>
      <c r="J146" s="1" t="s">
        <v>6105</v>
      </c>
      <c r="K146" s="1" t="s">
        <v>2949</v>
      </c>
      <c r="L146" s="1" t="s">
        <v>6125</v>
      </c>
      <c r="M146" s="1" t="s">
        <v>6027</v>
      </c>
      <c r="N146" s="1" t="s">
        <v>3116</v>
      </c>
      <c r="O146" s="22">
        <v>46021.482663206021</v>
      </c>
    </row>
    <row r="147" spans="1:15" ht="60" hidden="1" x14ac:dyDescent="0.25">
      <c r="A147" s="2" t="s">
        <v>10</v>
      </c>
      <c r="B147" s="2" t="s">
        <v>5268</v>
      </c>
      <c r="C147" s="1" t="s">
        <v>12</v>
      </c>
      <c r="D147" s="1" t="s">
        <v>5269</v>
      </c>
      <c r="E147" s="1" t="s">
        <v>5603</v>
      </c>
      <c r="F147" s="1" t="s">
        <v>2752</v>
      </c>
      <c r="G147" s="1" t="s">
        <v>2652</v>
      </c>
      <c r="H147" s="3">
        <v>30000000</v>
      </c>
      <c r="I147" s="3">
        <v>15000000</v>
      </c>
      <c r="J147" s="1" t="s">
        <v>6105</v>
      </c>
      <c r="K147" s="1" t="s">
        <v>2949</v>
      </c>
      <c r="L147" s="1" t="s">
        <v>6125</v>
      </c>
      <c r="M147" s="1" t="s">
        <v>6027</v>
      </c>
      <c r="N147" s="1" t="s">
        <v>3116</v>
      </c>
      <c r="O147" s="22">
        <v>46021.524337951392</v>
      </c>
    </row>
    <row r="148" spans="1:15" ht="75" hidden="1" x14ac:dyDescent="0.25">
      <c r="A148" s="2" t="s">
        <v>10</v>
      </c>
      <c r="B148" s="2" t="s">
        <v>5270</v>
      </c>
      <c r="C148" s="1" t="s">
        <v>12</v>
      </c>
      <c r="D148" s="1" t="s">
        <v>5271</v>
      </c>
      <c r="E148" s="1" t="s">
        <v>5602</v>
      </c>
      <c r="F148" s="1" t="s">
        <v>2665</v>
      </c>
      <c r="G148" s="1" t="s">
        <v>2652</v>
      </c>
      <c r="H148" s="3">
        <v>45000000</v>
      </c>
      <c r="I148" s="3">
        <v>22500000</v>
      </c>
      <c r="J148" s="1" t="s">
        <v>6105</v>
      </c>
      <c r="K148" s="1" t="s">
        <v>2949</v>
      </c>
      <c r="L148" s="1" t="s">
        <v>6125</v>
      </c>
      <c r="M148" s="1" t="s">
        <v>6027</v>
      </c>
      <c r="N148" s="1" t="s">
        <v>3116</v>
      </c>
      <c r="O148" s="22">
        <v>46021.529197222233</v>
      </c>
    </row>
    <row r="149" spans="1:15" ht="45" hidden="1" x14ac:dyDescent="0.25">
      <c r="A149" s="2" t="s">
        <v>10</v>
      </c>
      <c r="B149" s="2" t="s">
        <v>5388</v>
      </c>
      <c r="C149" s="1" t="s">
        <v>12</v>
      </c>
      <c r="D149" s="1" t="s">
        <v>5389</v>
      </c>
      <c r="E149" s="1" t="s">
        <v>5605</v>
      </c>
      <c r="F149" s="1" t="s">
        <v>2653</v>
      </c>
      <c r="G149" s="1" t="s">
        <v>2663</v>
      </c>
      <c r="H149" s="3">
        <v>50000000</v>
      </c>
      <c r="I149" s="3">
        <v>42500000</v>
      </c>
      <c r="J149" s="1" t="s">
        <v>6105</v>
      </c>
      <c r="K149" s="1" t="s">
        <v>2950</v>
      </c>
      <c r="L149" s="1" t="s">
        <v>6125</v>
      </c>
      <c r="M149" s="1" t="s">
        <v>6027</v>
      </c>
      <c r="N149" s="1" t="s">
        <v>3116</v>
      </c>
      <c r="O149" s="22">
        <v>46022.164154317128</v>
      </c>
    </row>
    <row r="150" spans="1:15" ht="90" hidden="1" x14ac:dyDescent="0.25">
      <c r="A150" s="2" t="s">
        <v>10</v>
      </c>
      <c r="B150" s="2" t="s">
        <v>5390</v>
      </c>
      <c r="C150" s="1" t="s">
        <v>12</v>
      </c>
      <c r="D150" s="1" t="s">
        <v>5391</v>
      </c>
      <c r="E150" s="1" t="s">
        <v>5608</v>
      </c>
      <c r="F150" s="1" t="s">
        <v>2887</v>
      </c>
      <c r="G150" s="1" t="s">
        <v>2676</v>
      </c>
      <c r="H150" s="3">
        <v>12000000</v>
      </c>
      <c r="I150" s="3">
        <v>10200000</v>
      </c>
      <c r="J150" s="1" t="s">
        <v>6105</v>
      </c>
      <c r="K150" s="1" t="s">
        <v>2949</v>
      </c>
      <c r="L150" s="1" t="s">
        <v>6125</v>
      </c>
      <c r="M150" s="1" t="s">
        <v>6027</v>
      </c>
      <c r="N150" s="1" t="s">
        <v>3116</v>
      </c>
      <c r="O150" s="22">
        <v>46022.430580578701</v>
      </c>
    </row>
    <row r="151" spans="1:15" ht="60" hidden="1" x14ac:dyDescent="0.25">
      <c r="A151" s="2" t="s">
        <v>14</v>
      </c>
      <c r="B151" s="2" t="s">
        <v>5267</v>
      </c>
      <c r="C151" s="1" t="s">
        <v>20</v>
      </c>
      <c r="D151" s="1" t="s">
        <v>241</v>
      </c>
      <c r="E151" s="1" t="s">
        <v>5602</v>
      </c>
      <c r="F151" s="1" t="s">
        <v>2665</v>
      </c>
      <c r="G151" s="1" t="s">
        <v>2652</v>
      </c>
      <c r="H151" s="3">
        <v>15000000</v>
      </c>
      <c r="I151" s="3">
        <v>7000000</v>
      </c>
      <c r="J151" s="1" t="s">
        <v>6105</v>
      </c>
      <c r="K151" s="1" t="s">
        <v>2949</v>
      </c>
      <c r="L151" s="1" t="s">
        <v>6125</v>
      </c>
      <c r="M151" s="1" t="s">
        <v>6027</v>
      </c>
      <c r="N151" s="1" t="s">
        <v>3116</v>
      </c>
      <c r="O151" s="22">
        <v>46022.470164571758</v>
      </c>
    </row>
    <row r="152" spans="1:15" ht="45" hidden="1" x14ac:dyDescent="0.25">
      <c r="A152" s="2" t="s">
        <v>10</v>
      </c>
      <c r="B152" s="2" t="s">
        <v>139</v>
      </c>
      <c r="C152" s="1" t="s">
        <v>12</v>
      </c>
      <c r="D152" s="1" t="s">
        <v>140</v>
      </c>
      <c r="E152" s="1" t="s">
        <v>5605</v>
      </c>
      <c r="F152" s="1" t="s">
        <v>2653</v>
      </c>
      <c r="G152" s="1" t="s">
        <v>2652</v>
      </c>
      <c r="H152" s="3">
        <v>36000000</v>
      </c>
      <c r="I152" s="3">
        <v>12960000</v>
      </c>
      <c r="J152" s="1" t="s">
        <v>6106</v>
      </c>
      <c r="K152" s="1" t="s">
        <v>2959</v>
      </c>
      <c r="L152" s="1" t="s">
        <v>2982</v>
      </c>
      <c r="M152" s="1" t="s">
        <v>6027</v>
      </c>
      <c r="N152" s="1" t="s">
        <v>3116</v>
      </c>
      <c r="O152" s="22">
        <v>45764.257651655091</v>
      </c>
    </row>
    <row r="153" spans="1:15" ht="75" hidden="1" x14ac:dyDescent="0.25">
      <c r="A153" s="2" t="s">
        <v>10</v>
      </c>
      <c r="B153" s="2" t="s">
        <v>141</v>
      </c>
      <c r="C153" s="1" t="s">
        <v>12</v>
      </c>
      <c r="D153" s="1" t="s">
        <v>142</v>
      </c>
      <c r="E153" s="1" t="s">
        <v>5603</v>
      </c>
      <c r="F153" s="1" t="s">
        <v>2682</v>
      </c>
      <c r="G153" s="1" t="s">
        <v>2652</v>
      </c>
      <c r="H153" s="3">
        <v>13000000</v>
      </c>
      <c r="I153" s="3">
        <v>6500000</v>
      </c>
      <c r="J153" s="1" t="s">
        <v>6106</v>
      </c>
      <c r="K153" s="1" t="s">
        <v>2959</v>
      </c>
      <c r="L153" s="1" t="s">
        <v>2982</v>
      </c>
      <c r="M153" s="1" t="s">
        <v>6027</v>
      </c>
      <c r="N153" s="1" t="s">
        <v>3116</v>
      </c>
      <c r="O153" s="22">
        <v>45776.478200740741</v>
      </c>
    </row>
    <row r="154" spans="1:15" ht="60" hidden="1" x14ac:dyDescent="0.25">
      <c r="A154" s="2" t="s">
        <v>10</v>
      </c>
      <c r="B154" s="2" t="s">
        <v>141</v>
      </c>
      <c r="C154" s="1" t="s">
        <v>20</v>
      </c>
      <c r="D154" s="1" t="s">
        <v>143</v>
      </c>
      <c r="E154" s="1" t="s">
        <v>5603</v>
      </c>
      <c r="F154" s="1" t="s">
        <v>2682</v>
      </c>
      <c r="G154" s="1" t="s">
        <v>2652</v>
      </c>
      <c r="H154" s="3">
        <v>35000000</v>
      </c>
      <c r="I154" s="3">
        <v>17344000</v>
      </c>
      <c r="J154" s="1" t="s">
        <v>6106</v>
      </c>
      <c r="K154" s="1" t="s">
        <v>2959</v>
      </c>
      <c r="L154" s="1" t="s">
        <v>2982</v>
      </c>
      <c r="M154" s="1" t="s">
        <v>6027</v>
      </c>
      <c r="N154" s="1" t="s">
        <v>3116</v>
      </c>
      <c r="O154" s="22">
        <v>45777.42374604167</v>
      </c>
    </row>
    <row r="155" spans="1:15" ht="60" hidden="1" x14ac:dyDescent="0.25">
      <c r="A155" s="2" t="s">
        <v>14</v>
      </c>
      <c r="B155" s="2" t="s">
        <v>144</v>
      </c>
      <c r="C155" s="1" t="s">
        <v>12</v>
      </c>
      <c r="D155" s="1" t="s">
        <v>145</v>
      </c>
      <c r="E155" s="1" t="s">
        <v>5607</v>
      </c>
      <c r="F155" s="1" t="s">
        <v>2692</v>
      </c>
      <c r="G155" s="1" t="s">
        <v>2652</v>
      </c>
      <c r="H155" s="3">
        <v>200000000</v>
      </c>
      <c r="I155" s="3">
        <v>74000000</v>
      </c>
      <c r="J155" s="1" t="s">
        <v>6106</v>
      </c>
      <c r="K155" s="1" t="s">
        <v>2960</v>
      </c>
      <c r="L155" s="1" t="s">
        <v>2982</v>
      </c>
      <c r="M155" s="1" t="s">
        <v>6028</v>
      </c>
      <c r="N155" s="1" t="s">
        <v>3116</v>
      </c>
      <c r="O155" s="22">
        <v>45782.404304062497</v>
      </c>
    </row>
    <row r="156" spans="1:15" ht="60" hidden="1" x14ac:dyDescent="0.25">
      <c r="A156" s="2" t="s">
        <v>10</v>
      </c>
      <c r="B156" s="2" t="s">
        <v>146</v>
      </c>
      <c r="C156" s="1" t="s">
        <v>12</v>
      </c>
      <c r="D156" s="1" t="s">
        <v>147</v>
      </c>
      <c r="E156" s="1" t="s">
        <v>5603</v>
      </c>
      <c r="F156" s="1" t="s">
        <v>2693</v>
      </c>
      <c r="G156" s="1" t="s">
        <v>2652</v>
      </c>
      <c r="H156" s="3">
        <v>11000000</v>
      </c>
      <c r="I156" s="3">
        <v>9240000</v>
      </c>
      <c r="J156" s="1" t="s">
        <v>6106</v>
      </c>
      <c r="K156" s="1" t="s">
        <v>2961</v>
      </c>
      <c r="L156" s="1" t="s">
        <v>2982</v>
      </c>
      <c r="M156" s="1" t="s">
        <v>6027</v>
      </c>
      <c r="N156" s="1" t="s">
        <v>3116</v>
      </c>
      <c r="O156" s="22">
        <v>45789.50177166667</v>
      </c>
    </row>
    <row r="157" spans="1:15" ht="75" hidden="1" x14ac:dyDescent="0.25">
      <c r="A157" s="2" t="s">
        <v>14</v>
      </c>
      <c r="B157" s="2" t="s">
        <v>148</v>
      </c>
      <c r="C157" s="1" t="s">
        <v>20</v>
      </c>
      <c r="D157" s="1" t="s">
        <v>149</v>
      </c>
      <c r="E157" s="1" t="s">
        <v>5605</v>
      </c>
      <c r="F157" s="1" t="s">
        <v>2694</v>
      </c>
      <c r="G157" s="1" t="s">
        <v>2663</v>
      </c>
      <c r="H157" s="3">
        <v>500000000</v>
      </c>
      <c r="I157" s="3">
        <v>246882229</v>
      </c>
      <c r="J157" s="1" t="s">
        <v>6106</v>
      </c>
      <c r="K157" s="1" t="s">
        <v>2962</v>
      </c>
      <c r="L157" s="1" t="s">
        <v>4075</v>
      </c>
      <c r="M157" s="1" t="s">
        <v>6029</v>
      </c>
      <c r="N157" s="1" t="s">
        <v>3116</v>
      </c>
      <c r="O157" s="22">
        <v>45783.541065752317</v>
      </c>
    </row>
    <row r="158" spans="1:15" ht="75" hidden="1" x14ac:dyDescent="0.25">
      <c r="A158" s="2" t="s">
        <v>10</v>
      </c>
      <c r="B158" s="2" t="s">
        <v>150</v>
      </c>
      <c r="C158" s="1" t="s">
        <v>12</v>
      </c>
      <c r="D158" s="1" t="s">
        <v>12</v>
      </c>
      <c r="E158" s="1" t="s">
        <v>5612</v>
      </c>
      <c r="F158" s="1" t="s">
        <v>2666</v>
      </c>
      <c r="G158" s="1" t="s">
        <v>2652</v>
      </c>
      <c r="H158" s="3">
        <v>130000000</v>
      </c>
      <c r="I158" s="3">
        <v>39000000</v>
      </c>
      <c r="J158" s="1" t="s">
        <v>6106</v>
      </c>
      <c r="K158" s="1" t="s">
        <v>2963</v>
      </c>
      <c r="L158" s="1" t="s">
        <v>2982</v>
      </c>
      <c r="M158" s="1" t="s">
        <v>6028</v>
      </c>
      <c r="N158" s="1" t="s">
        <v>3116</v>
      </c>
      <c r="O158" s="22">
        <v>45789.287861944453</v>
      </c>
    </row>
    <row r="159" spans="1:15" ht="105" hidden="1" x14ac:dyDescent="0.25">
      <c r="A159" s="2" t="s">
        <v>10</v>
      </c>
      <c r="B159" s="2" t="s">
        <v>151</v>
      </c>
      <c r="C159" s="1" t="s">
        <v>12</v>
      </c>
      <c r="D159" s="1" t="s">
        <v>152</v>
      </c>
      <c r="E159" s="1" t="s">
        <v>5603</v>
      </c>
      <c r="F159" s="1" t="s">
        <v>2695</v>
      </c>
      <c r="G159" s="1" t="s">
        <v>2652</v>
      </c>
      <c r="H159" s="3">
        <v>29000000</v>
      </c>
      <c r="I159" s="3">
        <v>6631000</v>
      </c>
      <c r="J159" s="1" t="s">
        <v>6106</v>
      </c>
      <c r="K159" s="1" t="s">
        <v>2960</v>
      </c>
      <c r="L159" s="1" t="s">
        <v>2982</v>
      </c>
      <c r="M159" s="1" t="s">
        <v>6027</v>
      </c>
      <c r="N159" s="1" t="s">
        <v>3116</v>
      </c>
      <c r="O159" s="22">
        <v>45791.449327314818</v>
      </c>
    </row>
    <row r="160" spans="1:15" ht="105" hidden="1" x14ac:dyDescent="0.25">
      <c r="A160" s="2" t="s">
        <v>10</v>
      </c>
      <c r="B160" s="2" t="s">
        <v>151</v>
      </c>
      <c r="C160" s="1" t="s">
        <v>20</v>
      </c>
      <c r="D160" s="1" t="s">
        <v>153</v>
      </c>
      <c r="E160" s="1" t="s">
        <v>5603</v>
      </c>
      <c r="F160" s="1" t="s">
        <v>2695</v>
      </c>
      <c r="G160" s="1" t="s">
        <v>2652</v>
      </c>
      <c r="H160" s="3">
        <v>8000000</v>
      </c>
      <c r="I160" s="3">
        <v>1829000</v>
      </c>
      <c r="J160" s="1" t="s">
        <v>6106</v>
      </c>
      <c r="K160" s="1" t="s">
        <v>2960</v>
      </c>
      <c r="L160" s="1" t="s">
        <v>2982</v>
      </c>
      <c r="M160" s="1" t="s">
        <v>6027</v>
      </c>
      <c r="N160" s="1" t="s">
        <v>3116</v>
      </c>
      <c r="O160" s="22">
        <v>45791.50697253472</v>
      </c>
    </row>
    <row r="161" spans="1:15" ht="60" hidden="1" x14ac:dyDescent="0.25">
      <c r="A161" s="2" t="s">
        <v>14</v>
      </c>
      <c r="B161" s="2" t="s">
        <v>154</v>
      </c>
      <c r="C161" s="1" t="s">
        <v>12</v>
      </c>
      <c r="D161" s="1" t="s">
        <v>155</v>
      </c>
      <c r="E161" s="1" t="s">
        <v>5606</v>
      </c>
      <c r="F161" s="1" t="s">
        <v>2696</v>
      </c>
      <c r="G161" s="1" t="s">
        <v>2652</v>
      </c>
      <c r="H161" s="3">
        <v>150000000</v>
      </c>
      <c r="I161" s="3">
        <v>127500000</v>
      </c>
      <c r="J161" s="1" t="s">
        <v>6106</v>
      </c>
      <c r="K161" s="1" t="s">
        <v>2964</v>
      </c>
      <c r="L161" s="1" t="s">
        <v>2982</v>
      </c>
      <c r="M161" s="1" t="s">
        <v>6027</v>
      </c>
      <c r="N161" s="1" t="s">
        <v>3116</v>
      </c>
      <c r="O161" s="22">
        <v>45791.587599189806</v>
      </c>
    </row>
    <row r="162" spans="1:15" ht="105" hidden="1" x14ac:dyDescent="0.25">
      <c r="A162" s="2" t="s">
        <v>10</v>
      </c>
      <c r="B162" s="2" t="s">
        <v>156</v>
      </c>
      <c r="C162" s="1" t="s">
        <v>12</v>
      </c>
      <c r="D162" s="1" t="s">
        <v>157</v>
      </c>
      <c r="E162" s="1" t="s">
        <v>5605</v>
      </c>
      <c r="F162" s="1" t="s">
        <v>2653</v>
      </c>
      <c r="G162" s="1" t="s">
        <v>2652</v>
      </c>
      <c r="H162" s="3">
        <v>40000000</v>
      </c>
      <c r="I162" s="3">
        <v>20000000</v>
      </c>
      <c r="J162" s="1" t="s">
        <v>6106</v>
      </c>
      <c r="K162" s="1" t="s">
        <v>2965</v>
      </c>
      <c r="L162" s="1" t="s">
        <v>6127</v>
      </c>
      <c r="M162" s="1" t="s">
        <v>6027</v>
      </c>
      <c r="N162" s="1" t="s">
        <v>3116</v>
      </c>
      <c r="O162" s="22">
        <v>45792.234879710653</v>
      </c>
    </row>
    <row r="163" spans="1:15" ht="60" hidden="1" x14ac:dyDescent="0.25">
      <c r="A163" s="2" t="s">
        <v>10</v>
      </c>
      <c r="B163" s="2" t="s">
        <v>158</v>
      </c>
      <c r="C163" s="1" t="s">
        <v>12</v>
      </c>
      <c r="D163" s="1" t="s">
        <v>140</v>
      </c>
      <c r="E163" s="1" t="s">
        <v>5605</v>
      </c>
      <c r="F163" s="1" t="s">
        <v>2653</v>
      </c>
      <c r="G163" s="1" t="s">
        <v>2652</v>
      </c>
      <c r="H163" s="3">
        <v>49000000</v>
      </c>
      <c r="I163" s="3">
        <v>24500000</v>
      </c>
      <c r="J163" s="1" t="s">
        <v>6106</v>
      </c>
      <c r="K163" s="1" t="s">
        <v>2952</v>
      </c>
      <c r="L163" s="1" t="s">
        <v>2952</v>
      </c>
      <c r="M163" s="1" t="s">
        <v>6027</v>
      </c>
      <c r="N163" s="1" t="s">
        <v>3116</v>
      </c>
      <c r="O163" s="22">
        <v>45793.274337905103</v>
      </c>
    </row>
    <row r="164" spans="1:15" ht="90" hidden="1" x14ac:dyDescent="0.25">
      <c r="A164" s="2" t="s">
        <v>14</v>
      </c>
      <c r="B164" s="2" t="s">
        <v>159</v>
      </c>
      <c r="C164" s="1" t="s">
        <v>12</v>
      </c>
      <c r="D164" s="1" t="s">
        <v>160</v>
      </c>
      <c r="E164" s="1" t="s">
        <v>5612</v>
      </c>
      <c r="F164" s="1" t="s">
        <v>2655</v>
      </c>
      <c r="G164" s="1" t="s">
        <v>2652</v>
      </c>
      <c r="H164" s="3">
        <v>30000000</v>
      </c>
      <c r="I164" s="3">
        <v>15000000</v>
      </c>
      <c r="J164" s="1" t="s">
        <v>6106</v>
      </c>
      <c r="K164" s="1" t="s">
        <v>2963</v>
      </c>
      <c r="L164" s="1" t="s">
        <v>2982</v>
      </c>
      <c r="M164" s="1" t="s">
        <v>6027</v>
      </c>
      <c r="N164" s="1" t="s">
        <v>3116</v>
      </c>
      <c r="O164" s="22">
        <v>45799.407673530091</v>
      </c>
    </row>
    <row r="165" spans="1:15" ht="75" hidden="1" x14ac:dyDescent="0.25">
      <c r="A165" s="2" t="s">
        <v>14</v>
      </c>
      <c r="B165" s="2" t="s">
        <v>161</v>
      </c>
      <c r="C165" s="1" t="s">
        <v>12</v>
      </c>
      <c r="D165" s="1" t="s">
        <v>162</v>
      </c>
      <c r="E165" s="1" t="s">
        <v>5606</v>
      </c>
      <c r="F165" s="1" t="s">
        <v>2696</v>
      </c>
      <c r="G165" s="1" t="s">
        <v>2652</v>
      </c>
      <c r="H165" s="3">
        <v>77429786</v>
      </c>
      <c r="I165" s="3">
        <v>32784650</v>
      </c>
      <c r="J165" s="1" t="s">
        <v>6106</v>
      </c>
      <c r="K165" s="1" t="s">
        <v>2964</v>
      </c>
      <c r="L165" s="1" t="s">
        <v>2982</v>
      </c>
      <c r="M165" s="1" t="s">
        <v>6027</v>
      </c>
      <c r="N165" s="1" t="s">
        <v>3116</v>
      </c>
      <c r="O165" s="22">
        <v>45799.406965856477</v>
      </c>
    </row>
    <row r="166" spans="1:15" ht="60" hidden="1" x14ac:dyDescent="0.25">
      <c r="A166" s="2" t="s">
        <v>14</v>
      </c>
      <c r="B166" s="2" t="s">
        <v>163</v>
      </c>
      <c r="C166" s="1" t="s">
        <v>12</v>
      </c>
      <c r="D166" s="1" t="s">
        <v>164</v>
      </c>
      <c r="E166" s="1" t="s">
        <v>5604</v>
      </c>
      <c r="F166" s="1" t="s">
        <v>2697</v>
      </c>
      <c r="G166" s="1" t="s">
        <v>2652</v>
      </c>
      <c r="H166" s="3">
        <v>82000000</v>
      </c>
      <c r="I166" s="3">
        <v>41000000</v>
      </c>
      <c r="J166" s="1" t="s">
        <v>6106</v>
      </c>
      <c r="K166" s="1" t="s">
        <v>2961</v>
      </c>
      <c r="L166" s="1" t="s">
        <v>2982</v>
      </c>
      <c r="M166" s="1" t="s">
        <v>6029</v>
      </c>
      <c r="N166" s="1" t="s">
        <v>3116</v>
      </c>
      <c r="O166" s="22">
        <v>45804.541025509257</v>
      </c>
    </row>
    <row r="167" spans="1:15" ht="45" hidden="1" x14ac:dyDescent="0.25">
      <c r="A167" s="2" t="s">
        <v>10</v>
      </c>
      <c r="B167" s="2" t="s">
        <v>165</v>
      </c>
      <c r="C167" s="1" t="s">
        <v>12</v>
      </c>
      <c r="D167" s="1" t="s">
        <v>140</v>
      </c>
      <c r="E167" s="1" t="s">
        <v>5605</v>
      </c>
      <c r="F167" s="1" t="s">
        <v>2653</v>
      </c>
      <c r="G167" s="1" t="s">
        <v>2652</v>
      </c>
      <c r="H167" s="3">
        <v>27000000</v>
      </c>
      <c r="I167" s="3">
        <v>13360000</v>
      </c>
      <c r="J167" s="1" t="s">
        <v>6106</v>
      </c>
      <c r="K167" s="1" t="s">
        <v>2961</v>
      </c>
      <c r="L167" s="1" t="s">
        <v>2982</v>
      </c>
      <c r="M167" s="1" t="s">
        <v>6028</v>
      </c>
      <c r="N167" s="1" t="s">
        <v>3116</v>
      </c>
      <c r="O167" s="22">
        <v>45804.400109849543</v>
      </c>
    </row>
    <row r="168" spans="1:15" ht="45" hidden="1" x14ac:dyDescent="0.25">
      <c r="A168" s="2" t="s">
        <v>14</v>
      </c>
      <c r="B168" s="2" t="s">
        <v>166</v>
      </c>
      <c r="C168" s="1" t="s">
        <v>12</v>
      </c>
      <c r="D168" s="1" t="s">
        <v>167</v>
      </c>
      <c r="E168" s="1" t="s">
        <v>5605</v>
      </c>
      <c r="F168" s="1" t="s">
        <v>2653</v>
      </c>
      <c r="G168" s="1" t="s">
        <v>2652</v>
      </c>
      <c r="H168" s="3">
        <v>45000000</v>
      </c>
      <c r="I168" s="3">
        <v>20700000</v>
      </c>
      <c r="J168" s="1" t="s">
        <v>6106</v>
      </c>
      <c r="K168" s="1" t="s">
        <v>2963</v>
      </c>
      <c r="L168" s="1" t="s">
        <v>2982</v>
      </c>
      <c r="M168" s="1" t="s">
        <v>6027</v>
      </c>
      <c r="N168" s="1" t="s">
        <v>3116</v>
      </c>
      <c r="O168" s="22">
        <v>45807.556410960649</v>
      </c>
    </row>
    <row r="169" spans="1:15" ht="30" hidden="1" x14ac:dyDescent="0.25">
      <c r="A169" s="2" t="s">
        <v>14</v>
      </c>
      <c r="B169" s="2" t="s">
        <v>168</v>
      </c>
      <c r="C169" s="1" t="s">
        <v>12</v>
      </c>
      <c r="D169" s="1" t="s">
        <v>12</v>
      </c>
      <c r="E169" s="1" t="s">
        <v>5602</v>
      </c>
      <c r="F169" s="1" t="s">
        <v>2698</v>
      </c>
      <c r="G169" s="1" t="s">
        <v>2652</v>
      </c>
      <c r="H169" s="3">
        <v>16800000</v>
      </c>
      <c r="I169" s="3">
        <v>1680000</v>
      </c>
      <c r="J169" s="1" t="s">
        <v>6106</v>
      </c>
      <c r="K169" s="1" t="s">
        <v>2961</v>
      </c>
      <c r="L169" s="1" t="s">
        <v>2982</v>
      </c>
      <c r="M169" s="1" t="s">
        <v>6027</v>
      </c>
      <c r="N169" s="1" t="s">
        <v>3116</v>
      </c>
      <c r="O169" s="22">
        <v>45811.442566446764</v>
      </c>
    </row>
    <row r="170" spans="1:15" ht="45" hidden="1" x14ac:dyDescent="0.25">
      <c r="A170" s="2" t="s">
        <v>14</v>
      </c>
      <c r="B170" s="2" t="s">
        <v>169</v>
      </c>
      <c r="C170" s="1" t="s">
        <v>12</v>
      </c>
      <c r="D170" s="1" t="s">
        <v>170</v>
      </c>
      <c r="E170" s="1" t="s">
        <v>5604</v>
      </c>
      <c r="F170" s="1" t="s">
        <v>2699</v>
      </c>
      <c r="G170" s="1" t="s">
        <v>2656</v>
      </c>
      <c r="H170" s="3">
        <v>3000000000</v>
      </c>
      <c r="I170" s="3">
        <v>2500000000</v>
      </c>
      <c r="J170" s="1" t="s">
        <v>6106</v>
      </c>
      <c r="K170" s="1" t="s">
        <v>2960</v>
      </c>
      <c r="L170" s="1" t="s">
        <v>2982</v>
      </c>
      <c r="M170" s="1" t="s">
        <v>6027</v>
      </c>
      <c r="N170" s="1" t="s">
        <v>3116</v>
      </c>
      <c r="O170" s="22">
        <v>45819.55072702546</v>
      </c>
    </row>
    <row r="171" spans="1:15" ht="90" hidden="1" x14ac:dyDescent="0.25">
      <c r="A171" s="2" t="s">
        <v>10</v>
      </c>
      <c r="B171" s="2" t="s">
        <v>171</v>
      </c>
      <c r="C171" s="1" t="s">
        <v>12</v>
      </c>
      <c r="D171" s="1" t="s">
        <v>172</v>
      </c>
      <c r="E171" s="1" t="s">
        <v>5606</v>
      </c>
      <c r="F171" s="1" t="s">
        <v>2696</v>
      </c>
      <c r="G171" s="1" t="s">
        <v>2652</v>
      </c>
      <c r="H171" s="3">
        <v>52000000</v>
      </c>
      <c r="I171" s="3">
        <v>26000000</v>
      </c>
      <c r="J171" s="1" t="s">
        <v>6106</v>
      </c>
      <c r="K171" s="1" t="s">
        <v>2964</v>
      </c>
      <c r="L171" s="1" t="s">
        <v>2982</v>
      </c>
      <c r="M171" s="1" t="s">
        <v>6027</v>
      </c>
      <c r="N171" s="1" t="s">
        <v>3116</v>
      </c>
      <c r="O171" s="22">
        <v>45820.542394004631</v>
      </c>
    </row>
    <row r="172" spans="1:15" ht="75" hidden="1" x14ac:dyDescent="0.25">
      <c r="A172" s="2" t="s">
        <v>10</v>
      </c>
      <c r="B172" s="2" t="s">
        <v>173</v>
      </c>
      <c r="C172" s="1" t="s">
        <v>12</v>
      </c>
      <c r="D172" s="1" t="s">
        <v>174</v>
      </c>
      <c r="E172" s="1" t="s">
        <v>5605</v>
      </c>
      <c r="F172" s="1" t="s">
        <v>2700</v>
      </c>
      <c r="G172" s="1" t="s">
        <v>2663</v>
      </c>
      <c r="H172" s="3">
        <v>19500000</v>
      </c>
      <c r="I172" s="3">
        <v>16575000</v>
      </c>
      <c r="J172" s="1" t="s">
        <v>6106</v>
      </c>
      <c r="K172" s="1" t="s">
        <v>2961</v>
      </c>
      <c r="L172" s="1" t="s">
        <v>2982</v>
      </c>
      <c r="M172" s="1" t="s">
        <v>6027</v>
      </c>
      <c r="N172" s="1" t="s">
        <v>3116</v>
      </c>
      <c r="O172" s="22">
        <v>45821.545873541669</v>
      </c>
    </row>
    <row r="173" spans="1:15" ht="90" hidden="1" x14ac:dyDescent="0.25">
      <c r="A173" s="2" t="s">
        <v>10</v>
      </c>
      <c r="B173" s="2" t="s">
        <v>175</v>
      </c>
      <c r="C173" s="1" t="s">
        <v>12</v>
      </c>
      <c r="D173" s="1" t="s">
        <v>176</v>
      </c>
      <c r="E173" s="1" t="s">
        <v>5606</v>
      </c>
      <c r="F173" s="1" t="s">
        <v>2696</v>
      </c>
      <c r="G173" s="1" t="s">
        <v>2652</v>
      </c>
      <c r="H173" s="3">
        <v>57715000</v>
      </c>
      <c r="I173" s="3">
        <v>26090147.920000002</v>
      </c>
      <c r="J173" s="1" t="s">
        <v>6106</v>
      </c>
      <c r="K173" s="1" t="s">
        <v>2963</v>
      </c>
      <c r="L173" s="1" t="s">
        <v>2982</v>
      </c>
      <c r="M173" s="1" t="s">
        <v>6027</v>
      </c>
      <c r="N173" s="1" t="s">
        <v>3116</v>
      </c>
      <c r="O173" s="22">
        <v>45826.380588136577</v>
      </c>
    </row>
    <row r="174" spans="1:15" ht="45" hidden="1" x14ac:dyDescent="0.25">
      <c r="A174" s="2" t="s">
        <v>10</v>
      </c>
      <c r="B174" s="2" t="s">
        <v>177</v>
      </c>
      <c r="C174" s="1" t="s">
        <v>12</v>
      </c>
      <c r="D174" s="1" t="s">
        <v>167</v>
      </c>
      <c r="E174" s="1" t="s">
        <v>5605</v>
      </c>
      <c r="F174" s="1" t="s">
        <v>2653</v>
      </c>
      <c r="G174" s="1" t="s">
        <v>2676</v>
      </c>
      <c r="H174" s="3">
        <v>65900000</v>
      </c>
      <c r="I174" s="3">
        <v>53750000</v>
      </c>
      <c r="J174" s="1" t="s">
        <v>6106</v>
      </c>
      <c r="K174" s="1" t="s">
        <v>2963</v>
      </c>
      <c r="L174" s="1" t="s">
        <v>2982</v>
      </c>
      <c r="M174" s="1" t="s">
        <v>6027</v>
      </c>
      <c r="N174" s="1" t="s">
        <v>3116</v>
      </c>
      <c r="O174" s="22">
        <v>45828.218772280103</v>
      </c>
    </row>
    <row r="175" spans="1:15" ht="90" hidden="1" x14ac:dyDescent="0.25">
      <c r="A175" s="2" t="s">
        <v>14</v>
      </c>
      <c r="B175" s="2" t="s">
        <v>178</v>
      </c>
      <c r="C175" s="1" t="s">
        <v>6086</v>
      </c>
      <c r="D175" s="1" t="s">
        <v>179</v>
      </c>
      <c r="E175" s="1" t="s">
        <v>5603</v>
      </c>
      <c r="F175" s="1" t="s">
        <v>2701</v>
      </c>
      <c r="G175" s="1" t="s">
        <v>2663</v>
      </c>
      <c r="H175" s="3">
        <v>340000000</v>
      </c>
      <c r="I175" s="3">
        <v>183275399</v>
      </c>
      <c r="J175" s="1" t="s">
        <v>6106</v>
      </c>
      <c r="K175" s="1" t="s">
        <v>2961</v>
      </c>
      <c r="L175" s="1" t="s">
        <v>2982</v>
      </c>
      <c r="M175" s="1" t="s">
        <v>6028</v>
      </c>
      <c r="N175" s="1" t="s">
        <v>3116</v>
      </c>
      <c r="O175" s="22">
        <v>45828.545966782411</v>
      </c>
    </row>
    <row r="176" spans="1:15" ht="135" hidden="1" x14ac:dyDescent="0.25">
      <c r="A176" s="2" t="s">
        <v>14</v>
      </c>
      <c r="B176" s="2" t="s">
        <v>180</v>
      </c>
      <c r="C176" s="1" t="s">
        <v>20</v>
      </c>
      <c r="D176" s="1" t="s">
        <v>181</v>
      </c>
      <c r="E176" s="1" t="s">
        <v>5607</v>
      </c>
      <c r="F176" s="1" t="s">
        <v>2702</v>
      </c>
      <c r="G176" s="1" t="s">
        <v>2673</v>
      </c>
      <c r="H176" s="3">
        <v>70000000</v>
      </c>
      <c r="I176" s="3">
        <v>56200000</v>
      </c>
      <c r="J176" s="1" t="s">
        <v>6106</v>
      </c>
      <c r="K176" s="1" t="s">
        <v>2966</v>
      </c>
      <c r="L176" s="1" t="s">
        <v>2982</v>
      </c>
      <c r="M176" s="1" t="s">
        <v>6027</v>
      </c>
      <c r="N176" s="1" t="s">
        <v>3116</v>
      </c>
      <c r="O176" s="22">
        <v>45833.383419108803</v>
      </c>
    </row>
    <row r="177" spans="1:15" ht="60" hidden="1" x14ac:dyDescent="0.25">
      <c r="A177" s="2" t="s">
        <v>10</v>
      </c>
      <c r="B177" s="2" t="s">
        <v>3637</v>
      </c>
      <c r="C177" s="1" t="s">
        <v>12</v>
      </c>
      <c r="D177" s="1" t="s">
        <v>182</v>
      </c>
      <c r="E177" s="1" t="s">
        <v>5609</v>
      </c>
      <c r="F177" s="1" t="s">
        <v>2703</v>
      </c>
      <c r="G177" s="1" t="s">
        <v>2656</v>
      </c>
      <c r="H177" s="3">
        <v>160000000</v>
      </c>
      <c r="I177" s="3">
        <v>136000000</v>
      </c>
      <c r="J177" s="1" t="s">
        <v>6106</v>
      </c>
      <c r="K177" s="1" t="s">
        <v>2961</v>
      </c>
      <c r="L177" s="1" t="s">
        <v>2982</v>
      </c>
      <c r="M177" s="1" t="s">
        <v>6028</v>
      </c>
      <c r="N177" s="1" t="s">
        <v>3116</v>
      </c>
      <c r="O177" s="22">
        <v>45833.383472083333</v>
      </c>
    </row>
    <row r="178" spans="1:15" ht="120" hidden="1" x14ac:dyDescent="0.25">
      <c r="A178" s="2" t="s">
        <v>14</v>
      </c>
      <c r="B178" s="2" t="s">
        <v>183</v>
      </c>
      <c r="C178" s="1" t="s">
        <v>12</v>
      </c>
      <c r="D178" s="1" t="s">
        <v>184</v>
      </c>
      <c r="E178" s="1" t="s">
        <v>5603</v>
      </c>
      <c r="F178" s="1" t="s">
        <v>2704</v>
      </c>
      <c r="G178" s="1" t="s">
        <v>2705</v>
      </c>
      <c r="H178" s="3">
        <v>40000000</v>
      </c>
      <c r="I178" s="3">
        <v>9500000</v>
      </c>
      <c r="J178" s="1" t="s">
        <v>6106</v>
      </c>
      <c r="K178" s="1" t="s">
        <v>2961</v>
      </c>
      <c r="L178" s="1" t="s">
        <v>2982</v>
      </c>
      <c r="M178" s="1" t="s">
        <v>6028</v>
      </c>
      <c r="N178" s="1" t="s">
        <v>3116</v>
      </c>
      <c r="O178" s="22">
        <v>45833.486146122683</v>
      </c>
    </row>
    <row r="179" spans="1:15" ht="150" hidden="1" x14ac:dyDescent="0.25">
      <c r="A179" s="2" t="s">
        <v>10</v>
      </c>
      <c r="B179" s="2" t="s">
        <v>4099</v>
      </c>
      <c r="C179" s="1" t="s">
        <v>80</v>
      </c>
      <c r="D179" s="1" t="s">
        <v>185</v>
      </c>
      <c r="E179" s="1" t="s">
        <v>5607</v>
      </c>
      <c r="F179" s="1" t="s">
        <v>2662</v>
      </c>
      <c r="G179" s="1" t="s">
        <v>2652</v>
      </c>
      <c r="H179" s="3">
        <v>61269000</v>
      </c>
      <c r="I179" s="3">
        <v>18500000</v>
      </c>
      <c r="J179" s="1" t="s">
        <v>6106</v>
      </c>
      <c r="K179" s="1" t="s">
        <v>2961</v>
      </c>
      <c r="L179" s="1" t="s">
        <v>2982</v>
      </c>
      <c r="M179" s="1" t="s">
        <v>6028</v>
      </c>
      <c r="N179" s="1" t="s">
        <v>3116</v>
      </c>
      <c r="O179" s="22">
        <v>45841.43336383102</v>
      </c>
    </row>
    <row r="180" spans="1:15" ht="90" hidden="1" x14ac:dyDescent="0.25">
      <c r="A180" s="2" t="s">
        <v>14</v>
      </c>
      <c r="B180" s="2" t="s">
        <v>186</v>
      </c>
      <c r="C180" s="1" t="s">
        <v>20</v>
      </c>
      <c r="D180" s="1" t="s">
        <v>187</v>
      </c>
      <c r="E180" s="1" t="s">
        <v>5603</v>
      </c>
      <c r="F180" s="1" t="s">
        <v>2706</v>
      </c>
      <c r="G180" s="1" t="s">
        <v>2663</v>
      </c>
      <c r="H180" s="3">
        <v>150000000</v>
      </c>
      <c r="I180" s="3">
        <v>127500000</v>
      </c>
      <c r="J180" s="1" t="s">
        <v>6106</v>
      </c>
      <c r="K180" s="1" t="s">
        <v>2961</v>
      </c>
      <c r="L180" s="1" t="s">
        <v>2982</v>
      </c>
      <c r="M180" s="1" t="s">
        <v>6028</v>
      </c>
      <c r="N180" s="1" t="s">
        <v>3116</v>
      </c>
      <c r="O180" s="22">
        <v>45842.17860496528</v>
      </c>
    </row>
    <row r="181" spans="1:15" ht="60" hidden="1" x14ac:dyDescent="0.25">
      <c r="A181" s="2" t="s">
        <v>14</v>
      </c>
      <c r="B181" s="2" t="s">
        <v>188</v>
      </c>
      <c r="C181" s="1" t="s">
        <v>12</v>
      </c>
      <c r="D181" s="1" t="s">
        <v>189</v>
      </c>
      <c r="E181" s="1" t="s">
        <v>5603</v>
      </c>
      <c r="F181" s="1" t="s">
        <v>2707</v>
      </c>
      <c r="G181" s="1" t="s">
        <v>2673</v>
      </c>
      <c r="H181" s="3">
        <v>875000000</v>
      </c>
      <c r="I181" s="3">
        <v>743750000</v>
      </c>
      <c r="J181" s="1" t="s">
        <v>6106</v>
      </c>
      <c r="K181" s="1" t="s">
        <v>2961</v>
      </c>
      <c r="L181" s="1" t="s">
        <v>2982</v>
      </c>
      <c r="M181" s="1" t="s">
        <v>6030</v>
      </c>
      <c r="N181" s="1" t="s">
        <v>3116</v>
      </c>
      <c r="O181" s="22">
        <v>45846.177110069453</v>
      </c>
    </row>
    <row r="182" spans="1:15" ht="45" hidden="1" x14ac:dyDescent="0.25">
      <c r="A182" s="2" t="s">
        <v>10</v>
      </c>
      <c r="B182" s="2" t="s">
        <v>190</v>
      </c>
      <c r="C182" s="1" t="s">
        <v>12</v>
      </c>
      <c r="D182" s="1" t="s">
        <v>12</v>
      </c>
      <c r="E182" s="1" t="s">
        <v>5602</v>
      </c>
      <c r="F182" s="1" t="s">
        <v>2665</v>
      </c>
      <c r="G182" s="1" t="s">
        <v>2652</v>
      </c>
      <c r="H182" s="3">
        <v>75000000</v>
      </c>
      <c r="I182" s="3">
        <v>36000000</v>
      </c>
      <c r="J182" s="1" t="s">
        <v>6106</v>
      </c>
      <c r="K182" s="1" t="s">
        <v>2961</v>
      </c>
      <c r="L182" s="1" t="s">
        <v>2982</v>
      </c>
      <c r="M182" s="1" t="s">
        <v>6027</v>
      </c>
      <c r="N182" s="1" t="s">
        <v>3116</v>
      </c>
      <c r="O182" s="22">
        <v>45849.170319351862</v>
      </c>
    </row>
    <row r="183" spans="1:15" ht="90" hidden="1" x14ac:dyDescent="0.25">
      <c r="A183" s="2" t="s">
        <v>14</v>
      </c>
      <c r="B183" s="2" t="s">
        <v>191</v>
      </c>
      <c r="C183" s="1" t="s">
        <v>20</v>
      </c>
      <c r="D183" s="1" t="s">
        <v>192</v>
      </c>
      <c r="E183" s="1" t="s">
        <v>5607</v>
      </c>
      <c r="F183" s="1" t="s">
        <v>2708</v>
      </c>
      <c r="G183" s="1" t="s">
        <v>2663</v>
      </c>
      <c r="H183" s="3">
        <v>300000000</v>
      </c>
      <c r="I183" s="3">
        <v>249000000</v>
      </c>
      <c r="J183" s="1" t="s">
        <v>6106</v>
      </c>
      <c r="K183" s="1" t="s">
        <v>2961</v>
      </c>
      <c r="L183" s="1" t="s">
        <v>2982</v>
      </c>
      <c r="M183" s="1" t="s">
        <v>6028</v>
      </c>
      <c r="N183" s="1" t="s">
        <v>3116</v>
      </c>
      <c r="O183" s="22">
        <v>45848.505676574066</v>
      </c>
    </row>
    <row r="184" spans="1:15" ht="120" hidden="1" x14ac:dyDescent="0.25">
      <c r="A184" s="2" t="s">
        <v>10</v>
      </c>
      <c r="B184" s="2" t="s">
        <v>193</v>
      </c>
      <c r="C184" s="1" t="s">
        <v>12</v>
      </c>
      <c r="D184" s="1" t="s">
        <v>194</v>
      </c>
      <c r="E184" s="1" t="s">
        <v>5612</v>
      </c>
      <c r="F184" s="1" t="s">
        <v>2657</v>
      </c>
      <c r="G184" s="1" t="s">
        <v>2652</v>
      </c>
      <c r="H184" s="3">
        <v>12000000</v>
      </c>
      <c r="I184" s="3">
        <v>5880000</v>
      </c>
      <c r="J184" s="1" t="s">
        <v>6106</v>
      </c>
      <c r="K184" s="1" t="s">
        <v>2963</v>
      </c>
      <c r="L184" s="1" t="s">
        <v>2982</v>
      </c>
      <c r="M184" s="1" t="s">
        <v>6027</v>
      </c>
      <c r="N184" s="1" t="s">
        <v>3116</v>
      </c>
      <c r="O184" s="22">
        <v>45852.433361134259</v>
      </c>
    </row>
    <row r="185" spans="1:15" ht="75" hidden="1" x14ac:dyDescent="0.25">
      <c r="A185" s="2" t="s">
        <v>14</v>
      </c>
      <c r="B185" s="2" t="s">
        <v>195</v>
      </c>
      <c r="C185" s="1" t="s">
        <v>12</v>
      </c>
      <c r="D185" s="1" t="s">
        <v>12</v>
      </c>
      <c r="E185" s="1" t="s">
        <v>5612</v>
      </c>
      <c r="F185" s="1" t="s">
        <v>2666</v>
      </c>
      <c r="G185" s="1" t="s">
        <v>2652</v>
      </c>
      <c r="H185" s="3">
        <v>60000000</v>
      </c>
      <c r="I185" s="3">
        <v>47233500</v>
      </c>
      <c r="J185" s="1" t="s">
        <v>6106</v>
      </c>
      <c r="K185" s="1" t="s">
        <v>2967</v>
      </c>
      <c r="L185" s="1" t="s">
        <v>2982</v>
      </c>
      <c r="M185" s="1" t="s">
        <v>6027</v>
      </c>
      <c r="N185" s="1" t="s">
        <v>3116</v>
      </c>
      <c r="O185" s="22">
        <v>45856.225028877307</v>
      </c>
    </row>
    <row r="186" spans="1:15" ht="45" hidden="1" x14ac:dyDescent="0.25">
      <c r="A186" s="2" t="s">
        <v>10</v>
      </c>
      <c r="B186" s="2" t="s">
        <v>196</v>
      </c>
      <c r="C186" s="1" t="s">
        <v>20</v>
      </c>
      <c r="D186" s="1" t="s">
        <v>20</v>
      </c>
      <c r="E186" s="1" t="s">
        <v>5603</v>
      </c>
      <c r="F186" s="1" t="s">
        <v>2709</v>
      </c>
      <c r="G186" s="1" t="s">
        <v>2656</v>
      </c>
      <c r="H186" s="3">
        <v>120000000</v>
      </c>
      <c r="I186" s="3">
        <v>86268400</v>
      </c>
      <c r="J186" s="1" t="s">
        <v>6106</v>
      </c>
      <c r="K186" s="1" t="s">
        <v>2961</v>
      </c>
      <c r="L186" s="1" t="s">
        <v>2982</v>
      </c>
      <c r="M186" s="1" t="s">
        <v>6029</v>
      </c>
      <c r="N186" s="1" t="s">
        <v>3116</v>
      </c>
      <c r="O186" s="22">
        <v>45856.452809537041</v>
      </c>
    </row>
    <row r="187" spans="1:15" ht="120" hidden="1" x14ac:dyDescent="0.25">
      <c r="A187" s="2" t="s">
        <v>10</v>
      </c>
      <c r="B187" s="2" t="s">
        <v>193</v>
      </c>
      <c r="C187" s="1" t="s">
        <v>20</v>
      </c>
      <c r="D187" s="1" t="s">
        <v>197</v>
      </c>
      <c r="E187" s="1" t="s">
        <v>5612</v>
      </c>
      <c r="F187" s="1" t="s">
        <v>2657</v>
      </c>
      <c r="G187" s="1" t="s">
        <v>2652</v>
      </c>
      <c r="H187" s="3">
        <v>3000000</v>
      </c>
      <c r="I187" s="3">
        <v>1470000</v>
      </c>
      <c r="J187" s="1" t="s">
        <v>6106</v>
      </c>
      <c r="K187" s="1" t="s">
        <v>2963</v>
      </c>
      <c r="L187" s="1" t="s">
        <v>2982</v>
      </c>
      <c r="M187" s="1" t="s">
        <v>6027</v>
      </c>
      <c r="N187" s="1" t="s">
        <v>3116</v>
      </c>
      <c r="O187" s="22">
        <v>45863.480002233788</v>
      </c>
    </row>
    <row r="188" spans="1:15" ht="135" hidden="1" x14ac:dyDescent="0.25">
      <c r="A188" s="2" t="s">
        <v>10</v>
      </c>
      <c r="B188" s="2" t="s">
        <v>198</v>
      </c>
      <c r="C188" s="1" t="s">
        <v>12</v>
      </c>
      <c r="D188" s="1" t="s">
        <v>199</v>
      </c>
      <c r="E188" s="1" t="s">
        <v>5607</v>
      </c>
      <c r="F188" s="1" t="s">
        <v>2649</v>
      </c>
      <c r="G188" s="1" t="s">
        <v>2656</v>
      </c>
      <c r="H188" s="3">
        <v>105000000</v>
      </c>
      <c r="I188" s="3">
        <v>73432100</v>
      </c>
      <c r="J188" s="1" t="s">
        <v>6106</v>
      </c>
      <c r="K188" s="1" t="s">
        <v>2961</v>
      </c>
      <c r="L188" s="1" t="s">
        <v>2982</v>
      </c>
      <c r="M188" s="1" t="s">
        <v>6028</v>
      </c>
      <c r="N188" s="1" t="s">
        <v>3116</v>
      </c>
      <c r="O188" s="22">
        <v>45868.513281134263</v>
      </c>
    </row>
    <row r="189" spans="1:15" ht="60" hidden="1" x14ac:dyDescent="0.25">
      <c r="A189" s="2" t="s">
        <v>10</v>
      </c>
      <c r="B189" s="2" t="s">
        <v>200</v>
      </c>
      <c r="C189" s="1" t="s">
        <v>12</v>
      </c>
      <c r="D189" s="1" t="s">
        <v>201</v>
      </c>
      <c r="E189" s="1" t="s">
        <v>5605</v>
      </c>
      <c r="F189" s="1" t="s">
        <v>2710</v>
      </c>
      <c r="G189" s="1" t="s">
        <v>2650</v>
      </c>
      <c r="H189" s="3">
        <v>40000000</v>
      </c>
      <c r="I189" s="3">
        <v>22000000</v>
      </c>
      <c r="J189" s="1" t="s">
        <v>6106</v>
      </c>
      <c r="K189" s="1" t="s">
        <v>2968</v>
      </c>
      <c r="L189" s="1" t="s">
        <v>2982</v>
      </c>
      <c r="M189" s="1" t="s">
        <v>6027</v>
      </c>
      <c r="N189" s="1" t="s">
        <v>3116</v>
      </c>
      <c r="O189" s="22">
        <v>45876.214619502323</v>
      </c>
    </row>
    <row r="190" spans="1:15" ht="60" hidden="1" x14ac:dyDescent="0.25">
      <c r="A190" s="2" t="s">
        <v>10</v>
      </c>
      <c r="B190" s="2" t="s">
        <v>173</v>
      </c>
      <c r="C190" s="1" t="s">
        <v>12</v>
      </c>
      <c r="D190" s="1" t="s">
        <v>202</v>
      </c>
      <c r="E190" s="1" t="s">
        <v>5605</v>
      </c>
      <c r="F190" s="1" t="s">
        <v>2700</v>
      </c>
      <c r="G190" s="1" t="s">
        <v>2663</v>
      </c>
      <c r="H190" s="3">
        <v>15000000</v>
      </c>
      <c r="I190" s="3">
        <v>12750000</v>
      </c>
      <c r="J190" s="1" t="s">
        <v>6106</v>
      </c>
      <c r="K190" s="1" t="s">
        <v>2961</v>
      </c>
      <c r="L190" s="1" t="s">
        <v>2982</v>
      </c>
      <c r="M190" s="1" t="s">
        <v>6027</v>
      </c>
      <c r="N190" s="1" t="s">
        <v>3116</v>
      </c>
      <c r="O190" s="22">
        <v>45876.380028865737</v>
      </c>
    </row>
    <row r="191" spans="1:15" ht="90" hidden="1" x14ac:dyDescent="0.25">
      <c r="A191" s="2" t="s">
        <v>10</v>
      </c>
      <c r="B191" s="2" t="s">
        <v>203</v>
      </c>
      <c r="C191" s="1" t="s">
        <v>12</v>
      </c>
      <c r="D191" s="1" t="s">
        <v>204</v>
      </c>
      <c r="E191" s="1" t="s">
        <v>5612</v>
      </c>
      <c r="F191" s="1" t="s">
        <v>2655</v>
      </c>
      <c r="G191" s="1" t="s">
        <v>2663</v>
      </c>
      <c r="H191" s="3">
        <v>300000000</v>
      </c>
      <c r="I191" s="3">
        <v>236000000</v>
      </c>
      <c r="J191" s="1" t="s">
        <v>6106</v>
      </c>
      <c r="K191" s="1" t="s">
        <v>2963</v>
      </c>
      <c r="L191" s="1" t="s">
        <v>2982</v>
      </c>
      <c r="M191" s="1" t="s">
        <v>6028</v>
      </c>
      <c r="N191" s="1" t="s">
        <v>3116</v>
      </c>
      <c r="O191" s="22">
        <v>45876.379338287043</v>
      </c>
    </row>
    <row r="192" spans="1:15" ht="60" hidden="1" x14ac:dyDescent="0.25">
      <c r="A192" s="2" t="s">
        <v>14</v>
      </c>
      <c r="B192" s="2" t="s">
        <v>205</v>
      </c>
      <c r="C192" s="1" t="s">
        <v>20</v>
      </c>
      <c r="D192" s="1" t="s">
        <v>206</v>
      </c>
      <c r="E192" s="1" t="s">
        <v>5603</v>
      </c>
      <c r="F192" s="1" t="s">
        <v>2711</v>
      </c>
      <c r="G192" s="1" t="s">
        <v>2663</v>
      </c>
      <c r="H192" s="3">
        <v>1200000000</v>
      </c>
      <c r="I192" s="3">
        <v>188233000</v>
      </c>
      <c r="J192" s="1" t="s">
        <v>6106</v>
      </c>
      <c r="K192" s="1" t="s">
        <v>2964</v>
      </c>
      <c r="L192" s="1" t="s">
        <v>2982</v>
      </c>
      <c r="M192" s="1" t="s">
        <v>6029</v>
      </c>
      <c r="N192" s="1" t="s">
        <v>3116</v>
      </c>
      <c r="O192" s="22">
        <v>45889.186938101862</v>
      </c>
    </row>
    <row r="193" spans="1:15" ht="90" hidden="1" x14ac:dyDescent="0.25">
      <c r="A193" s="2" t="s">
        <v>14</v>
      </c>
      <c r="B193" s="2" t="s">
        <v>207</v>
      </c>
      <c r="C193" s="1" t="s">
        <v>12</v>
      </c>
      <c r="D193" s="1" t="s">
        <v>208</v>
      </c>
      <c r="E193" s="1" t="s">
        <v>5605</v>
      </c>
      <c r="F193" s="1" t="s">
        <v>2653</v>
      </c>
      <c r="G193" s="1" t="s">
        <v>2676</v>
      </c>
      <c r="H193" s="3">
        <v>77900000</v>
      </c>
      <c r="I193" s="3">
        <v>12300000</v>
      </c>
      <c r="J193" s="1" t="s">
        <v>6106</v>
      </c>
      <c r="K193" s="1" t="s">
        <v>2961</v>
      </c>
      <c r="L193" s="1" t="s">
        <v>2982</v>
      </c>
      <c r="M193" s="1" t="s">
        <v>6028</v>
      </c>
      <c r="N193" s="1" t="s">
        <v>3116</v>
      </c>
      <c r="O193" s="22">
        <v>45894.422106307873</v>
      </c>
    </row>
    <row r="194" spans="1:15" ht="60" hidden="1" x14ac:dyDescent="0.25">
      <c r="A194" s="2" t="s">
        <v>10</v>
      </c>
      <c r="B194" s="2" t="s">
        <v>209</v>
      </c>
      <c r="C194" s="1" t="s">
        <v>20</v>
      </c>
      <c r="D194" s="1" t="s">
        <v>71</v>
      </c>
      <c r="E194" s="1" t="s">
        <v>5607</v>
      </c>
      <c r="F194" s="1" t="s">
        <v>2672</v>
      </c>
      <c r="G194" s="1" t="s">
        <v>2673</v>
      </c>
      <c r="H194" s="3">
        <v>70000000</v>
      </c>
      <c r="I194" s="3">
        <v>59500000</v>
      </c>
      <c r="J194" s="1" t="s">
        <v>6106</v>
      </c>
      <c r="K194" s="1" t="s">
        <v>2963</v>
      </c>
      <c r="L194" s="1" t="s">
        <v>2982</v>
      </c>
      <c r="M194" s="1" t="s">
        <v>6029</v>
      </c>
      <c r="N194" s="1" t="s">
        <v>3116</v>
      </c>
      <c r="O194" s="22">
        <v>45891.39134321759</v>
      </c>
    </row>
    <row r="195" spans="1:15" ht="45" hidden="1" x14ac:dyDescent="0.25">
      <c r="A195" s="2" t="s">
        <v>10</v>
      </c>
      <c r="B195" s="2" t="s">
        <v>210</v>
      </c>
      <c r="C195" s="1" t="s">
        <v>20</v>
      </c>
      <c r="D195" s="1" t="s">
        <v>206</v>
      </c>
      <c r="E195" s="1" t="s">
        <v>5603</v>
      </c>
      <c r="F195" s="1" t="s">
        <v>2712</v>
      </c>
      <c r="G195" s="1" t="s">
        <v>2652</v>
      </c>
      <c r="H195" s="3">
        <v>3000000</v>
      </c>
      <c r="I195" s="3">
        <v>2550000</v>
      </c>
      <c r="J195" s="1" t="s">
        <v>6106</v>
      </c>
      <c r="K195" s="1" t="s">
        <v>2959</v>
      </c>
      <c r="L195" s="1" t="s">
        <v>2982</v>
      </c>
      <c r="M195" s="1" t="s">
        <v>6027</v>
      </c>
      <c r="N195" s="1" t="s">
        <v>3116</v>
      </c>
      <c r="O195" s="22">
        <v>45896.197347488429</v>
      </c>
    </row>
    <row r="196" spans="1:15" ht="45" hidden="1" x14ac:dyDescent="0.25">
      <c r="A196" s="2" t="s">
        <v>10</v>
      </c>
      <c r="B196" s="2" t="s">
        <v>210</v>
      </c>
      <c r="C196" s="1" t="s">
        <v>12</v>
      </c>
      <c r="D196" s="1" t="s">
        <v>211</v>
      </c>
      <c r="E196" s="1" t="s">
        <v>5603</v>
      </c>
      <c r="F196" s="1" t="s">
        <v>2712</v>
      </c>
      <c r="G196" s="1" t="s">
        <v>2652</v>
      </c>
      <c r="H196" s="3">
        <v>97000000</v>
      </c>
      <c r="I196" s="3">
        <v>82300000</v>
      </c>
      <c r="J196" s="1" t="s">
        <v>6106</v>
      </c>
      <c r="K196" s="1" t="s">
        <v>2959</v>
      </c>
      <c r="L196" s="1" t="s">
        <v>2982</v>
      </c>
      <c r="M196" s="1" t="s">
        <v>6027</v>
      </c>
      <c r="N196" s="1" t="s">
        <v>3116</v>
      </c>
      <c r="O196" s="22">
        <v>45896.19726627315</v>
      </c>
    </row>
    <row r="197" spans="1:15" ht="45" hidden="1" x14ac:dyDescent="0.25">
      <c r="A197" s="2" t="s">
        <v>10</v>
      </c>
      <c r="B197" s="2" t="s">
        <v>212</v>
      </c>
      <c r="C197" s="1" t="s">
        <v>12</v>
      </c>
      <c r="D197" s="1" t="s">
        <v>12</v>
      </c>
      <c r="E197" s="1" t="s">
        <v>5605</v>
      </c>
      <c r="F197" s="1" t="s">
        <v>2653</v>
      </c>
      <c r="G197" s="1" t="s">
        <v>2652</v>
      </c>
      <c r="H197" s="3">
        <v>20000000</v>
      </c>
      <c r="I197" s="3">
        <v>9400000</v>
      </c>
      <c r="J197" s="1" t="s">
        <v>6106</v>
      </c>
      <c r="K197" s="1" t="s">
        <v>2961</v>
      </c>
      <c r="L197" s="1" t="s">
        <v>2982</v>
      </c>
      <c r="M197" s="1" t="s">
        <v>6028</v>
      </c>
      <c r="N197" s="1" t="s">
        <v>3116</v>
      </c>
      <c r="O197" s="22">
        <v>45896.4939050463</v>
      </c>
    </row>
    <row r="198" spans="1:15" ht="75" hidden="1" x14ac:dyDescent="0.25">
      <c r="A198" s="2" t="s">
        <v>14</v>
      </c>
      <c r="B198" s="2" t="s">
        <v>213</v>
      </c>
      <c r="C198" s="1" t="s">
        <v>20</v>
      </c>
      <c r="D198" s="1" t="s">
        <v>20</v>
      </c>
      <c r="E198" s="1" t="s">
        <v>5607</v>
      </c>
      <c r="F198" s="1" t="s">
        <v>2713</v>
      </c>
      <c r="G198" s="1" t="s">
        <v>2650</v>
      </c>
      <c r="H198" s="3">
        <v>20000000</v>
      </c>
      <c r="I198" s="3">
        <v>17000000</v>
      </c>
      <c r="J198" s="1" t="s">
        <v>6106</v>
      </c>
      <c r="K198" s="1" t="s">
        <v>2961</v>
      </c>
      <c r="L198" s="1" t="s">
        <v>2982</v>
      </c>
      <c r="M198" s="1" t="s">
        <v>6028</v>
      </c>
      <c r="N198" s="1" t="s">
        <v>3116</v>
      </c>
      <c r="O198" s="22">
        <v>45897.544551446757</v>
      </c>
    </row>
    <row r="199" spans="1:15" ht="75" hidden="1" x14ac:dyDescent="0.25">
      <c r="A199" s="2" t="s">
        <v>14</v>
      </c>
      <c r="B199" s="2" t="s">
        <v>214</v>
      </c>
      <c r="C199" s="1" t="s">
        <v>12</v>
      </c>
      <c r="D199" s="1" t="s">
        <v>12</v>
      </c>
      <c r="E199" s="1" t="s">
        <v>5608</v>
      </c>
      <c r="F199" s="1" t="s">
        <v>2714</v>
      </c>
      <c r="G199" s="1" t="s">
        <v>2663</v>
      </c>
      <c r="H199" s="3">
        <v>100000000</v>
      </c>
      <c r="I199" s="3">
        <v>82500000</v>
      </c>
      <c r="J199" s="1" t="s">
        <v>6106</v>
      </c>
      <c r="K199" s="1" t="s">
        <v>2969</v>
      </c>
      <c r="L199" s="1" t="s">
        <v>6051</v>
      </c>
      <c r="M199" s="1" t="s">
        <v>6027</v>
      </c>
      <c r="N199" s="1" t="s">
        <v>3116</v>
      </c>
      <c r="O199" s="22">
        <v>45898.491007800927</v>
      </c>
    </row>
    <row r="200" spans="1:15" ht="180" hidden="1" x14ac:dyDescent="0.25">
      <c r="A200" s="2" t="s">
        <v>10</v>
      </c>
      <c r="B200" s="2" t="s">
        <v>215</v>
      </c>
      <c r="C200" s="1" t="s">
        <v>12</v>
      </c>
      <c r="D200" s="1" t="s">
        <v>216</v>
      </c>
      <c r="E200" s="1" t="s">
        <v>5607</v>
      </c>
      <c r="F200" s="1" t="s">
        <v>2715</v>
      </c>
      <c r="G200" s="1" t="s">
        <v>2663</v>
      </c>
      <c r="H200" s="3">
        <v>60000000</v>
      </c>
      <c r="I200" s="3">
        <v>30685255</v>
      </c>
      <c r="J200" s="1" t="s">
        <v>6106</v>
      </c>
      <c r="K200" s="1" t="s">
        <v>2961</v>
      </c>
      <c r="L200" s="1" t="s">
        <v>2982</v>
      </c>
      <c r="M200" s="1" t="s">
        <v>6028</v>
      </c>
      <c r="N200" s="1" t="s">
        <v>3116</v>
      </c>
      <c r="O200" s="22">
        <v>45902.420866180553</v>
      </c>
    </row>
    <row r="201" spans="1:15" ht="45" hidden="1" x14ac:dyDescent="0.25">
      <c r="A201" s="2" t="s">
        <v>10</v>
      </c>
      <c r="B201" s="2" t="s">
        <v>217</v>
      </c>
      <c r="C201" s="1" t="s">
        <v>12</v>
      </c>
      <c r="D201" s="1" t="s">
        <v>218</v>
      </c>
      <c r="E201" s="1" t="s">
        <v>5605</v>
      </c>
      <c r="F201" s="1" t="s">
        <v>2653</v>
      </c>
      <c r="G201" s="1" t="s">
        <v>2652</v>
      </c>
      <c r="H201" s="3">
        <v>26000000</v>
      </c>
      <c r="I201" s="3">
        <v>13000000</v>
      </c>
      <c r="J201" s="1" t="s">
        <v>6106</v>
      </c>
      <c r="K201" s="1" t="s">
        <v>2961</v>
      </c>
      <c r="L201" s="1" t="s">
        <v>2982</v>
      </c>
      <c r="M201" s="1" t="s">
        <v>6027</v>
      </c>
      <c r="N201" s="1" t="s">
        <v>3116</v>
      </c>
      <c r="O201" s="22">
        <v>45904.457047025462</v>
      </c>
    </row>
    <row r="202" spans="1:15" ht="45" hidden="1" x14ac:dyDescent="0.25">
      <c r="A202" s="2" t="s">
        <v>10</v>
      </c>
      <c r="B202" s="2" t="s">
        <v>219</v>
      </c>
      <c r="C202" s="1" t="s">
        <v>12</v>
      </c>
      <c r="D202" s="1" t="s">
        <v>12</v>
      </c>
      <c r="E202" s="1" t="s">
        <v>5605</v>
      </c>
      <c r="F202" s="1" t="s">
        <v>2653</v>
      </c>
      <c r="G202" s="1" t="s">
        <v>2652</v>
      </c>
      <c r="H202" s="3">
        <v>28000000</v>
      </c>
      <c r="I202" s="3">
        <v>8953000</v>
      </c>
      <c r="J202" s="1" t="s">
        <v>6106</v>
      </c>
      <c r="K202" s="1" t="s">
        <v>2961</v>
      </c>
      <c r="L202" s="1" t="s">
        <v>2982</v>
      </c>
      <c r="M202" s="1" t="s">
        <v>6027</v>
      </c>
      <c r="N202" s="1" t="s">
        <v>3116</v>
      </c>
      <c r="O202" s="22">
        <v>45905.289627777784</v>
      </c>
    </row>
    <row r="203" spans="1:15" ht="45" hidden="1" x14ac:dyDescent="0.25">
      <c r="A203" s="2" t="s">
        <v>14</v>
      </c>
      <c r="B203" s="2" t="s">
        <v>220</v>
      </c>
      <c r="C203" s="1" t="s">
        <v>12</v>
      </c>
      <c r="D203" s="1" t="s">
        <v>221</v>
      </c>
      <c r="E203" s="1" t="s">
        <v>5605</v>
      </c>
      <c r="F203" s="1" t="s">
        <v>2653</v>
      </c>
      <c r="G203" s="1" t="s">
        <v>2676</v>
      </c>
      <c r="H203" s="3">
        <v>102000000</v>
      </c>
      <c r="I203" s="3">
        <v>47900000</v>
      </c>
      <c r="J203" s="1" t="s">
        <v>6106</v>
      </c>
      <c r="K203" s="1" t="s">
        <v>2952</v>
      </c>
      <c r="L203" s="1" t="s">
        <v>2952</v>
      </c>
      <c r="M203" s="1" t="s">
        <v>6027</v>
      </c>
      <c r="N203" s="1" t="s">
        <v>3116</v>
      </c>
      <c r="O203" s="22">
        <v>45917.418866284723</v>
      </c>
    </row>
    <row r="204" spans="1:15" ht="105" hidden="1" x14ac:dyDescent="0.25">
      <c r="A204" s="2" t="s">
        <v>10</v>
      </c>
      <c r="B204" s="2" t="s">
        <v>222</v>
      </c>
      <c r="C204" s="1" t="s">
        <v>12</v>
      </c>
      <c r="D204" s="1" t="s">
        <v>223</v>
      </c>
      <c r="E204" s="1" t="s">
        <v>5603</v>
      </c>
      <c r="F204" s="1" t="s">
        <v>2716</v>
      </c>
      <c r="G204" s="1" t="s">
        <v>2676</v>
      </c>
      <c r="H204" s="3">
        <v>30000000</v>
      </c>
      <c r="I204" s="3">
        <v>14435000</v>
      </c>
      <c r="J204" s="1" t="s">
        <v>6106</v>
      </c>
      <c r="K204" s="1" t="s">
        <v>2961</v>
      </c>
      <c r="L204" s="1" t="s">
        <v>2982</v>
      </c>
      <c r="M204" s="1" t="s">
        <v>6027</v>
      </c>
      <c r="N204" s="1" t="s">
        <v>3116</v>
      </c>
      <c r="O204" s="22">
        <v>45918.202123483803</v>
      </c>
    </row>
    <row r="205" spans="1:15" ht="90" hidden="1" x14ac:dyDescent="0.25">
      <c r="A205" s="2" t="s">
        <v>14</v>
      </c>
      <c r="B205" s="2" t="s">
        <v>224</v>
      </c>
      <c r="C205" s="1" t="s">
        <v>12</v>
      </c>
      <c r="D205" s="1" t="s">
        <v>225</v>
      </c>
      <c r="E205" s="1" t="s">
        <v>5603</v>
      </c>
      <c r="F205" s="1" t="s">
        <v>2711</v>
      </c>
      <c r="G205" s="1" t="s">
        <v>2652</v>
      </c>
      <c r="H205" s="3">
        <v>37740000</v>
      </c>
      <c r="I205" s="3">
        <v>9000000</v>
      </c>
      <c r="J205" s="1" t="s">
        <v>6106</v>
      </c>
      <c r="K205" s="1" t="s">
        <v>2959</v>
      </c>
      <c r="L205" s="1" t="s">
        <v>2982</v>
      </c>
      <c r="M205" s="1" t="s">
        <v>6028</v>
      </c>
      <c r="N205" s="1" t="s">
        <v>3116</v>
      </c>
      <c r="O205" s="22">
        <v>45918.293081770833</v>
      </c>
    </row>
    <row r="206" spans="1:15" ht="45" hidden="1" x14ac:dyDescent="0.25">
      <c r="A206" s="2" t="s">
        <v>10</v>
      </c>
      <c r="B206" s="2" t="s">
        <v>226</v>
      </c>
      <c r="C206" s="1" t="s">
        <v>12</v>
      </c>
      <c r="D206" s="1" t="s">
        <v>227</v>
      </c>
      <c r="E206" s="1" t="s">
        <v>5602</v>
      </c>
      <c r="F206" s="1" t="s">
        <v>2665</v>
      </c>
      <c r="G206" s="1" t="s">
        <v>2656</v>
      </c>
      <c r="H206" s="3">
        <v>300000000</v>
      </c>
      <c r="I206" s="3">
        <v>100000000</v>
      </c>
      <c r="J206" s="1" t="s">
        <v>6106</v>
      </c>
      <c r="K206" s="1" t="s">
        <v>2961</v>
      </c>
      <c r="L206" s="1" t="s">
        <v>2982</v>
      </c>
      <c r="M206" s="1" t="s">
        <v>6027</v>
      </c>
      <c r="N206" s="1" t="s">
        <v>3116</v>
      </c>
      <c r="O206" s="22">
        <v>45925.256278645837</v>
      </c>
    </row>
    <row r="207" spans="1:15" ht="75" hidden="1" x14ac:dyDescent="0.25">
      <c r="A207" s="2" t="s">
        <v>10</v>
      </c>
      <c r="B207" s="2" t="s">
        <v>228</v>
      </c>
      <c r="C207" s="1" t="s">
        <v>12</v>
      </c>
      <c r="D207" s="1" t="s">
        <v>12</v>
      </c>
      <c r="E207" s="1" t="s">
        <v>5612</v>
      </c>
      <c r="F207" s="1" t="s">
        <v>2666</v>
      </c>
      <c r="G207" s="1" t="s">
        <v>2652</v>
      </c>
      <c r="H207" s="3">
        <v>209383000</v>
      </c>
      <c r="I207" s="3">
        <v>83936403</v>
      </c>
      <c r="J207" s="1" t="s">
        <v>6106</v>
      </c>
      <c r="K207" s="1" t="s">
        <v>2961</v>
      </c>
      <c r="L207" s="1" t="s">
        <v>2982</v>
      </c>
      <c r="M207" s="1" t="s">
        <v>6027</v>
      </c>
      <c r="N207" s="1" t="s">
        <v>3116</v>
      </c>
      <c r="O207" s="22">
        <v>45925.327818692131</v>
      </c>
    </row>
    <row r="208" spans="1:15" ht="45" hidden="1" x14ac:dyDescent="0.25">
      <c r="A208" s="2" t="s">
        <v>14</v>
      </c>
      <c r="B208" s="2" t="s">
        <v>229</v>
      </c>
      <c r="C208" s="1" t="s">
        <v>12</v>
      </c>
      <c r="D208" s="1" t="s">
        <v>230</v>
      </c>
      <c r="E208" s="1" t="s">
        <v>5603</v>
      </c>
      <c r="F208" s="1" t="s">
        <v>2701</v>
      </c>
      <c r="G208" s="1" t="s">
        <v>2652</v>
      </c>
      <c r="H208" s="3">
        <v>150700000</v>
      </c>
      <c r="I208" s="3">
        <v>70000000</v>
      </c>
      <c r="J208" s="1" t="s">
        <v>6106</v>
      </c>
      <c r="K208" s="1" t="s">
        <v>2970</v>
      </c>
      <c r="L208" s="1" t="s">
        <v>2982</v>
      </c>
      <c r="M208" s="1" t="s">
        <v>6029</v>
      </c>
      <c r="N208" s="1" t="s">
        <v>3116</v>
      </c>
      <c r="O208" s="22">
        <v>45931.260455127318</v>
      </c>
    </row>
    <row r="209" spans="1:15" ht="45" hidden="1" x14ac:dyDescent="0.25">
      <c r="A209" s="2" t="s">
        <v>14</v>
      </c>
      <c r="B209" s="2" t="s">
        <v>229</v>
      </c>
      <c r="C209" s="1" t="s">
        <v>20</v>
      </c>
      <c r="D209" s="1" t="s">
        <v>20</v>
      </c>
      <c r="E209" s="1" t="s">
        <v>5603</v>
      </c>
      <c r="F209" s="1" t="s">
        <v>2701</v>
      </c>
      <c r="G209" s="1" t="s">
        <v>2652</v>
      </c>
      <c r="H209" s="3">
        <v>340000000</v>
      </c>
      <c r="I209" s="3">
        <v>157500000</v>
      </c>
      <c r="J209" s="1" t="s">
        <v>6106</v>
      </c>
      <c r="K209" s="1" t="s">
        <v>2970</v>
      </c>
      <c r="L209" s="1" t="s">
        <v>2982</v>
      </c>
      <c r="M209" s="1" t="s">
        <v>6029</v>
      </c>
      <c r="N209" s="1" t="s">
        <v>3116</v>
      </c>
      <c r="O209" s="22">
        <v>45931.511163796298</v>
      </c>
    </row>
    <row r="210" spans="1:15" ht="45" hidden="1" x14ac:dyDescent="0.25">
      <c r="A210" s="2" t="s">
        <v>14</v>
      </c>
      <c r="B210" s="2" t="s">
        <v>169</v>
      </c>
      <c r="C210" s="1" t="s">
        <v>12</v>
      </c>
      <c r="D210" s="1" t="s">
        <v>170</v>
      </c>
      <c r="E210" s="1" t="s">
        <v>5604</v>
      </c>
      <c r="F210" s="1" t="s">
        <v>2699</v>
      </c>
      <c r="G210" s="1" t="s">
        <v>2656</v>
      </c>
      <c r="H210" s="3">
        <v>2000000000</v>
      </c>
      <c r="I210" s="3">
        <v>1000000000</v>
      </c>
      <c r="J210" s="1" t="s">
        <v>6106</v>
      </c>
      <c r="K210" s="1" t="s">
        <v>2960</v>
      </c>
      <c r="L210" s="1" t="s">
        <v>2982</v>
      </c>
      <c r="M210" s="1" t="s">
        <v>6027</v>
      </c>
      <c r="N210" s="1" t="s">
        <v>3116</v>
      </c>
      <c r="O210" s="22">
        <v>45932.221554988428</v>
      </c>
    </row>
    <row r="211" spans="1:15" ht="135" hidden="1" x14ac:dyDescent="0.25">
      <c r="A211" s="2" t="s">
        <v>10</v>
      </c>
      <c r="B211" s="2" t="s">
        <v>231</v>
      </c>
      <c r="C211" s="1" t="s">
        <v>12</v>
      </c>
      <c r="D211" s="1" t="s">
        <v>232</v>
      </c>
      <c r="E211" s="1" t="s">
        <v>5607</v>
      </c>
      <c r="F211" s="1" t="s">
        <v>2649</v>
      </c>
      <c r="G211" s="1" t="s">
        <v>2652</v>
      </c>
      <c r="H211" s="3">
        <v>60000000</v>
      </c>
      <c r="I211" s="3">
        <v>20245000</v>
      </c>
      <c r="J211" s="1" t="s">
        <v>6106</v>
      </c>
      <c r="K211" s="1" t="s">
        <v>2961</v>
      </c>
      <c r="L211" s="1" t="s">
        <v>2982</v>
      </c>
      <c r="M211" s="1" t="s">
        <v>6027</v>
      </c>
      <c r="N211" s="1" t="s">
        <v>3116</v>
      </c>
      <c r="O211" s="22">
        <v>45932.459053449071</v>
      </c>
    </row>
    <row r="212" spans="1:15" ht="45" hidden="1" x14ac:dyDescent="0.25">
      <c r="A212" s="2" t="s">
        <v>10</v>
      </c>
      <c r="B212" s="2" t="s">
        <v>3173</v>
      </c>
      <c r="C212" s="1" t="s">
        <v>12</v>
      </c>
      <c r="D212" s="1" t="s">
        <v>3174</v>
      </c>
      <c r="E212" s="1" t="s">
        <v>5605</v>
      </c>
      <c r="F212" s="1" t="s">
        <v>2653</v>
      </c>
      <c r="G212" s="1" t="s">
        <v>2650</v>
      </c>
      <c r="H212" s="3">
        <v>33000000</v>
      </c>
      <c r="I212" s="3">
        <v>23788000</v>
      </c>
      <c r="J212" s="1" t="s">
        <v>6106</v>
      </c>
      <c r="K212" s="1" t="s">
        <v>2961</v>
      </c>
      <c r="L212" s="1" t="s">
        <v>2982</v>
      </c>
      <c r="M212" s="1" t="s">
        <v>6027</v>
      </c>
      <c r="N212" s="1" t="s">
        <v>3116</v>
      </c>
      <c r="O212" s="22">
        <v>45937.508364675923</v>
      </c>
    </row>
    <row r="213" spans="1:15" ht="60" hidden="1" x14ac:dyDescent="0.25">
      <c r="A213" s="2" t="s">
        <v>10</v>
      </c>
      <c r="B213" s="2" t="s">
        <v>3227</v>
      </c>
      <c r="C213" s="1" t="s">
        <v>20</v>
      </c>
      <c r="D213" s="1" t="s">
        <v>71</v>
      </c>
      <c r="E213" s="1" t="s">
        <v>5607</v>
      </c>
      <c r="F213" s="1" t="s">
        <v>2718</v>
      </c>
      <c r="G213" s="1" t="s">
        <v>2663</v>
      </c>
      <c r="H213" s="3">
        <v>20000000</v>
      </c>
      <c r="I213" s="3">
        <v>17000000</v>
      </c>
      <c r="J213" s="1" t="s">
        <v>6106</v>
      </c>
      <c r="K213" s="1" t="s">
        <v>2952</v>
      </c>
      <c r="L213" s="1" t="s">
        <v>2952</v>
      </c>
      <c r="M213" s="1" t="s">
        <v>6027</v>
      </c>
      <c r="N213" s="1" t="s">
        <v>3116</v>
      </c>
      <c r="O213" s="22">
        <v>45943.223927893523</v>
      </c>
    </row>
    <row r="214" spans="1:15" ht="45" hidden="1" x14ac:dyDescent="0.25">
      <c r="A214" s="2" t="s">
        <v>10</v>
      </c>
      <c r="B214" s="2" t="s">
        <v>3288</v>
      </c>
      <c r="C214" s="1" t="s">
        <v>12</v>
      </c>
      <c r="D214" s="1" t="s">
        <v>3174</v>
      </c>
      <c r="E214" s="1" t="s">
        <v>5605</v>
      </c>
      <c r="F214" s="1" t="s">
        <v>2653</v>
      </c>
      <c r="G214" s="1" t="s">
        <v>2650</v>
      </c>
      <c r="H214" s="3">
        <v>15000000</v>
      </c>
      <c r="I214" s="3">
        <v>12750000</v>
      </c>
      <c r="J214" s="1" t="s">
        <v>6106</v>
      </c>
      <c r="K214" s="1" t="s">
        <v>2961</v>
      </c>
      <c r="L214" s="1" t="s">
        <v>2982</v>
      </c>
      <c r="M214" s="1" t="s">
        <v>6027</v>
      </c>
      <c r="N214" s="1" t="s">
        <v>3116</v>
      </c>
      <c r="O214" s="22">
        <v>45943.437420462957</v>
      </c>
    </row>
    <row r="215" spans="1:15" ht="105" hidden="1" x14ac:dyDescent="0.25">
      <c r="A215" s="2" t="s">
        <v>14</v>
      </c>
      <c r="B215" s="2" t="s">
        <v>3347</v>
      </c>
      <c r="C215" s="1" t="s">
        <v>12</v>
      </c>
      <c r="D215" s="1" t="s">
        <v>3348</v>
      </c>
      <c r="E215" s="1" t="s">
        <v>5603</v>
      </c>
      <c r="F215" s="1" t="s">
        <v>2711</v>
      </c>
      <c r="G215" s="1" t="s">
        <v>2705</v>
      </c>
      <c r="H215" s="3">
        <v>19960000</v>
      </c>
      <c r="I215" s="3">
        <v>16367200</v>
      </c>
      <c r="J215" s="1" t="s">
        <v>6106</v>
      </c>
      <c r="K215" s="1" t="s">
        <v>2968</v>
      </c>
      <c r="L215" s="1" t="s">
        <v>2982</v>
      </c>
      <c r="M215" s="1" t="s">
        <v>6027</v>
      </c>
      <c r="N215" s="1" t="s">
        <v>3116</v>
      </c>
      <c r="O215" s="22">
        <v>45946.464616076388</v>
      </c>
    </row>
    <row r="216" spans="1:15" ht="60" hidden="1" x14ac:dyDescent="0.25">
      <c r="A216" s="2" t="s">
        <v>14</v>
      </c>
      <c r="B216" s="2" t="s">
        <v>3347</v>
      </c>
      <c r="C216" s="1" t="s">
        <v>20</v>
      </c>
      <c r="D216" s="1" t="s">
        <v>20</v>
      </c>
      <c r="E216" s="1" t="s">
        <v>5603</v>
      </c>
      <c r="F216" s="1" t="s">
        <v>2711</v>
      </c>
      <c r="G216" s="1" t="s">
        <v>2705</v>
      </c>
      <c r="H216" s="3">
        <v>3000000</v>
      </c>
      <c r="I216" s="3">
        <v>2460000</v>
      </c>
      <c r="J216" s="1" t="s">
        <v>6106</v>
      </c>
      <c r="K216" s="1" t="s">
        <v>2968</v>
      </c>
      <c r="L216" s="1" t="s">
        <v>2982</v>
      </c>
      <c r="M216" s="1" t="s">
        <v>6027</v>
      </c>
      <c r="N216" s="1" t="s">
        <v>3116</v>
      </c>
      <c r="O216" s="22">
        <v>45947.301336921293</v>
      </c>
    </row>
    <row r="217" spans="1:15" ht="135" hidden="1" x14ac:dyDescent="0.25">
      <c r="A217" s="2" t="s">
        <v>14</v>
      </c>
      <c r="B217" s="2" t="s">
        <v>3369</v>
      </c>
      <c r="C217" s="1" t="s">
        <v>12</v>
      </c>
      <c r="D217" s="1" t="s">
        <v>3370</v>
      </c>
      <c r="E217" s="1" t="s">
        <v>5605</v>
      </c>
      <c r="F217" s="1" t="s">
        <v>2653</v>
      </c>
      <c r="G217" s="1" t="s">
        <v>2656</v>
      </c>
      <c r="H217" s="3">
        <v>100000000</v>
      </c>
      <c r="I217" s="3">
        <v>85000000</v>
      </c>
      <c r="J217" s="1" t="s">
        <v>6106</v>
      </c>
      <c r="K217" s="1" t="s">
        <v>2961</v>
      </c>
      <c r="L217" s="1" t="s">
        <v>2982</v>
      </c>
      <c r="M217" s="1" t="s">
        <v>6028</v>
      </c>
      <c r="N217" s="1" t="s">
        <v>3116</v>
      </c>
      <c r="O217" s="22">
        <v>45947.499170613417</v>
      </c>
    </row>
    <row r="218" spans="1:15" ht="90" hidden="1" x14ac:dyDescent="0.25">
      <c r="A218" s="2" t="s">
        <v>14</v>
      </c>
      <c r="B218" s="2" t="s">
        <v>3412</v>
      </c>
      <c r="C218" s="1" t="s">
        <v>20</v>
      </c>
      <c r="D218" s="1" t="s">
        <v>3413</v>
      </c>
      <c r="E218" s="1" t="s">
        <v>5607</v>
      </c>
      <c r="F218" s="1" t="s">
        <v>2672</v>
      </c>
      <c r="G218" s="1" t="s">
        <v>2705</v>
      </c>
      <c r="H218" s="3">
        <v>120000000</v>
      </c>
      <c r="I218" s="3">
        <v>102000000</v>
      </c>
      <c r="J218" s="1" t="s">
        <v>6106</v>
      </c>
      <c r="K218" s="1" t="s">
        <v>2952</v>
      </c>
      <c r="L218" s="1" t="s">
        <v>2952</v>
      </c>
      <c r="M218" s="1" t="s">
        <v>6027</v>
      </c>
      <c r="N218" s="1" t="s">
        <v>3116</v>
      </c>
      <c r="O218" s="22">
        <v>45951.175425185182</v>
      </c>
    </row>
    <row r="219" spans="1:15" ht="60" hidden="1" x14ac:dyDescent="0.25">
      <c r="A219" s="2" t="s">
        <v>10</v>
      </c>
      <c r="B219" s="2" t="s">
        <v>3414</v>
      </c>
      <c r="C219" s="1" t="s">
        <v>12</v>
      </c>
      <c r="D219" s="1" t="s">
        <v>2362</v>
      </c>
      <c r="E219" s="1" t="s">
        <v>5603</v>
      </c>
      <c r="F219" s="1" t="s">
        <v>2654</v>
      </c>
      <c r="G219" s="1" t="s">
        <v>2650</v>
      </c>
      <c r="H219" s="3">
        <v>10000000</v>
      </c>
      <c r="I219" s="3">
        <v>8500000</v>
      </c>
      <c r="J219" s="1" t="s">
        <v>6106</v>
      </c>
      <c r="K219" s="1" t="s">
        <v>2963</v>
      </c>
      <c r="L219" s="1" t="s">
        <v>2982</v>
      </c>
      <c r="M219" s="1" t="s">
        <v>6027</v>
      </c>
      <c r="N219" s="1" t="s">
        <v>3116</v>
      </c>
      <c r="O219" s="22">
        <v>45951.288921620369</v>
      </c>
    </row>
    <row r="220" spans="1:15" ht="60" hidden="1" x14ac:dyDescent="0.25">
      <c r="A220" s="2" t="s">
        <v>10</v>
      </c>
      <c r="B220" s="2" t="s">
        <v>3480</v>
      </c>
      <c r="C220" s="1" t="s">
        <v>20</v>
      </c>
      <c r="D220" s="1" t="s">
        <v>3481</v>
      </c>
      <c r="E220" s="1" t="s">
        <v>5603</v>
      </c>
      <c r="F220" s="1" t="s">
        <v>2682</v>
      </c>
      <c r="G220" s="1" t="s">
        <v>2676</v>
      </c>
      <c r="H220" s="3">
        <v>19866291.260000002</v>
      </c>
      <c r="I220" s="3">
        <v>10000000</v>
      </c>
      <c r="J220" s="1" t="s">
        <v>6106</v>
      </c>
      <c r="K220" s="1" t="s">
        <v>2952</v>
      </c>
      <c r="L220" s="1" t="s">
        <v>2952</v>
      </c>
      <c r="M220" s="1" t="s">
        <v>6027</v>
      </c>
      <c r="N220" s="1" t="s">
        <v>3116</v>
      </c>
      <c r="O220" s="22">
        <v>45954.157670706023</v>
      </c>
    </row>
    <row r="221" spans="1:15" ht="60" hidden="1" x14ac:dyDescent="0.25">
      <c r="A221" s="2" t="s">
        <v>10</v>
      </c>
      <c r="B221" s="2" t="s">
        <v>3480</v>
      </c>
      <c r="C221" s="1" t="s">
        <v>12</v>
      </c>
      <c r="D221" s="1" t="s">
        <v>3482</v>
      </c>
      <c r="E221" s="1" t="s">
        <v>5603</v>
      </c>
      <c r="F221" s="1" t="s">
        <v>2682</v>
      </c>
      <c r="G221" s="1" t="s">
        <v>2676</v>
      </c>
      <c r="H221" s="3">
        <v>40000000</v>
      </c>
      <c r="I221" s="3">
        <v>20000000</v>
      </c>
      <c r="J221" s="1" t="s">
        <v>6106</v>
      </c>
      <c r="K221" s="1" t="s">
        <v>2952</v>
      </c>
      <c r="L221" s="1" t="s">
        <v>2952</v>
      </c>
      <c r="M221" s="1" t="s">
        <v>6027</v>
      </c>
      <c r="N221" s="1" t="s">
        <v>3116</v>
      </c>
      <c r="O221" s="22">
        <v>45954.157828599527</v>
      </c>
    </row>
    <row r="222" spans="1:15" ht="105" hidden="1" x14ac:dyDescent="0.25">
      <c r="A222" s="2" t="s">
        <v>10</v>
      </c>
      <c r="B222" s="2" t="s">
        <v>3532</v>
      </c>
      <c r="C222" s="1" t="s">
        <v>12</v>
      </c>
      <c r="D222" s="1" t="s">
        <v>398</v>
      </c>
      <c r="E222" s="1" t="s">
        <v>5603</v>
      </c>
      <c r="F222" s="1" t="s">
        <v>2734</v>
      </c>
      <c r="G222" s="1" t="s">
        <v>2656</v>
      </c>
      <c r="H222" s="3">
        <v>25000000</v>
      </c>
      <c r="I222" s="3">
        <v>21250000</v>
      </c>
      <c r="J222" s="1" t="s">
        <v>6106</v>
      </c>
      <c r="K222" s="1" t="s">
        <v>3560</v>
      </c>
      <c r="L222" s="1" t="s">
        <v>2982</v>
      </c>
      <c r="M222" s="1" t="s">
        <v>6027</v>
      </c>
      <c r="N222" s="1" t="s">
        <v>3116</v>
      </c>
      <c r="O222" s="22">
        <v>45958.165637777784</v>
      </c>
    </row>
    <row r="223" spans="1:15" ht="105" hidden="1" x14ac:dyDescent="0.25">
      <c r="A223" s="2" t="s">
        <v>10</v>
      </c>
      <c r="B223" s="2" t="s">
        <v>3533</v>
      </c>
      <c r="C223" s="1" t="s">
        <v>12</v>
      </c>
      <c r="D223" s="1" t="s">
        <v>3534</v>
      </c>
      <c r="E223" s="1" t="s">
        <v>5608</v>
      </c>
      <c r="F223" s="1" t="s">
        <v>2660</v>
      </c>
      <c r="G223" s="1" t="s">
        <v>2663</v>
      </c>
      <c r="H223" s="3">
        <v>42000000</v>
      </c>
      <c r="I223" s="3">
        <v>27500000</v>
      </c>
      <c r="J223" s="1" t="s">
        <v>6106</v>
      </c>
      <c r="K223" s="1" t="s">
        <v>2961</v>
      </c>
      <c r="L223" s="1" t="s">
        <v>2982</v>
      </c>
      <c r="M223" s="1" t="s">
        <v>6027</v>
      </c>
      <c r="N223" s="1" t="s">
        <v>3116</v>
      </c>
      <c r="O223" s="22">
        <v>45958.165471759261</v>
      </c>
    </row>
    <row r="224" spans="1:15" ht="90" hidden="1" x14ac:dyDescent="0.25">
      <c r="A224" s="2" t="s">
        <v>14</v>
      </c>
      <c r="B224" s="2" t="s">
        <v>3596</v>
      </c>
      <c r="C224" s="1" t="s">
        <v>20</v>
      </c>
      <c r="D224" s="1" t="s">
        <v>3597</v>
      </c>
      <c r="E224" s="1" t="s">
        <v>5607</v>
      </c>
      <c r="F224" s="1" t="s">
        <v>2708</v>
      </c>
      <c r="G224" s="1" t="s">
        <v>2705</v>
      </c>
      <c r="H224" s="3">
        <v>120000000</v>
      </c>
      <c r="I224" s="3">
        <v>46854129</v>
      </c>
      <c r="J224" s="1" t="s">
        <v>6106</v>
      </c>
      <c r="K224" s="1" t="s">
        <v>2952</v>
      </c>
      <c r="L224" s="1" t="s">
        <v>2952</v>
      </c>
      <c r="M224" s="1" t="s">
        <v>6027</v>
      </c>
      <c r="N224" s="1" t="s">
        <v>3116</v>
      </c>
      <c r="O224" s="22">
        <v>45960.171684976849</v>
      </c>
    </row>
    <row r="225" spans="1:15" ht="105" hidden="1" x14ac:dyDescent="0.25">
      <c r="A225" s="2" t="s">
        <v>14</v>
      </c>
      <c r="B225" s="2" t="s">
        <v>3568</v>
      </c>
      <c r="C225" s="1" t="s">
        <v>12</v>
      </c>
      <c r="D225" s="1" t="s">
        <v>3569</v>
      </c>
      <c r="E225" s="1" t="s">
        <v>5603</v>
      </c>
      <c r="F225" s="1" t="s">
        <v>2717</v>
      </c>
      <c r="G225" s="1" t="s">
        <v>2650</v>
      </c>
      <c r="H225" s="3">
        <v>65000000</v>
      </c>
      <c r="I225" s="3">
        <v>38718000</v>
      </c>
      <c r="J225" s="1" t="s">
        <v>6106</v>
      </c>
      <c r="K225" s="1" t="s">
        <v>2961</v>
      </c>
      <c r="L225" s="1" t="s">
        <v>2982</v>
      </c>
      <c r="M225" s="1" t="s">
        <v>6028</v>
      </c>
      <c r="N225" s="1" t="s">
        <v>3116</v>
      </c>
      <c r="O225" s="22">
        <v>45959.431996898151</v>
      </c>
    </row>
    <row r="226" spans="1:15" ht="30" hidden="1" x14ac:dyDescent="0.25">
      <c r="A226" s="2" t="s">
        <v>14</v>
      </c>
      <c r="B226" s="2" t="s">
        <v>3598</v>
      </c>
      <c r="C226" s="1" t="s">
        <v>12</v>
      </c>
      <c r="D226" s="1" t="s">
        <v>2362</v>
      </c>
      <c r="E226" s="1" t="s">
        <v>5603</v>
      </c>
      <c r="F226" s="1" t="s">
        <v>2668</v>
      </c>
      <c r="G226" s="1" t="s">
        <v>2652</v>
      </c>
      <c r="H226" s="3">
        <v>110000000</v>
      </c>
      <c r="I226" s="3">
        <v>75000000</v>
      </c>
      <c r="J226" s="1" t="s">
        <v>6106</v>
      </c>
      <c r="K226" s="1" t="s">
        <v>2966</v>
      </c>
      <c r="L226" s="1" t="s">
        <v>2982</v>
      </c>
      <c r="M226" s="1" t="s">
        <v>6028</v>
      </c>
      <c r="N226" s="1" t="s">
        <v>3116</v>
      </c>
      <c r="O226" s="22">
        <v>45960.456384594909</v>
      </c>
    </row>
    <row r="227" spans="1:15" ht="135" hidden="1" x14ac:dyDescent="0.25">
      <c r="A227" s="2" t="s">
        <v>10</v>
      </c>
      <c r="B227" s="2" t="s">
        <v>3637</v>
      </c>
      <c r="C227" s="1" t="s">
        <v>6086</v>
      </c>
      <c r="D227" s="1" t="s">
        <v>3638</v>
      </c>
      <c r="E227" s="1" t="s">
        <v>5607</v>
      </c>
      <c r="F227" s="1" t="s">
        <v>2807</v>
      </c>
      <c r="G227" s="1" t="s">
        <v>2656</v>
      </c>
      <c r="H227" s="3">
        <v>100000000</v>
      </c>
      <c r="I227" s="3">
        <v>85000000</v>
      </c>
      <c r="J227" s="1" t="s">
        <v>6106</v>
      </c>
      <c r="K227" s="1" t="s">
        <v>2961</v>
      </c>
      <c r="L227" s="1" t="s">
        <v>2982</v>
      </c>
      <c r="M227" s="1" t="s">
        <v>6028</v>
      </c>
      <c r="N227" s="1" t="s">
        <v>3116</v>
      </c>
      <c r="O227" s="22">
        <v>45961.531508865737</v>
      </c>
    </row>
    <row r="228" spans="1:15" ht="45" hidden="1" x14ac:dyDescent="0.25">
      <c r="A228" s="2" t="s">
        <v>10</v>
      </c>
      <c r="B228" s="2" t="s">
        <v>3733</v>
      </c>
      <c r="C228" s="1" t="s">
        <v>12</v>
      </c>
      <c r="D228" s="1" t="s">
        <v>3174</v>
      </c>
      <c r="E228" s="1" t="s">
        <v>5605</v>
      </c>
      <c r="F228" s="1" t="s">
        <v>2653</v>
      </c>
      <c r="G228" s="1" t="s">
        <v>2652</v>
      </c>
      <c r="H228" s="3">
        <v>19000000</v>
      </c>
      <c r="I228" s="3">
        <v>9500000</v>
      </c>
      <c r="J228" s="1" t="s">
        <v>6106</v>
      </c>
      <c r="K228" s="1" t="s">
        <v>2961</v>
      </c>
      <c r="L228" s="1" t="s">
        <v>2982</v>
      </c>
      <c r="M228" s="1" t="s">
        <v>6027</v>
      </c>
      <c r="N228" s="1" t="s">
        <v>3116</v>
      </c>
      <c r="O228" s="22">
        <v>45967.482742372682</v>
      </c>
    </row>
    <row r="229" spans="1:15" ht="45" hidden="1" x14ac:dyDescent="0.25">
      <c r="A229" s="2" t="s">
        <v>10</v>
      </c>
      <c r="B229" s="2" t="s">
        <v>3745</v>
      </c>
      <c r="C229" s="1" t="s">
        <v>12</v>
      </c>
      <c r="D229" s="1" t="s">
        <v>167</v>
      </c>
      <c r="E229" s="1" t="s">
        <v>5605</v>
      </c>
      <c r="F229" s="1" t="s">
        <v>2653</v>
      </c>
      <c r="G229" s="1" t="s">
        <v>2652</v>
      </c>
      <c r="H229" s="3">
        <v>50000000</v>
      </c>
      <c r="I229" s="3">
        <v>22000000</v>
      </c>
      <c r="J229" s="1" t="s">
        <v>6106</v>
      </c>
      <c r="K229" s="1" t="s">
        <v>2961</v>
      </c>
      <c r="L229" s="1" t="s">
        <v>2982</v>
      </c>
      <c r="M229" s="1" t="s">
        <v>6027</v>
      </c>
      <c r="N229" s="1" t="s">
        <v>3116</v>
      </c>
      <c r="O229" s="22">
        <v>45968.422947766201</v>
      </c>
    </row>
    <row r="230" spans="1:15" ht="90" hidden="1" x14ac:dyDescent="0.25">
      <c r="A230" s="2" t="s">
        <v>10</v>
      </c>
      <c r="B230" s="2" t="s">
        <v>3746</v>
      </c>
      <c r="C230" s="1" t="s">
        <v>20</v>
      </c>
      <c r="D230" s="1" t="s">
        <v>71</v>
      </c>
      <c r="E230" s="1" t="s">
        <v>5607</v>
      </c>
      <c r="F230" s="1" t="s">
        <v>2842</v>
      </c>
      <c r="G230" s="1" t="s">
        <v>2650</v>
      </c>
      <c r="H230" s="3">
        <v>2976470</v>
      </c>
      <c r="I230" s="3">
        <v>2529999</v>
      </c>
      <c r="J230" s="1" t="s">
        <v>6106</v>
      </c>
      <c r="K230" s="1" t="s">
        <v>2961</v>
      </c>
      <c r="L230" s="1" t="s">
        <v>2982</v>
      </c>
      <c r="M230" s="1" t="s">
        <v>6028</v>
      </c>
      <c r="N230" s="1" t="s">
        <v>3116</v>
      </c>
      <c r="O230" s="22">
        <v>45968.430588854157</v>
      </c>
    </row>
    <row r="231" spans="1:15" ht="60" hidden="1" x14ac:dyDescent="0.25">
      <c r="A231" s="2" t="s">
        <v>10</v>
      </c>
      <c r="B231" s="2" t="s">
        <v>3778</v>
      </c>
      <c r="C231" s="1" t="s">
        <v>12</v>
      </c>
      <c r="D231" s="1" t="s">
        <v>3779</v>
      </c>
      <c r="E231" s="1" t="s">
        <v>5605</v>
      </c>
      <c r="F231" s="1" t="s">
        <v>2653</v>
      </c>
      <c r="G231" s="1" t="s">
        <v>2652</v>
      </c>
      <c r="H231" s="3">
        <v>16500000</v>
      </c>
      <c r="I231" s="3">
        <v>8250000</v>
      </c>
      <c r="J231" s="1" t="s">
        <v>6106</v>
      </c>
      <c r="K231" s="1" t="s">
        <v>2961</v>
      </c>
      <c r="L231" s="1" t="s">
        <v>2982</v>
      </c>
      <c r="M231" s="1" t="s">
        <v>6027</v>
      </c>
      <c r="N231" s="1" t="s">
        <v>3116</v>
      </c>
      <c r="O231" s="22">
        <v>45971.209851666667</v>
      </c>
    </row>
    <row r="232" spans="1:15" ht="60" hidden="1" x14ac:dyDescent="0.25">
      <c r="A232" s="2" t="s">
        <v>10</v>
      </c>
      <c r="B232" s="2" t="s">
        <v>3780</v>
      </c>
      <c r="C232" s="1" t="s">
        <v>12</v>
      </c>
      <c r="D232" s="1" t="s">
        <v>3781</v>
      </c>
      <c r="E232" s="1" t="s">
        <v>5603</v>
      </c>
      <c r="F232" s="1" t="s">
        <v>3798</v>
      </c>
      <c r="G232" s="1" t="s">
        <v>2652</v>
      </c>
      <c r="H232" s="3">
        <v>99000000</v>
      </c>
      <c r="I232" s="3">
        <v>80000000</v>
      </c>
      <c r="J232" s="1" t="s">
        <v>6106</v>
      </c>
      <c r="K232" s="1" t="s">
        <v>2959</v>
      </c>
      <c r="L232" s="1" t="s">
        <v>2982</v>
      </c>
      <c r="M232" s="1" t="s">
        <v>6028</v>
      </c>
      <c r="N232" s="1" t="s">
        <v>3116</v>
      </c>
      <c r="O232" s="22">
        <v>45971.209746053239</v>
      </c>
    </row>
    <row r="233" spans="1:15" ht="60" hidden="1" x14ac:dyDescent="0.25">
      <c r="A233" s="2" t="s">
        <v>10</v>
      </c>
      <c r="B233" s="2" t="s">
        <v>209</v>
      </c>
      <c r="C233" s="1" t="s">
        <v>6020</v>
      </c>
      <c r="D233" s="1" t="s">
        <v>71</v>
      </c>
      <c r="E233" s="1" t="s">
        <v>5607</v>
      </c>
      <c r="F233" s="1" t="s">
        <v>3799</v>
      </c>
      <c r="G233" s="1" t="s">
        <v>2663</v>
      </c>
      <c r="H233" s="3">
        <v>200000000</v>
      </c>
      <c r="I233" s="3">
        <v>140187500</v>
      </c>
      <c r="J233" s="1" t="s">
        <v>6106</v>
      </c>
      <c r="K233" s="1" t="s">
        <v>2963</v>
      </c>
      <c r="L233" s="1" t="s">
        <v>2982</v>
      </c>
      <c r="M233" s="1" t="s">
        <v>6029</v>
      </c>
      <c r="N233" s="1" t="s">
        <v>3116</v>
      </c>
      <c r="O233" s="22">
        <v>45971.438305057869</v>
      </c>
    </row>
    <row r="234" spans="1:15" ht="90" hidden="1" x14ac:dyDescent="0.25">
      <c r="A234" s="2" t="s">
        <v>14</v>
      </c>
      <c r="B234" s="2" t="s">
        <v>3802</v>
      </c>
      <c r="C234" s="1" t="s">
        <v>20</v>
      </c>
      <c r="D234" s="1" t="s">
        <v>3803</v>
      </c>
      <c r="E234" s="1" t="s">
        <v>5603</v>
      </c>
      <c r="F234" s="1" t="s">
        <v>2881</v>
      </c>
      <c r="G234" s="1" t="s">
        <v>2705</v>
      </c>
      <c r="H234" s="3">
        <v>850000000</v>
      </c>
      <c r="I234" s="3">
        <v>300000000</v>
      </c>
      <c r="J234" s="1" t="s">
        <v>6106</v>
      </c>
      <c r="K234" s="1" t="s">
        <v>2961</v>
      </c>
      <c r="L234" s="1" t="s">
        <v>2982</v>
      </c>
      <c r="M234" s="1" t="s">
        <v>6028</v>
      </c>
      <c r="N234" s="1" t="s">
        <v>3116</v>
      </c>
      <c r="O234" s="22">
        <v>45972.511841331019</v>
      </c>
    </row>
    <row r="235" spans="1:15" ht="60" hidden="1" x14ac:dyDescent="0.25">
      <c r="A235" s="2" t="s">
        <v>10</v>
      </c>
      <c r="B235" s="2" t="s">
        <v>3903</v>
      </c>
      <c r="C235" s="1" t="s">
        <v>12</v>
      </c>
      <c r="D235" s="1" t="s">
        <v>2572</v>
      </c>
      <c r="E235" s="1" t="s">
        <v>5602</v>
      </c>
      <c r="F235" s="1" t="s">
        <v>2665</v>
      </c>
      <c r="G235" s="1" t="s">
        <v>2656</v>
      </c>
      <c r="H235" s="3">
        <v>220000000</v>
      </c>
      <c r="I235" s="3">
        <v>87000000</v>
      </c>
      <c r="J235" s="1" t="s">
        <v>6106</v>
      </c>
      <c r="K235" s="1" t="s">
        <v>2961</v>
      </c>
      <c r="L235" s="1" t="s">
        <v>2982</v>
      </c>
      <c r="M235" s="1" t="s">
        <v>6027</v>
      </c>
      <c r="N235" s="1" t="s">
        <v>3116</v>
      </c>
      <c r="O235" s="22">
        <v>45975.582155960648</v>
      </c>
    </row>
    <row r="236" spans="1:15" ht="90" hidden="1" x14ac:dyDescent="0.25">
      <c r="A236" s="2" t="s">
        <v>10</v>
      </c>
      <c r="B236" s="2" t="s">
        <v>3862</v>
      </c>
      <c r="C236" s="1" t="s">
        <v>12</v>
      </c>
      <c r="D236" s="1" t="s">
        <v>3863</v>
      </c>
      <c r="E236" s="1" t="s">
        <v>5605</v>
      </c>
      <c r="F236" s="1" t="s">
        <v>2653</v>
      </c>
      <c r="G236" s="1" t="s">
        <v>2673</v>
      </c>
      <c r="H236" s="3">
        <v>31045200</v>
      </c>
      <c r="I236" s="3">
        <v>18627200</v>
      </c>
      <c r="J236" s="1" t="s">
        <v>6106</v>
      </c>
      <c r="K236" s="1" t="s">
        <v>2961</v>
      </c>
      <c r="L236" s="1" t="s">
        <v>2982</v>
      </c>
      <c r="M236" s="1" t="s">
        <v>6027</v>
      </c>
      <c r="N236" s="1" t="s">
        <v>3116</v>
      </c>
      <c r="O236" s="22">
        <v>45975.213227175933</v>
      </c>
    </row>
    <row r="237" spans="1:15" ht="45" hidden="1" x14ac:dyDescent="0.25">
      <c r="A237" s="2" t="s">
        <v>10</v>
      </c>
      <c r="B237" s="2" t="s">
        <v>3939</v>
      </c>
      <c r="C237" s="1" t="s">
        <v>12</v>
      </c>
      <c r="D237" s="1" t="s">
        <v>3940</v>
      </c>
      <c r="E237" s="1" t="s">
        <v>5613</v>
      </c>
      <c r="F237" s="1" t="s">
        <v>2744</v>
      </c>
      <c r="G237" s="1" t="s">
        <v>2676</v>
      </c>
      <c r="H237" s="3">
        <v>8500000</v>
      </c>
      <c r="I237" s="3">
        <v>7225000</v>
      </c>
      <c r="J237" s="1" t="s">
        <v>6106</v>
      </c>
      <c r="K237" s="1" t="s">
        <v>2964</v>
      </c>
      <c r="L237" s="1" t="s">
        <v>2982</v>
      </c>
      <c r="M237" s="1" t="s">
        <v>6027</v>
      </c>
      <c r="N237" s="1" t="s">
        <v>3116</v>
      </c>
      <c r="O237" s="22">
        <v>45979.406973900463</v>
      </c>
    </row>
    <row r="238" spans="1:15" ht="105" hidden="1" x14ac:dyDescent="0.25">
      <c r="A238" s="2" t="s">
        <v>14</v>
      </c>
      <c r="B238" s="2" t="s">
        <v>4008</v>
      </c>
      <c r="C238" s="1" t="s">
        <v>12</v>
      </c>
      <c r="D238" s="1" t="s">
        <v>71</v>
      </c>
      <c r="E238" s="1" t="s">
        <v>5607</v>
      </c>
      <c r="F238" s="1" t="s">
        <v>2762</v>
      </c>
      <c r="G238" s="1" t="s">
        <v>2652</v>
      </c>
      <c r="H238" s="3">
        <v>100000000</v>
      </c>
      <c r="I238" s="3">
        <v>49000000</v>
      </c>
      <c r="J238" s="1" t="s">
        <v>6106</v>
      </c>
      <c r="K238" s="1" t="s">
        <v>2961</v>
      </c>
      <c r="L238" s="1" t="s">
        <v>2982</v>
      </c>
      <c r="M238" s="1" t="s">
        <v>6028</v>
      </c>
      <c r="N238" s="1" t="s">
        <v>3116</v>
      </c>
      <c r="O238" s="22">
        <v>45982.260446956017</v>
      </c>
    </row>
    <row r="239" spans="1:15" ht="75" hidden="1" x14ac:dyDescent="0.25">
      <c r="A239" s="2" t="s">
        <v>14</v>
      </c>
      <c r="B239" s="2" t="s">
        <v>4054</v>
      </c>
      <c r="C239" s="1" t="s">
        <v>12</v>
      </c>
      <c r="D239" s="1" t="s">
        <v>951</v>
      </c>
      <c r="E239" s="1" t="s">
        <v>5603</v>
      </c>
      <c r="F239" s="1" t="s">
        <v>2659</v>
      </c>
      <c r="G239" s="1" t="s">
        <v>2676</v>
      </c>
      <c r="H239" s="3">
        <v>350000000</v>
      </c>
      <c r="I239" s="3">
        <v>178000000</v>
      </c>
      <c r="J239" s="1" t="s">
        <v>6106</v>
      </c>
      <c r="K239" s="1" t="s">
        <v>2952</v>
      </c>
      <c r="L239" s="1" t="s">
        <v>2952</v>
      </c>
      <c r="M239" s="1" t="s">
        <v>6028</v>
      </c>
      <c r="N239" s="1" t="s">
        <v>3116</v>
      </c>
      <c r="O239" s="22">
        <v>45985.407197175933</v>
      </c>
    </row>
    <row r="240" spans="1:15" ht="150" hidden="1" x14ac:dyDescent="0.25">
      <c r="A240" s="2" t="s">
        <v>10</v>
      </c>
      <c r="B240" s="2" t="s">
        <v>4099</v>
      </c>
      <c r="C240" s="1" t="s">
        <v>80</v>
      </c>
      <c r="D240" s="1" t="s">
        <v>71</v>
      </c>
      <c r="E240" s="1" t="s">
        <v>5607</v>
      </c>
      <c r="F240" s="1" t="s">
        <v>2662</v>
      </c>
      <c r="G240" s="1" t="s">
        <v>2650</v>
      </c>
      <c r="H240" s="3">
        <v>59470577.700000003</v>
      </c>
      <c r="I240" s="3">
        <v>19244678.940000001</v>
      </c>
      <c r="J240" s="1" t="s">
        <v>6106</v>
      </c>
      <c r="K240" s="1" t="s">
        <v>2961</v>
      </c>
      <c r="L240" s="1" t="s">
        <v>2982</v>
      </c>
      <c r="M240" s="1" t="s">
        <v>6028</v>
      </c>
      <c r="N240" s="1" t="s">
        <v>3116</v>
      </c>
      <c r="O240" s="22">
        <v>45987.534212511571</v>
      </c>
    </row>
    <row r="241" spans="1:15" ht="90" hidden="1" x14ac:dyDescent="0.25">
      <c r="A241" s="2" t="s">
        <v>10</v>
      </c>
      <c r="B241" s="2" t="s">
        <v>4139</v>
      </c>
      <c r="C241" s="1" t="s">
        <v>12</v>
      </c>
      <c r="D241" s="1" t="s">
        <v>4140</v>
      </c>
      <c r="E241" s="1" t="s">
        <v>5611</v>
      </c>
      <c r="F241" s="1" t="s">
        <v>2771</v>
      </c>
      <c r="G241" s="1" t="s">
        <v>2705</v>
      </c>
      <c r="H241" s="3">
        <v>35000000</v>
      </c>
      <c r="I241" s="3">
        <v>13382000</v>
      </c>
      <c r="J241" s="1" t="s">
        <v>6106</v>
      </c>
      <c r="K241" s="1" t="s">
        <v>2961</v>
      </c>
      <c r="L241" s="1" t="s">
        <v>2982</v>
      </c>
      <c r="M241" s="1" t="s">
        <v>6027</v>
      </c>
      <c r="N241" s="1" t="s">
        <v>3116</v>
      </c>
      <c r="O241" s="22">
        <v>45988.41253332176</v>
      </c>
    </row>
    <row r="242" spans="1:15" ht="75" hidden="1" x14ac:dyDescent="0.25">
      <c r="A242" s="2" t="s">
        <v>14</v>
      </c>
      <c r="B242" s="2" t="s">
        <v>4183</v>
      </c>
      <c r="C242" s="1" t="s">
        <v>12</v>
      </c>
      <c r="D242" s="1" t="s">
        <v>4184</v>
      </c>
      <c r="E242" s="1" t="s">
        <v>5604</v>
      </c>
      <c r="F242" s="1" t="s">
        <v>2739</v>
      </c>
      <c r="G242" s="1" t="s">
        <v>2705</v>
      </c>
      <c r="H242" s="3">
        <v>28000000</v>
      </c>
      <c r="I242" s="3">
        <v>16800000</v>
      </c>
      <c r="J242" s="1" t="s">
        <v>6106</v>
      </c>
      <c r="K242" s="1" t="s">
        <v>2961</v>
      </c>
      <c r="L242" s="1" t="s">
        <v>2982</v>
      </c>
      <c r="M242" s="1" t="s">
        <v>6027</v>
      </c>
      <c r="N242" s="1" t="s">
        <v>3116</v>
      </c>
      <c r="O242" s="22">
        <v>45989.165542372677</v>
      </c>
    </row>
    <row r="243" spans="1:15" ht="60" hidden="1" x14ac:dyDescent="0.25">
      <c r="A243" s="2" t="s">
        <v>10</v>
      </c>
      <c r="B243" s="2" t="s">
        <v>4185</v>
      </c>
      <c r="C243" s="1" t="s">
        <v>12</v>
      </c>
      <c r="D243" s="1" t="s">
        <v>4186</v>
      </c>
      <c r="E243" s="1" t="s">
        <v>5615</v>
      </c>
      <c r="F243" s="1" t="s">
        <v>2766</v>
      </c>
      <c r="G243" s="1" t="s">
        <v>2705</v>
      </c>
      <c r="H243" s="3">
        <v>74000000</v>
      </c>
      <c r="I243" s="3">
        <v>44400000</v>
      </c>
      <c r="J243" s="1" t="s">
        <v>6106</v>
      </c>
      <c r="K243" s="1" t="s">
        <v>2952</v>
      </c>
      <c r="L243" s="1" t="s">
        <v>2952</v>
      </c>
      <c r="M243" s="1" t="s">
        <v>6028</v>
      </c>
      <c r="N243" s="1" t="s">
        <v>3116</v>
      </c>
      <c r="O243" s="22">
        <v>45989.16561851852</v>
      </c>
    </row>
    <row r="244" spans="1:15" ht="90" hidden="1" x14ac:dyDescent="0.25">
      <c r="A244" s="2" t="s">
        <v>10</v>
      </c>
      <c r="B244" s="2" t="s">
        <v>4187</v>
      </c>
      <c r="C244" s="1" t="s">
        <v>12</v>
      </c>
      <c r="D244" s="1" t="s">
        <v>4188</v>
      </c>
      <c r="E244" s="1" t="s">
        <v>5615</v>
      </c>
      <c r="F244" s="1" t="s">
        <v>2671</v>
      </c>
      <c r="G244" s="1" t="s">
        <v>2650</v>
      </c>
      <c r="H244" s="3">
        <v>20000000</v>
      </c>
      <c r="I244" s="3">
        <v>17000000</v>
      </c>
      <c r="J244" s="1" t="s">
        <v>6106</v>
      </c>
      <c r="K244" s="1" t="s">
        <v>2968</v>
      </c>
      <c r="L244" s="1" t="s">
        <v>2982</v>
      </c>
      <c r="M244" s="1" t="s">
        <v>6027</v>
      </c>
      <c r="N244" s="1" t="s">
        <v>3116</v>
      </c>
      <c r="O244" s="22">
        <v>45989.409064814812</v>
      </c>
    </row>
    <row r="245" spans="1:15" ht="45" hidden="1" x14ac:dyDescent="0.25">
      <c r="A245" s="2" t="s">
        <v>10</v>
      </c>
      <c r="B245" s="2" t="s">
        <v>4189</v>
      </c>
      <c r="C245" s="1" t="s">
        <v>20</v>
      </c>
      <c r="D245" s="1" t="s">
        <v>206</v>
      </c>
      <c r="E245" s="1" t="s">
        <v>5610</v>
      </c>
      <c r="F245" s="1" t="s">
        <v>2870</v>
      </c>
      <c r="G245" s="1" t="s">
        <v>2652</v>
      </c>
      <c r="H245" s="3">
        <v>200000000</v>
      </c>
      <c r="I245" s="3">
        <v>100000000</v>
      </c>
      <c r="J245" s="1" t="s">
        <v>6106</v>
      </c>
      <c r="K245" s="1" t="s">
        <v>2961</v>
      </c>
      <c r="L245" s="1" t="s">
        <v>2982</v>
      </c>
      <c r="M245" s="1" t="s">
        <v>6027</v>
      </c>
      <c r="N245" s="1" t="s">
        <v>3116</v>
      </c>
      <c r="O245" s="22">
        <v>45989.408373784718</v>
      </c>
    </row>
    <row r="246" spans="1:15" ht="105" hidden="1" x14ac:dyDescent="0.25">
      <c r="A246" s="2" t="s">
        <v>14</v>
      </c>
      <c r="B246" s="2" t="s">
        <v>4384</v>
      </c>
      <c r="C246" s="1" t="s">
        <v>6020</v>
      </c>
      <c r="D246" s="1" t="s">
        <v>4385</v>
      </c>
      <c r="E246" s="1" t="s">
        <v>5607</v>
      </c>
      <c r="F246" s="1" t="s">
        <v>2892</v>
      </c>
      <c r="G246" s="1" t="s">
        <v>2650</v>
      </c>
      <c r="H246" s="3">
        <v>500000000</v>
      </c>
      <c r="I246" s="3">
        <v>203800000</v>
      </c>
      <c r="J246" s="1" t="s">
        <v>6106</v>
      </c>
      <c r="K246" s="1" t="s">
        <v>4415</v>
      </c>
      <c r="L246" s="1" t="s">
        <v>2982</v>
      </c>
      <c r="M246" s="1" t="s">
        <v>6029</v>
      </c>
      <c r="N246" s="1" t="s">
        <v>3116</v>
      </c>
      <c r="O246" s="22">
        <v>46000.467542858787</v>
      </c>
    </row>
    <row r="247" spans="1:15" ht="105" hidden="1" x14ac:dyDescent="0.25">
      <c r="A247" s="2" t="s">
        <v>10</v>
      </c>
      <c r="B247" s="2" t="s">
        <v>4386</v>
      </c>
      <c r="C247" s="1" t="s">
        <v>12</v>
      </c>
      <c r="D247" s="1" t="s">
        <v>64</v>
      </c>
      <c r="E247" s="1" t="s">
        <v>5612</v>
      </c>
      <c r="F247" s="1" t="s">
        <v>2666</v>
      </c>
      <c r="G247" s="1" t="s">
        <v>2676</v>
      </c>
      <c r="H247" s="3">
        <v>80000000</v>
      </c>
      <c r="I247" s="3">
        <v>34230000</v>
      </c>
      <c r="J247" s="1" t="s">
        <v>6106</v>
      </c>
      <c r="K247" s="1" t="s">
        <v>3014</v>
      </c>
      <c r="L247" s="1" t="s">
        <v>2982</v>
      </c>
      <c r="M247" s="1" t="s">
        <v>6027</v>
      </c>
      <c r="N247" s="1" t="s">
        <v>3116</v>
      </c>
      <c r="O247" s="22">
        <v>46000.468837025473</v>
      </c>
    </row>
    <row r="248" spans="1:15" ht="75" hidden="1" x14ac:dyDescent="0.25">
      <c r="A248" s="2" t="s">
        <v>10</v>
      </c>
      <c r="B248" s="2" t="s">
        <v>4445</v>
      </c>
      <c r="C248" s="1" t="s">
        <v>12</v>
      </c>
      <c r="D248" s="1" t="s">
        <v>4446</v>
      </c>
      <c r="E248" s="1" t="s">
        <v>5605</v>
      </c>
      <c r="F248" s="1" t="s">
        <v>2653</v>
      </c>
      <c r="G248" s="1" t="s">
        <v>2676</v>
      </c>
      <c r="H248" s="3">
        <v>30000000</v>
      </c>
      <c r="I248" s="3">
        <v>14774300</v>
      </c>
      <c r="J248" s="1" t="s">
        <v>6106</v>
      </c>
      <c r="K248" s="1" t="s">
        <v>2962</v>
      </c>
      <c r="L248" s="1" t="s">
        <v>4075</v>
      </c>
      <c r="M248" s="1" t="s">
        <v>6028</v>
      </c>
      <c r="N248" s="1" t="s">
        <v>3116</v>
      </c>
      <c r="O248" s="22">
        <v>46002.534067939807</v>
      </c>
    </row>
    <row r="249" spans="1:15" ht="60" hidden="1" x14ac:dyDescent="0.25">
      <c r="A249" s="2" t="s">
        <v>10</v>
      </c>
      <c r="B249" s="2" t="s">
        <v>4524</v>
      </c>
      <c r="C249" s="1" t="s">
        <v>12</v>
      </c>
      <c r="D249" s="1" t="s">
        <v>4525</v>
      </c>
      <c r="E249" s="1" t="s">
        <v>5603</v>
      </c>
      <c r="F249" s="1" t="s">
        <v>2749</v>
      </c>
      <c r="G249" s="1" t="s">
        <v>2676</v>
      </c>
      <c r="H249" s="3">
        <v>54900000</v>
      </c>
      <c r="I249" s="3">
        <v>27410850</v>
      </c>
      <c r="J249" s="1" t="s">
        <v>6106</v>
      </c>
      <c r="K249" s="1" t="s">
        <v>2952</v>
      </c>
      <c r="L249" s="1" t="s">
        <v>2952</v>
      </c>
      <c r="M249" s="1" t="s">
        <v>6027</v>
      </c>
      <c r="N249" s="1" t="s">
        <v>3116</v>
      </c>
      <c r="O249" s="22">
        <v>46006.296569050923</v>
      </c>
    </row>
    <row r="250" spans="1:15" ht="45" hidden="1" x14ac:dyDescent="0.25">
      <c r="A250" s="2" t="s">
        <v>14</v>
      </c>
      <c r="B250" s="2" t="s">
        <v>4526</v>
      </c>
      <c r="C250" s="1" t="s">
        <v>20</v>
      </c>
      <c r="D250" s="1" t="s">
        <v>206</v>
      </c>
      <c r="E250" s="1" t="s">
        <v>5603</v>
      </c>
      <c r="F250" s="1" t="s">
        <v>2862</v>
      </c>
      <c r="G250" s="1" t="s">
        <v>2650</v>
      </c>
      <c r="H250" s="3">
        <v>20000000</v>
      </c>
      <c r="I250" s="3">
        <v>17000000</v>
      </c>
      <c r="J250" s="1" t="s">
        <v>6106</v>
      </c>
      <c r="K250" s="1" t="s">
        <v>2952</v>
      </c>
      <c r="L250" s="1" t="s">
        <v>2952</v>
      </c>
      <c r="M250" s="1" t="s">
        <v>6027</v>
      </c>
      <c r="N250" s="1" t="s">
        <v>3116</v>
      </c>
      <c r="O250" s="22">
        <v>46006.496561527783</v>
      </c>
    </row>
    <row r="251" spans="1:15" ht="105" hidden="1" x14ac:dyDescent="0.25">
      <c r="A251" s="2" t="s">
        <v>10</v>
      </c>
      <c r="B251" s="2" t="s">
        <v>4619</v>
      </c>
      <c r="C251" s="1" t="s">
        <v>12</v>
      </c>
      <c r="D251" s="1" t="s">
        <v>6089</v>
      </c>
      <c r="E251" s="1" t="s">
        <v>5605</v>
      </c>
      <c r="F251" s="1" t="s">
        <v>2653</v>
      </c>
      <c r="G251" s="1" t="s">
        <v>2656</v>
      </c>
      <c r="H251" s="3">
        <v>170000000</v>
      </c>
      <c r="I251" s="3">
        <v>107814642</v>
      </c>
      <c r="J251" s="1" t="s">
        <v>6106</v>
      </c>
      <c r="K251" s="1" t="s">
        <v>5619</v>
      </c>
      <c r="L251" s="1" t="s">
        <v>2982</v>
      </c>
      <c r="M251" s="1" t="s">
        <v>6027</v>
      </c>
      <c r="N251" s="1" t="s">
        <v>3116</v>
      </c>
      <c r="O251" s="22">
        <v>46010.52359971065</v>
      </c>
    </row>
    <row r="252" spans="1:15" ht="45" hidden="1" x14ac:dyDescent="0.25">
      <c r="A252" s="2" t="s">
        <v>10</v>
      </c>
      <c r="B252" s="2" t="s">
        <v>4666</v>
      </c>
      <c r="C252" s="1" t="s">
        <v>12</v>
      </c>
      <c r="D252" s="1" t="s">
        <v>284</v>
      </c>
      <c r="E252" s="1" t="s">
        <v>5605</v>
      </c>
      <c r="F252" s="1" t="s">
        <v>2653</v>
      </c>
      <c r="G252" s="1" t="s">
        <v>2656</v>
      </c>
      <c r="H252" s="3">
        <v>12000000</v>
      </c>
      <c r="I252" s="3">
        <v>10200000</v>
      </c>
      <c r="J252" s="1" t="s">
        <v>6106</v>
      </c>
      <c r="K252" s="1" t="s">
        <v>4717</v>
      </c>
      <c r="L252" s="1" t="s">
        <v>2982</v>
      </c>
      <c r="M252" s="1" t="s">
        <v>6027</v>
      </c>
      <c r="N252" s="1" t="s">
        <v>3116</v>
      </c>
      <c r="O252" s="22">
        <v>46013.589669386572</v>
      </c>
    </row>
    <row r="253" spans="1:15" ht="60" hidden="1" x14ac:dyDescent="0.25">
      <c r="A253" s="2" t="s">
        <v>14</v>
      </c>
      <c r="B253" s="2" t="s">
        <v>4724</v>
      </c>
      <c r="C253" s="1" t="s">
        <v>12</v>
      </c>
      <c r="D253" s="1" t="s">
        <v>4725</v>
      </c>
      <c r="E253" s="1" t="s">
        <v>5603</v>
      </c>
      <c r="F253" s="1" t="s">
        <v>2668</v>
      </c>
      <c r="G253" s="1" t="s">
        <v>2673</v>
      </c>
      <c r="H253" s="3">
        <v>210000000</v>
      </c>
      <c r="I253" s="3">
        <v>56700000</v>
      </c>
      <c r="J253" s="1" t="s">
        <v>6106</v>
      </c>
      <c r="K253" s="1" t="s">
        <v>2961</v>
      </c>
      <c r="L253" s="1" t="s">
        <v>2982</v>
      </c>
      <c r="M253" s="1" t="s">
        <v>6029</v>
      </c>
      <c r="N253" s="1" t="s">
        <v>3116</v>
      </c>
      <c r="O253" s="22">
        <v>46014.193783240742</v>
      </c>
    </row>
    <row r="254" spans="1:15" ht="45" hidden="1" x14ac:dyDescent="0.25">
      <c r="A254" s="2" t="s">
        <v>10</v>
      </c>
      <c r="B254" s="2" t="s">
        <v>4726</v>
      </c>
      <c r="C254" s="1" t="s">
        <v>12</v>
      </c>
      <c r="D254" s="1" t="s">
        <v>140</v>
      </c>
      <c r="E254" s="1" t="s">
        <v>5605</v>
      </c>
      <c r="F254" s="1" t="s">
        <v>2653</v>
      </c>
      <c r="G254" s="1" t="s">
        <v>2650</v>
      </c>
      <c r="H254" s="3">
        <v>20000000</v>
      </c>
      <c r="I254" s="3">
        <v>17000000</v>
      </c>
      <c r="J254" s="1" t="s">
        <v>6106</v>
      </c>
      <c r="K254" s="1" t="s">
        <v>2961</v>
      </c>
      <c r="L254" s="1" t="s">
        <v>2982</v>
      </c>
      <c r="M254" s="1" t="s">
        <v>6027</v>
      </c>
      <c r="N254" s="1" t="s">
        <v>3116</v>
      </c>
      <c r="O254" s="22">
        <v>46014.448712060177</v>
      </c>
    </row>
    <row r="255" spans="1:15" ht="45" hidden="1" x14ac:dyDescent="0.25">
      <c r="A255" s="2" t="s">
        <v>10</v>
      </c>
      <c r="B255" s="2" t="s">
        <v>4727</v>
      </c>
      <c r="C255" s="1" t="s">
        <v>12</v>
      </c>
      <c r="D255" s="1" t="s">
        <v>4728</v>
      </c>
      <c r="E255" s="1" t="s">
        <v>5603</v>
      </c>
      <c r="F255" s="1" t="s">
        <v>2754</v>
      </c>
      <c r="G255" s="1" t="s">
        <v>2705</v>
      </c>
      <c r="H255" s="3">
        <v>33380000</v>
      </c>
      <c r="I255" s="3">
        <v>12291007</v>
      </c>
      <c r="J255" s="1" t="s">
        <v>6106</v>
      </c>
      <c r="K255" s="1" t="s">
        <v>2961</v>
      </c>
      <c r="L255" s="1" t="s">
        <v>2982</v>
      </c>
      <c r="M255" s="1" t="s">
        <v>6027</v>
      </c>
      <c r="N255" s="1" t="s">
        <v>3116</v>
      </c>
      <c r="O255" s="22">
        <v>46014.448638634261</v>
      </c>
    </row>
    <row r="256" spans="1:15" ht="60" hidden="1" x14ac:dyDescent="0.25">
      <c r="A256" s="2" t="s">
        <v>10</v>
      </c>
      <c r="B256" s="2" t="s">
        <v>4729</v>
      </c>
      <c r="C256" s="1" t="s">
        <v>6020</v>
      </c>
      <c r="D256" s="1" t="s">
        <v>71</v>
      </c>
      <c r="E256" s="1" t="s">
        <v>5607</v>
      </c>
      <c r="F256" s="1" t="s">
        <v>2708</v>
      </c>
      <c r="G256" s="1" t="s">
        <v>2656</v>
      </c>
      <c r="H256" s="3">
        <v>115000000</v>
      </c>
      <c r="I256" s="3">
        <v>55200000</v>
      </c>
      <c r="J256" s="1" t="s">
        <v>6106</v>
      </c>
      <c r="K256" s="1" t="s">
        <v>3068</v>
      </c>
      <c r="L256" s="1" t="s">
        <v>2982</v>
      </c>
      <c r="M256" s="1" t="s">
        <v>6028</v>
      </c>
      <c r="N256" s="1" t="s">
        <v>3116</v>
      </c>
      <c r="O256" s="22">
        <v>46014.422257986109</v>
      </c>
    </row>
    <row r="257" spans="1:15" ht="45" hidden="1" x14ac:dyDescent="0.25">
      <c r="A257" s="2" t="s">
        <v>10</v>
      </c>
      <c r="B257" s="2" t="s">
        <v>4843</v>
      </c>
      <c r="C257" s="1" t="s">
        <v>12</v>
      </c>
      <c r="D257" s="1" t="s">
        <v>284</v>
      </c>
      <c r="E257" s="1" t="s">
        <v>5613</v>
      </c>
      <c r="F257" s="1" t="s">
        <v>2744</v>
      </c>
      <c r="G257" s="1" t="s">
        <v>2656</v>
      </c>
      <c r="H257" s="3">
        <v>8440000</v>
      </c>
      <c r="I257" s="3">
        <v>7174000</v>
      </c>
      <c r="J257" s="1" t="s">
        <v>6106</v>
      </c>
      <c r="K257" s="1" t="s">
        <v>4717</v>
      </c>
      <c r="L257" s="1" t="s">
        <v>2982</v>
      </c>
      <c r="M257" s="1" t="s">
        <v>6027</v>
      </c>
      <c r="N257" s="1" t="s">
        <v>3116</v>
      </c>
      <c r="O257" s="22">
        <v>46016.269575775463</v>
      </c>
    </row>
    <row r="258" spans="1:15" ht="45" hidden="1" x14ac:dyDescent="0.25">
      <c r="A258" s="2" t="s">
        <v>10</v>
      </c>
      <c r="B258" s="2" t="s">
        <v>4844</v>
      </c>
      <c r="C258" s="1" t="s">
        <v>12</v>
      </c>
      <c r="D258" s="1" t="s">
        <v>284</v>
      </c>
      <c r="E258" s="1" t="s">
        <v>5605</v>
      </c>
      <c r="F258" s="1" t="s">
        <v>2653</v>
      </c>
      <c r="G258" s="1" t="s">
        <v>2656</v>
      </c>
      <c r="H258" s="3">
        <v>50000000</v>
      </c>
      <c r="I258" s="3">
        <v>40000000</v>
      </c>
      <c r="J258" s="1" t="s">
        <v>6106</v>
      </c>
      <c r="K258" s="1" t="s">
        <v>5620</v>
      </c>
      <c r="L258" s="1" t="s">
        <v>2982</v>
      </c>
      <c r="M258" s="1" t="s">
        <v>6027</v>
      </c>
      <c r="N258" s="1" t="s">
        <v>3116</v>
      </c>
      <c r="O258" s="22">
        <v>46016.268941898154</v>
      </c>
    </row>
    <row r="259" spans="1:15" ht="45" hidden="1" x14ac:dyDescent="0.25">
      <c r="A259" s="2" t="s">
        <v>14</v>
      </c>
      <c r="B259" s="2" t="s">
        <v>4792</v>
      </c>
      <c r="C259" s="1" t="s">
        <v>12</v>
      </c>
      <c r="D259" s="1" t="s">
        <v>12</v>
      </c>
      <c r="E259" s="1" t="s">
        <v>5604</v>
      </c>
      <c r="F259" s="1" t="s">
        <v>2651</v>
      </c>
      <c r="G259" s="1" t="s">
        <v>2673</v>
      </c>
      <c r="H259" s="3">
        <v>30000000</v>
      </c>
      <c r="I259" s="3">
        <v>10000000</v>
      </c>
      <c r="J259" s="1" t="s">
        <v>6106</v>
      </c>
      <c r="K259" s="1" t="s">
        <v>2961</v>
      </c>
      <c r="L259" s="1" t="s">
        <v>2982</v>
      </c>
      <c r="M259" s="1" t="s">
        <v>6027</v>
      </c>
      <c r="N259" s="1" t="s">
        <v>3116</v>
      </c>
      <c r="O259" s="22">
        <v>46015.310443854163</v>
      </c>
    </row>
    <row r="260" spans="1:15" ht="45" hidden="1" x14ac:dyDescent="0.25">
      <c r="A260" s="2" t="s">
        <v>10</v>
      </c>
      <c r="B260" s="2" t="s">
        <v>4793</v>
      </c>
      <c r="C260" s="1" t="s">
        <v>12</v>
      </c>
      <c r="D260" s="1" t="s">
        <v>4794</v>
      </c>
      <c r="E260" s="1" t="s">
        <v>5605</v>
      </c>
      <c r="F260" s="1" t="s">
        <v>2653</v>
      </c>
      <c r="G260" s="1" t="s">
        <v>2676</v>
      </c>
      <c r="H260" s="3">
        <v>56000000</v>
      </c>
      <c r="I260" s="3">
        <v>47600000</v>
      </c>
      <c r="J260" s="1" t="s">
        <v>6106</v>
      </c>
      <c r="K260" s="1" t="s">
        <v>2952</v>
      </c>
      <c r="L260" s="1" t="s">
        <v>2952</v>
      </c>
      <c r="M260" s="1" t="s">
        <v>6027</v>
      </c>
      <c r="N260" s="1" t="s">
        <v>3116</v>
      </c>
      <c r="O260" s="22">
        <v>46015.460505567127</v>
      </c>
    </row>
    <row r="261" spans="1:15" ht="75" hidden="1" x14ac:dyDescent="0.25">
      <c r="A261" s="2" t="s">
        <v>10</v>
      </c>
      <c r="B261" s="2" t="s">
        <v>4845</v>
      </c>
      <c r="C261" s="1" t="s">
        <v>12</v>
      </c>
      <c r="D261" s="1" t="s">
        <v>284</v>
      </c>
      <c r="E261" s="1" t="s">
        <v>5608</v>
      </c>
      <c r="F261" s="1" t="s">
        <v>2714</v>
      </c>
      <c r="G261" s="1" t="s">
        <v>2656</v>
      </c>
      <c r="H261" s="3">
        <v>20000000</v>
      </c>
      <c r="I261" s="3">
        <v>2000000</v>
      </c>
      <c r="J261" s="1" t="s">
        <v>6106</v>
      </c>
      <c r="K261" s="1" t="s">
        <v>2968</v>
      </c>
      <c r="L261" s="1" t="s">
        <v>2982</v>
      </c>
      <c r="M261" s="1" t="s">
        <v>6028</v>
      </c>
      <c r="N261" s="1" t="s">
        <v>3116</v>
      </c>
      <c r="O261" s="22">
        <v>46016.205689965267</v>
      </c>
    </row>
    <row r="262" spans="1:15" ht="45" hidden="1" x14ac:dyDescent="0.25">
      <c r="A262" s="2" t="s">
        <v>10</v>
      </c>
      <c r="B262" s="2" t="s">
        <v>4846</v>
      </c>
      <c r="C262" s="1" t="s">
        <v>12</v>
      </c>
      <c r="D262" s="1" t="s">
        <v>284</v>
      </c>
      <c r="E262" s="1" t="s">
        <v>5605</v>
      </c>
      <c r="F262" s="1" t="s">
        <v>2653</v>
      </c>
      <c r="G262" s="1" t="s">
        <v>2656</v>
      </c>
      <c r="H262" s="3">
        <v>20000000</v>
      </c>
      <c r="I262" s="3">
        <v>14000000</v>
      </c>
      <c r="J262" s="1" t="s">
        <v>6106</v>
      </c>
      <c r="K262" s="1" t="s">
        <v>2961</v>
      </c>
      <c r="L262" s="1" t="s">
        <v>2982</v>
      </c>
      <c r="M262" s="1" t="s">
        <v>6027</v>
      </c>
      <c r="N262" s="1" t="s">
        <v>3116</v>
      </c>
      <c r="O262" s="22">
        <v>46016.219580659723</v>
      </c>
    </row>
    <row r="263" spans="1:15" ht="45" hidden="1" x14ac:dyDescent="0.25">
      <c r="A263" s="2" t="s">
        <v>10</v>
      </c>
      <c r="B263" s="2" t="s">
        <v>4847</v>
      </c>
      <c r="C263" s="1" t="s">
        <v>12</v>
      </c>
      <c r="D263" s="1" t="s">
        <v>284</v>
      </c>
      <c r="E263" s="1" t="s">
        <v>5605</v>
      </c>
      <c r="F263" s="1" t="s">
        <v>2653</v>
      </c>
      <c r="G263" s="1" t="s">
        <v>2656</v>
      </c>
      <c r="H263" s="3">
        <v>16000000</v>
      </c>
      <c r="I263" s="3">
        <v>12800000</v>
      </c>
      <c r="J263" s="1" t="s">
        <v>6106</v>
      </c>
      <c r="K263" s="1" t="s">
        <v>2961</v>
      </c>
      <c r="L263" s="1" t="s">
        <v>2982</v>
      </c>
      <c r="M263" s="1" t="s">
        <v>6027</v>
      </c>
      <c r="N263" s="1" t="s">
        <v>3116</v>
      </c>
      <c r="O263" s="22">
        <v>46016.219725740739</v>
      </c>
    </row>
    <row r="264" spans="1:15" ht="45" hidden="1" x14ac:dyDescent="0.25">
      <c r="A264" s="2" t="s">
        <v>10</v>
      </c>
      <c r="B264" s="2" t="s">
        <v>4848</v>
      </c>
      <c r="C264" s="1" t="s">
        <v>12</v>
      </c>
      <c r="D264" s="1" t="s">
        <v>284</v>
      </c>
      <c r="E264" s="1" t="s">
        <v>5605</v>
      </c>
      <c r="F264" s="1" t="s">
        <v>2653</v>
      </c>
      <c r="G264" s="1" t="s">
        <v>2656</v>
      </c>
      <c r="H264" s="3">
        <v>5340000</v>
      </c>
      <c r="I264" s="3">
        <v>3738000</v>
      </c>
      <c r="J264" s="1" t="s">
        <v>6106</v>
      </c>
      <c r="K264" s="1" t="s">
        <v>2961</v>
      </c>
      <c r="L264" s="1" t="s">
        <v>2982</v>
      </c>
      <c r="M264" s="1" t="s">
        <v>6027</v>
      </c>
      <c r="N264" s="1" t="s">
        <v>3116</v>
      </c>
      <c r="O264" s="22">
        <v>46016.535547199077</v>
      </c>
    </row>
    <row r="265" spans="1:15" ht="90" hidden="1" x14ac:dyDescent="0.25">
      <c r="A265" s="2" t="s">
        <v>10</v>
      </c>
      <c r="B265" s="2" t="s">
        <v>4849</v>
      </c>
      <c r="C265" s="1" t="s">
        <v>12</v>
      </c>
      <c r="D265" s="1" t="s">
        <v>4850</v>
      </c>
      <c r="E265" s="1" t="s">
        <v>5608</v>
      </c>
      <c r="F265" s="1" t="s">
        <v>2660</v>
      </c>
      <c r="G265" s="1" t="s">
        <v>2652</v>
      </c>
      <c r="H265" s="3">
        <v>60000000</v>
      </c>
      <c r="I265" s="3">
        <v>6600000</v>
      </c>
      <c r="J265" s="1" t="s">
        <v>6106</v>
      </c>
      <c r="K265" s="1" t="s">
        <v>2961</v>
      </c>
      <c r="L265" s="1" t="s">
        <v>2982</v>
      </c>
      <c r="M265" s="1" t="s">
        <v>6028</v>
      </c>
      <c r="N265" s="1" t="s">
        <v>3116</v>
      </c>
      <c r="O265" s="22">
        <v>46016.503918055547</v>
      </c>
    </row>
    <row r="266" spans="1:15" ht="75" hidden="1" x14ac:dyDescent="0.25">
      <c r="A266" s="2" t="s">
        <v>10</v>
      </c>
      <c r="B266" s="2" t="s">
        <v>4991</v>
      </c>
      <c r="C266" s="1" t="s">
        <v>12</v>
      </c>
      <c r="D266" s="1" t="s">
        <v>284</v>
      </c>
      <c r="E266" s="1" t="s">
        <v>5608</v>
      </c>
      <c r="F266" s="1" t="s">
        <v>2714</v>
      </c>
      <c r="G266" s="1" t="s">
        <v>2656</v>
      </c>
      <c r="H266" s="3">
        <v>10000000</v>
      </c>
      <c r="I266" s="3">
        <v>5000000</v>
      </c>
      <c r="J266" s="1" t="s">
        <v>6106</v>
      </c>
      <c r="K266" s="1" t="s">
        <v>5093</v>
      </c>
      <c r="L266" s="1" t="s">
        <v>2982</v>
      </c>
      <c r="M266" s="1" t="s">
        <v>6027</v>
      </c>
      <c r="N266" s="1" t="s">
        <v>3116</v>
      </c>
      <c r="O266" s="22">
        <v>46017.313981921303</v>
      </c>
    </row>
    <row r="267" spans="1:15" ht="45" hidden="1" x14ac:dyDescent="0.25">
      <c r="A267" s="2" t="s">
        <v>10</v>
      </c>
      <c r="B267" s="2" t="s">
        <v>4992</v>
      </c>
      <c r="C267" s="1" t="s">
        <v>12</v>
      </c>
      <c r="D267" s="1" t="s">
        <v>284</v>
      </c>
      <c r="E267" s="1" t="s">
        <v>5605</v>
      </c>
      <c r="F267" s="1" t="s">
        <v>2653</v>
      </c>
      <c r="G267" s="1" t="s">
        <v>2656</v>
      </c>
      <c r="H267" s="3">
        <v>35000000</v>
      </c>
      <c r="I267" s="3">
        <v>21000000</v>
      </c>
      <c r="J267" s="1" t="s">
        <v>6106</v>
      </c>
      <c r="K267" s="1" t="s">
        <v>4717</v>
      </c>
      <c r="L267" s="1" t="s">
        <v>2982</v>
      </c>
      <c r="M267" s="1" t="s">
        <v>6027</v>
      </c>
      <c r="N267" s="1" t="s">
        <v>3116</v>
      </c>
      <c r="O267" s="22">
        <v>46017.315307858793</v>
      </c>
    </row>
    <row r="268" spans="1:15" ht="45" hidden="1" x14ac:dyDescent="0.25">
      <c r="A268" s="2" t="s">
        <v>10</v>
      </c>
      <c r="B268" s="2" t="s">
        <v>4993</v>
      </c>
      <c r="C268" s="1" t="s">
        <v>12</v>
      </c>
      <c r="D268" s="1" t="s">
        <v>284</v>
      </c>
      <c r="E268" s="1" t="s">
        <v>5605</v>
      </c>
      <c r="F268" s="1" t="s">
        <v>2653</v>
      </c>
      <c r="G268" s="1" t="s">
        <v>2656</v>
      </c>
      <c r="H268" s="3">
        <v>25000000</v>
      </c>
      <c r="I268" s="3">
        <v>17500000</v>
      </c>
      <c r="J268" s="1" t="s">
        <v>6106</v>
      </c>
      <c r="K268" s="1" t="s">
        <v>3560</v>
      </c>
      <c r="L268" s="1" t="s">
        <v>2982</v>
      </c>
      <c r="M268" s="1" t="s">
        <v>6027</v>
      </c>
      <c r="N268" s="1" t="s">
        <v>3116</v>
      </c>
      <c r="O268" s="22">
        <v>46017.314912488429</v>
      </c>
    </row>
    <row r="269" spans="1:15" ht="60" hidden="1" x14ac:dyDescent="0.25">
      <c r="A269" s="2" t="s">
        <v>10</v>
      </c>
      <c r="B269" s="2" t="s">
        <v>4994</v>
      </c>
      <c r="C269" s="1" t="s">
        <v>20</v>
      </c>
      <c r="D269" s="1" t="s">
        <v>4995</v>
      </c>
      <c r="E269" s="1" t="s">
        <v>5607</v>
      </c>
      <c r="F269" s="1" t="s">
        <v>3799</v>
      </c>
      <c r="G269" s="1" t="s">
        <v>2656</v>
      </c>
      <c r="H269" s="3">
        <v>30000000</v>
      </c>
      <c r="I269" s="3">
        <v>12500000</v>
      </c>
      <c r="J269" s="1" t="s">
        <v>6106</v>
      </c>
      <c r="K269" s="1" t="s">
        <v>2966</v>
      </c>
      <c r="L269" s="1" t="s">
        <v>2982</v>
      </c>
      <c r="M269" s="1" t="s">
        <v>6028</v>
      </c>
      <c r="N269" s="1" t="s">
        <v>3116</v>
      </c>
      <c r="O269" s="22">
        <v>46017.406446354173</v>
      </c>
    </row>
    <row r="270" spans="1:15" ht="45" hidden="1" x14ac:dyDescent="0.25">
      <c r="A270" s="2" t="s">
        <v>10</v>
      </c>
      <c r="B270" s="2" t="s">
        <v>5102</v>
      </c>
      <c r="C270" s="1" t="s">
        <v>12</v>
      </c>
      <c r="D270" s="1" t="s">
        <v>284</v>
      </c>
      <c r="E270" s="1" t="s">
        <v>5603</v>
      </c>
      <c r="F270" s="1" t="s">
        <v>2746</v>
      </c>
      <c r="G270" s="1" t="s">
        <v>2656</v>
      </c>
      <c r="H270" s="3">
        <v>18000000</v>
      </c>
      <c r="I270" s="3">
        <v>7200000</v>
      </c>
      <c r="J270" s="1" t="s">
        <v>6106</v>
      </c>
      <c r="K270" s="1" t="s">
        <v>2968</v>
      </c>
      <c r="L270" s="1" t="s">
        <v>2982</v>
      </c>
      <c r="M270" s="1" t="s">
        <v>6028</v>
      </c>
      <c r="N270" s="1" t="s">
        <v>3116</v>
      </c>
      <c r="O270" s="22">
        <v>46020.466612615739</v>
      </c>
    </row>
    <row r="271" spans="1:15" ht="45" hidden="1" x14ac:dyDescent="0.25">
      <c r="A271" s="2" t="s">
        <v>14</v>
      </c>
      <c r="B271" s="2" t="s">
        <v>5103</v>
      </c>
      <c r="C271" s="1" t="s">
        <v>12</v>
      </c>
      <c r="D271" s="1" t="s">
        <v>211</v>
      </c>
      <c r="E271" s="1" t="s">
        <v>5604</v>
      </c>
      <c r="F271" s="1" t="s">
        <v>2699</v>
      </c>
      <c r="G271" s="1" t="s">
        <v>2676</v>
      </c>
      <c r="H271" s="3">
        <v>300000000</v>
      </c>
      <c r="I271" s="3">
        <v>166054900</v>
      </c>
      <c r="J271" s="1" t="s">
        <v>6106</v>
      </c>
      <c r="K271" s="1" t="s">
        <v>2959</v>
      </c>
      <c r="L271" s="1" t="s">
        <v>2982</v>
      </c>
      <c r="M271" s="1" t="s">
        <v>6027</v>
      </c>
      <c r="N271" s="1" t="s">
        <v>3116</v>
      </c>
      <c r="O271" s="22">
        <v>46020.287800381942</v>
      </c>
    </row>
    <row r="272" spans="1:15" ht="45" hidden="1" x14ac:dyDescent="0.25">
      <c r="A272" s="2" t="s">
        <v>10</v>
      </c>
      <c r="B272" s="2" t="s">
        <v>5208</v>
      </c>
      <c r="C272" s="1" t="s">
        <v>12</v>
      </c>
      <c r="D272" s="1" t="s">
        <v>284</v>
      </c>
      <c r="E272" s="1" t="s">
        <v>5605</v>
      </c>
      <c r="F272" s="1" t="s">
        <v>2653</v>
      </c>
      <c r="G272" s="1" t="s">
        <v>2656</v>
      </c>
      <c r="H272" s="3">
        <v>32000000</v>
      </c>
      <c r="I272" s="3">
        <v>3200000</v>
      </c>
      <c r="J272" s="1" t="s">
        <v>6106</v>
      </c>
      <c r="K272" s="1" t="s">
        <v>2968</v>
      </c>
      <c r="L272" s="1" t="s">
        <v>2982</v>
      </c>
      <c r="M272" s="1" t="s">
        <v>6028</v>
      </c>
      <c r="N272" s="1" t="s">
        <v>3116</v>
      </c>
      <c r="O272" s="22">
        <v>46021.234825648149</v>
      </c>
    </row>
    <row r="273" spans="1:15" ht="60" hidden="1" x14ac:dyDescent="0.25">
      <c r="A273" s="2" t="s">
        <v>10</v>
      </c>
      <c r="B273" s="2" t="s">
        <v>5272</v>
      </c>
      <c r="C273" s="1" t="s">
        <v>12</v>
      </c>
      <c r="D273" s="1" t="s">
        <v>284</v>
      </c>
      <c r="E273" s="1" t="s">
        <v>5603</v>
      </c>
      <c r="F273" s="1" t="s">
        <v>2682</v>
      </c>
      <c r="G273" s="1" t="s">
        <v>2656</v>
      </c>
      <c r="H273" s="3">
        <v>14530000</v>
      </c>
      <c r="I273" s="3">
        <v>12350500</v>
      </c>
      <c r="J273" s="1" t="s">
        <v>6106</v>
      </c>
      <c r="K273" s="1" t="s">
        <v>2960</v>
      </c>
      <c r="L273" s="1" t="s">
        <v>2982</v>
      </c>
      <c r="M273" s="1" t="s">
        <v>6027</v>
      </c>
      <c r="N273" s="1" t="s">
        <v>3116</v>
      </c>
      <c r="O273" s="22">
        <v>46021.43058385417</v>
      </c>
    </row>
    <row r="274" spans="1:15" ht="75" hidden="1" x14ac:dyDescent="0.25">
      <c r="A274" s="2" t="s">
        <v>10</v>
      </c>
      <c r="B274" s="2" t="s">
        <v>5209</v>
      </c>
      <c r="C274" s="1" t="s">
        <v>12</v>
      </c>
      <c r="D274" s="1" t="s">
        <v>5210</v>
      </c>
      <c r="E274" s="1" t="s">
        <v>5604</v>
      </c>
      <c r="F274" s="1" t="s">
        <v>2739</v>
      </c>
      <c r="G274" s="1" t="s">
        <v>2650</v>
      </c>
      <c r="H274" s="3">
        <v>20000000</v>
      </c>
      <c r="I274" s="3">
        <v>17000000</v>
      </c>
      <c r="J274" s="1" t="s">
        <v>6106</v>
      </c>
      <c r="K274" s="1" t="s">
        <v>5621</v>
      </c>
      <c r="L274" s="1" t="s">
        <v>2982</v>
      </c>
      <c r="M274" s="1" t="s">
        <v>6027</v>
      </c>
      <c r="N274" s="1" t="s">
        <v>3116</v>
      </c>
      <c r="O274" s="22">
        <v>46021.289618703697</v>
      </c>
    </row>
    <row r="275" spans="1:15" ht="45" hidden="1" x14ac:dyDescent="0.25">
      <c r="A275" s="2" t="s">
        <v>10</v>
      </c>
      <c r="B275" s="2" t="s">
        <v>5273</v>
      </c>
      <c r="C275" s="1" t="s">
        <v>12</v>
      </c>
      <c r="D275" s="1" t="s">
        <v>284</v>
      </c>
      <c r="E275" s="1" t="s">
        <v>5605</v>
      </c>
      <c r="F275" s="1" t="s">
        <v>2653</v>
      </c>
      <c r="G275" s="1" t="s">
        <v>2656</v>
      </c>
      <c r="H275" s="3">
        <v>21000000</v>
      </c>
      <c r="I275" s="3">
        <v>14700000</v>
      </c>
      <c r="J275" s="1" t="s">
        <v>6106</v>
      </c>
      <c r="K275" s="1" t="s">
        <v>2961</v>
      </c>
      <c r="L275" s="1" t="s">
        <v>2982</v>
      </c>
      <c r="M275" s="1" t="s">
        <v>6027</v>
      </c>
      <c r="N275" s="1" t="s">
        <v>3116</v>
      </c>
      <c r="O275" s="22">
        <v>46021.443904583342</v>
      </c>
    </row>
    <row r="276" spans="1:15" ht="60" hidden="1" x14ac:dyDescent="0.25">
      <c r="A276" s="2" t="s">
        <v>10</v>
      </c>
      <c r="B276" s="2" t="s">
        <v>173</v>
      </c>
      <c r="C276" s="1" t="s">
        <v>12</v>
      </c>
      <c r="D276" s="1" t="s">
        <v>12</v>
      </c>
      <c r="E276" s="1" t="s">
        <v>5605</v>
      </c>
      <c r="F276" s="1" t="s">
        <v>2700</v>
      </c>
      <c r="G276" s="1" t="s">
        <v>2650</v>
      </c>
      <c r="H276" s="3">
        <v>10000000</v>
      </c>
      <c r="I276" s="3">
        <v>8500000</v>
      </c>
      <c r="J276" s="1" t="s">
        <v>6106</v>
      </c>
      <c r="K276" s="1" t="s">
        <v>2961</v>
      </c>
      <c r="L276" s="1" t="s">
        <v>2982</v>
      </c>
      <c r="M276" s="1" t="s">
        <v>6027</v>
      </c>
      <c r="N276" s="1" t="s">
        <v>3116</v>
      </c>
      <c r="O276" s="22">
        <v>46021.328496041657</v>
      </c>
    </row>
    <row r="277" spans="1:15" ht="75" hidden="1" x14ac:dyDescent="0.25">
      <c r="A277" s="2" t="s">
        <v>14</v>
      </c>
      <c r="B277" s="2" t="s">
        <v>5274</v>
      </c>
      <c r="C277" s="1" t="s">
        <v>20</v>
      </c>
      <c r="D277" s="1" t="s">
        <v>5275</v>
      </c>
      <c r="E277" s="1" t="s">
        <v>5605</v>
      </c>
      <c r="F277" s="1" t="s">
        <v>2694</v>
      </c>
      <c r="G277" s="1" t="s">
        <v>2656</v>
      </c>
      <c r="H277" s="3">
        <v>250000000</v>
      </c>
      <c r="I277" s="3">
        <v>212000000</v>
      </c>
      <c r="J277" s="1" t="s">
        <v>6106</v>
      </c>
      <c r="K277" s="1" t="s">
        <v>2952</v>
      </c>
      <c r="L277" s="1" t="s">
        <v>2952</v>
      </c>
      <c r="M277" s="1" t="s">
        <v>6027</v>
      </c>
      <c r="N277" s="1" t="s">
        <v>3116</v>
      </c>
      <c r="O277" s="22">
        <v>46021.512685891197</v>
      </c>
    </row>
    <row r="278" spans="1:15" ht="75" hidden="1" x14ac:dyDescent="0.25">
      <c r="A278" s="2" t="s">
        <v>14</v>
      </c>
      <c r="B278" s="2" t="s">
        <v>5276</v>
      </c>
      <c r="C278" s="1" t="s">
        <v>20</v>
      </c>
      <c r="D278" s="1" t="s">
        <v>5275</v>
      </c>
      <c r="E278" s="1" t="s">
        <v>5605</v>
      </c>
      <c r="F278" s="1" t="s">
        <v>2694</v>
      </c>
      <c r="G278" s="1" t="s">
        <v>2656</v>
      </c>
      <c r="H278" s="3">
        <v>99000000</v>
      </c>
      <c r="I278" s="3">
        <v>84150000</v>
      </c>
      <c r="J278" s="1" t="s">
        <v>6106</v>
      </c>
      <c r="K278" s="1" t="s">
        <v>2961</v>
      </c>
      <c r="L278" s="1" t="s">
        <v>2982</v>
      </c>
      <c r="M278" s="1" t="s">
        <v>6027</v>
      </c>
      <c r="N278" s="1" t="s">
        <v>3116</v>
      </c>
      <c r="O278" s="22">
        <v>46021.515999884257</v>
      </c>
    </row>
    <row r="279" spans="1:15" ht="45" hidden="1" x14ac:dyDescent="0.25">
      <c r="A279" s="2" t="s">
        <v>10</v>
      </c>
      <c r="B279" s="2" t="s">
        <v>5392</v>
      </c>
      <c r="C279" s="1" t="s">
        <v>12</v>
      </c>
      <c r="D279" s="1" t="s">
        <v>284</v>
      </c>
      <c r="E279" s="1" t="s">
        <v>5605</v>
      </c>
      <c r="F279" s="1" t="s">
        <v>2653</v>
      </c>
      <c r="G279" s="1" t="s">
        <v>2656</v>
      </c>
      <c r="H279" s="3">
        <v>8310000</v>
      </c>
      <c r="I279" s="3">
        <v>7063500</v>
      </c>
      <c r="J279" s="1" t="s">
        <v>6106</v>
      </c>
      <c r="K279" s="1" t="s">
        <v>2968</v>
      </c>
      <c r="L279" s="1" t="s">
        <v>2982</v>
      </c>
      <c r="M279" s="1" t="s">
        <v>6027</v>
      </c>
      <c r="N279" s="1" t="s">
        <v>3116</v>
      </c>
      <c r="O279" s="22">
        <v>46022.251081099537</v>
      </c>
    </row>
    <row r="280" spans="1:15" ht="45" hidden="1" x14ac:dyDescent="0.25">
      <c r="A280" s="2" t="s">
        <v>10</v>
      </c>
      <c r="B280" s="2" t="s">
        <v>5393</v>
      </c>
      <c r="C280" s="1" t="s">
        <v>12</v>
      </c>
      <c r="D280" s="1" t="s">
        <v>284</v>
      </c>
      <c r="E280" s="1" t="s">
        <v>5605</v>
      </c>
      <c r="F280" s="1" t="s">
        <v>2710</v>
      </c>
      <c r="G280" s="1" t="s">
        <v>2656</v>
      </c>
      <c r="H280" s="3">
        <v>5110000</v>
      </c>
      <c r="I280" s="3">
        <v>4343500</v>
      </c>
      <c r="J280" s="1" t="s">
        <v>6106</v>
      </c>
      <c r="K280" s="1" t="s">
        <v>2961</v>
      </c>
      <c r="L280" s="1" t="s">
        <v>2982</v>
      </c>
      <c r="M280" s="1" t="s">
        <v>6027</v>
      </c>
      <c r="N280" s="1" t="s">
        <v>3116</v>
      </c>
      <c r="O280" s="22">
        <v>46022.391771979157</v>
      </c>
    </row>
    <row r="281" spans="1:15" ht="75" hidden="1" x14ac:dyDescent="0.25">
      <c r="A281" s="2" t="s">
        <v>14</v>
      </c>
      <c r="B281" s="2" t="s">
        <v>5394</v>
      </c>
      <c r="C281" s="1" t="s">
        <v>12</v>
      </c>
      <c r="D281" s="1" t="s">
        <v>12</v>
      </c>
      <c r="E281" s="1" t="s">
        <v>5604</v>
      </c>
      <c r="F281" s="1" t="s">
        <v>2739</v>
      </c>
      <c r="G281" s="1" t="s">
        <v>2650</v>
      </c>
      <c r="H281" s="3">
        <v>20000000</v>
      </c>
      <c r="I281" s="3">
        <v>17000000</v>
      </c>
      <c r="J281" s="1" t="s">
        <v>6106</v>
      </c>
      <c r="K281" s="1" t="s">
        <v>2968</v>
      </c>
      <c r="L281" s="1" t="s">
        <v>2982</v>
      </c>
      <c r="M281" s="1" t="s">
        <v>6027</v>
      </c>
      <c r="N281" s="1" t="s">
        <v>3116</v>
      </c>
      <c r="O281" s="22">
        <v>46022.263448703707</v>
      </c>
    </row>
    <row r="282" spans="1:15" ht="45" hidden="1" x14ac:dyDescent="0.25">
      <c r="A282" s="2" t="s">
        <v>10</v>
      </c>
      <c r="B282" s="2" t="s">
        <v>5395</v>
      </c>
      <c r="C282" s="1" t="s">
        <v>12</v>
      </c>
      <c r="D282" s="1" t="s">
        <v>284</v>
      </c>
      <c r="E282" s="1" t="s">
        <v>5603</v>
      </c>
      <c r="F282" s="1" t="s">
        <v>5573</v>
      </c>
      <c r="G282" s="1" t="s">
        <v>2656</v>
      </c>
      <c r="H282" s="3">
        <v>4910000</v>
      </c>
      <c r="I282" s="3">
        <v>4173500</v>
      </c>
      <c r="J282" s="1" t="s">
        <v>6106</v>
      </c>
      <c r="K282" s="1" t="s">
        <v>5620</v>
      </c>
      <c r="L282" s="1" t="s">
        <v>2982</v>
      </c>
      <c r="M282" s="1" t="s">
        <v>6027</v>
      </c>
      <c r="N282" s="1" t="s">
        <v>3116</v>
      </c>
      <c r="O282" s="22">
        <v>46022.384821701387</v>
      </c>
    </row>
    <row r="283" spans="1:15" ht="45" hidden="1" x14ac:dyDescent="0.25">
      <c r="A283" s="2" t="s">
        <v>10</v>
      </c>
      <c r="B283" s="2" t="s">
        <v>5396</v>
      </c>
      <c r="C283" s="1" t="s">
        <v>12</v>
      </c>
      <c r="D283" s="1" t="s">
        <v>284</v>
      </c>
      <c r="E283" s="1" t="s">
        <v>5605</v>
      </c>
      <c r="F283" s="1" t="s">
        <v>2653</v>
      </c>
      <c r="G283" s="1" t="s">
        <v>2656</v>
      </c>
      <c r="H283" s="3">
        <v>15390000</v>
      </c>
      <c r="I283" s="3">
        <v>13081500</v>
      </c>
      <c r="J283" s="1" t="s">
        <v>6106</v>
      </c>
      <c r="K283" s="1" t="s">
        <v>2968</v>
      </c>
      <c r="L283" s="1" t="s">
        <v>2982</v>
      </c>
      <c r="M283" s="1" t="s">
        <v>6027</v>
      </c>
      <c r="N283" s="1" t="s">
        <v>3116</v>
      </c>
      <c r="O283" s="22">
        <v>46022.391697719897</v>
      </c>
    </row>
    <row r="284" spans="1:15" ht="45" hidden="1" x14ac:dyDescent="0.25">
      <c r="A284" s="2" t="s">
        <v>10</v>
      </c>
      <c r="B284" s="2" t="s">
        <v>5397</v>
      </c>
      <c r="C284" s="1" t="s">
        <v>12</v>
      </c>
      <c r="D284" s="1" t="s">
        <v>12</v>
      </c>
      <c r="E284" s="1" t="s">
        <v>5605</v>
      </c>
      <c r="F284" s="1" t="s">
        <v>2653</v>
      </c>
      <c r="G284" s="1" t="s">
        <v>2656</v>
      </c>
      <c r="H284" s="3">
        <v>15000000</v>
      </c>
      <c r="I284" s="3">
        <v>12750000</v>
      </c>
      <c r="J284" s="1" t="s">
        <v>6106</v>
      </c>
      <c r="K284" s="1" t="s">
        <v>4717</v>
      </c>
      <c r="L284" s="1" t="s">
        <v>2982</v>
      </c>
      <c r="M284" s="1" t="s">
        <v>6027</v>
      </c>
      <c r="N284" s="1" t="s">
        <v>3116</v>
      </c>
      <c r="O284" s="22">
        <v>46022.384753182872</v>
      </c>
    </row>
    <row r="285" spans="1:15" ht="45" hidden="1" x14ac:dyDescent="0.25">
      <c r="A285" s="2" t="s">
        <v>10</v>
      </c>
      <c r="B285" s="2" t="s">
        <v>5398</v>
      </c>
      <c r="C285" s="1" t="s">
        <v>12</v>
      </c>
      <c r="D285" s="1" t="s">
        <v>284</v>
      </c>
      <c r="E285" s="1" t="s">
        <v>5605</v>
      </c>
      <c r="F285" s="1" t="s">
        <v>2653</v>
      </c>
      <c r="G285" s="1" t="s">
        <v>2656</v>
      </c>
      <c r="H285" s="3">
        <v>20000000</v>
      </c>
      <c r="I285" s="3">
        <v>14000000</v>
      </c>
      <c r="J285" s="1" t="s">
        <v>6106</v>
      </c>
      <c r="K285" s="1" t="s">
        <v>4717</v>
      </c>
      <c r="L285" s="1" t="s">
        <v>2982</v>
      </c>
      <c r="M285" s="1" t="s">
        <v>6027</v>
      </c>
      <c r="N285" s="1" t="s">
        <v>3116</v>
      </c>
      <c r="O285" s="22">
        <v>46022.422249745367</v>
      </c>
    </row>
    <row r="286" spans="1:15" ht="45" hidden="1" x14ac:dyDescent="0.25">
      <c r="A286" s="2" t="s">
        <v>10</v>
      </c>
      <c r="B286" s="2" t="s">
        <v>5399</v>
      </c>
      <c r="C286" s="1" t="s">
        <v>12</v>
      </c>
      <c r="D286" s="1" t="s">
        <v>12</v>
      </c>
      <c r="E286" s="1" t="s">
        <v>5603</v>
      </c>
      <c r="F286" s="1" t="s">
        <v>5573</v>
      </c>
      <c r="G286" s="1" t="s">
        <v>2656</v>
      </c>
      <c r="H286" s="3">
        <v>1000000</v>
      </c>
      <c r="I286" s="3">
        <v>850000</v>
      </c>
      <c r="J286" s="1" t="s">
        <v>6106</v>
      </c>
      <c r="K286" s="1" t="s">
        <v>5620</v>
      </c>
      <c r="L286" s="1" t="s">
        <v>2982</v>
      </c>
      <c r="M286" s="1" t="s">
        <v>6027</v>
      </c>
      <c r="N286" s="1" t="s">
        <v>3116</v>
      </c>
      <c r="O286" s="22">
        <v>46022.391006759259</v>
      </c>
    </row>
    <row r="287" spans="1:15" ht="135" hidden="1" x14ac:dyDescent="0.25">
      <c r="A287" s="2" t="s">
        <v>10</v>
      </c>
      <c r="B287" s="2" t="s">
        <v>233</v>
      </c>
      <c r="C287" s="1" t="s">
        <v>12</v>
      </c>
      <c r="D287" s="1" t="s">
        <v>234</v>
      </c>
      <c r="E287" s="1" t="s">
        <v>5603</v>
      </c>
      <c r="F287" s="1" t="s">
        <v>2717</v>
      </c>
      <c r="G287" s="1" t="s">
        <v>2652</v>
      </c>
      <c r="H287" s="3">
        <v>70059800</v>
      </c>
      <c r="I287" s="3">
        <v>35298843</v>
      </c>
      <c r="J287" s="1" t="s">
        <v>6107</v>
      </c>
      <c r="K287" s="1" t="s">
        <v>2969</v>
      </c>
      <c r="L287" s="1" t="s">
        <v>6051</v>
      </c>
      <c r="M287" s="1" t="s">
        <v>6027</v>
      </c>
      <c r="N287" s="1" t="s">
        <v>3116</v>
      </c>
      <c r="O287" s="22">
        <v>45769.445165821759</v>
      </c>
    </row>
    <row r="288" spans="1:15" ht="120" hidden="1" x14ac:dyDescent="0.25">
      <c r="A288" s="2" t="s">
        <v>10</v>
      </c>
      <c r="B288" s="2" t="s">
        <v>3483</v>
      </c>
      <c r="C288" s="1" t="s">
        <v>12</v>
      </c>
      <c r="D288" s="1" t="s">
        <v>235</v>
      </c>
      <c r="E288" s="1" t="s">
        <v>5607</v>
      </c>
      <c r="F288" s="1" t="s">
        <v>2690</v>
      </c>
      <c r="G288" s="1" t="s">
        <v>2652</v>
      </c>
      <c r="H288" s="3">
        <v>10000000</v>
      </c>
      <c r="I288" s="3">
        <v>242272</v>
      </c>
      <c r="J288" s="1" t="s">
        <v>6107</v>
      </c>
      <c r="K288" s="1" t="s">
        <v>2971</v>
      </c>
      <c r="L288" s="1" t="s">
        <v>6051</v>
      </c>
      <c r="M288" s="1" t="s">
        <v>6027</v>
      </c>
      <c r="N288" s="1" t="s">
        <v>3116</v>
      </c>
      <c r="O288" s="22">
        <v>45770.529194583331</v>
      </c>
    </row>
    <row r="289" spans="1:15" ht="120" hidden="1" x14ac:dyDescent="0.25">
      <c r="A289" s="2" t="s">
        <v>10</v>
      </c>
      <c r="B289" s="2" t="s">
        <v>3782</v>
      </c>
      <c r="C289" s="1" t="s">
        <v>12</v>
      </c>
      <c r="D289" s="1" t="s">
        <v>236</v>
      </c>
      <c r="E289" s="1" t="s">
        <v>5612</v>
      </c>
      <c r="F289" s="1" t="s">
        <v>2657</v>
      </c>
      <c r="G289" s="1" t="s">
        <v>2652</v>
      </c>
      <c r="H289" s="3">
        <v>50000000</v>
      </c>
      <c r="I289" s="3">
        <v>34680084</v>
      </c>
      <c r="J289" s="1" t="s">
        <v>6107</v>
      </c>
      <c r="K289" s="1" t="s">
        <v>2972</v>
      </c>
      <c r="L289" s="1" t="s">
        <v>6051</v>
      </c>
      <c r="M289" s="1" t="s">
        <v>6027</v>
      </c>
      <c r="N289" s="1" t="s">
        <v>3116</v>
      </c>
      <c r="O289" s="22">
        <v>45770.196544178238</v>
      </c>
    </row>
    <row r="290" spans="1:15" ht="60" hidden="1" x14ac:dyDescent="0.25">
      <c r="A290" s="2" t="s">
        <v>10</v>
      </c>
      <c r="B290" s="2" t="s">
        <v>237</v>
      </c>
      <c r="C290" s="1" t="s">
        <v>12</v>
      </c>
      <c r="D290" s="1" t="s">
        <v>238</v>
      </c>
      <c r="E290" s="1" t="s">
        <v>5608</v>
      </c>
      <c r="F290" s="1" t="s">
        <v>2660</v>
      </c>
      <c r="G290" s="1" t="s">
        <v>2652</v>
      </c>
      <c r="H290" s="3">
        <v>30000000</v>
      </c>
      <c r="I290" s="3">
        <v>14000000</v>
      </c>
      <c r="J290" s="1" t="s">
        <v>6107</v>
      </c>
      <c r="K290" s="1" t="s">
        <v>2973</v>
      </c>
      <c r="L290" s="1" t="s">
        <v>6051</v>
      </c>
      <c r="M290" s="1" t="s">
        <v>6027</v>
      </c>
      <c r="N290" s="1" t="s">
        <v>3116</v>
      </c>
      <c r="O290" s="22">
        <v>45770.529881076392</v>
      </c>
    </row>
    <row r="291" spans="1:15" ht="45" hidden="1" x14ac:dyDescent="0.25">
      <c r="A291" s="2" t="s">
        <v>14</v>
      </c>
      <c r="B291" s="2" t="s">
        <v>239</v>
      </c>
      <c r="C291" s="1" t="s">
        <v>12</v>
      </c>
      <c r="D291" s="1" t="s">
        <v>56</v>
      </c>
      <c r="E291" s="1" t="s">
        <v>5605</v>
      </c>
      <c r="F291" s="1" t="s">
        <v>2653</v>
      </c>
      <c r="G291" s="1" t="s">
        <v>2656</v>
      </c>
      <c r="H291" s="3">
        <v>84000000</v>
      </c>
      <c r="I291" s="3">
        <v>41797980</v>
      </c>
      <c r="J291" s="1" t="s">
        <v>6107</v>
      </c>
      <c r="K291" s="1" t="s">
        <v>2974</v>
      </c>
      <c r="L291" s="1" t="s">
        <v>6051</v>
      </c>
      <c r="M291" s="1" t="s">
        <v>6028</v>
      </c>
      <c r="N291" s="1" t="s">
        <v>3116</v>
      </c>
      <c r="O291" s="22">
        <v>45771.538922766202</v>
      </c>
    </row>
    <row r="292" spans="1:15" ht="60" hidden="1" x14ac:dyDescent="0.25">
      <c r="A292" s="2" t="s">
        <v>14</v>
      </c>
      <c r="B292" s="2" t="s">
        <v>240</v>
      </c>
      <c r="C292" s="1" t="s">
        <v>12</v>
      </c>
      <c r="D292" s="1" t="s">
        <v>241</v>
      </c>
      <c r="E292" s="1" t="s">
        <v>5602</v>
      </c>
      <c r="F292" s="1" t="s">
        <v>2665</v>
      </c>
      <c r="G292" s="1" t="s">
        <v>2652</v>
      </c>
      <c r="H292" s="3">
        <v>100000000</v>
      </c>
      <c r="I292" s="3">
        <v>10000000</v>
      </c>
      <c r="J292" s="1" t="s">
        <v>6107</v>
      </c>
      <c r="K292" s="1" t="s">
        <v>2969</v>
      </c>
      <c r="L292" s="1" t="s">
        <v>6051</v>
      </c>
      <c r="M292" s="1" t="s">
        <v>6027</v>
      </c>
      <c r="N292" s="1" t="s">
        <v>3116</v>
      </c>
      <c r="O292" s="22">
        <v>45771.538230115737</v>
      </c>
    </row>
    <row r="293" spans="1:15" ht="135" hidden="1" x14ac:dyDescent="0.25">
      <c r="A293" s="2" t="s">
        <v>10</v>
      </c>
      <c r="B293" s="2" t="s">
        <v>242</v>
      </c>
      <c r="C293" s="1" t="s">
        <v>12</v>
      </c>
      <c r="D293" s="1" t="s">
        <v>234</v>
      </c>
      <c r="E293" s="1" t="s">
        <v>5603</v>
      </c>
      <c r="F293" s="1" t="s">
        <v>2717</v>
      </c>
      <c r="G293" s="1" t="s">
        <v>2652</v>
      </c>
      <c r="H293" s="3">
        <v>275000000</v>
      </c>
      <c r="I293" s="3">
        <v>137500000</v>
      </c>
      <c r="J293" s="1" t="s">
        <v>6107</v>
      </c>
      <c r="K293" s="1" t="s">
        <v>2969</v>
      </c>
      <c r="L293" s="1" t="s">
        <v>6051</v>
      </c>
      <c r="M293" s="1" t="s">
        <v>6029</v>
      </c>
      <c r="N293" s="1" t="s">
        <v>3116</v>
      </c>
      <c r="O293" s="22">
        <v>45771.536897916667</v>
      </c>
    </row>
    <row r="294" spans="1:15" ht="135" hidden="1" x14ac:dyDescent="0.25">
      <c r="A294" s="2" t="s">
        <v>10</v>
      </c>
      <c r="B294" s="2" t="s">
        <v>242</v>
      </c>
      <c r="C294" s="1" t="s">
        <v>20</v>
      </c>
      <c r="D294" s="1" t="s">
        <v>234</v>
      </c>
      <c r="E294" s="1" t="s">
        <v>5603</v>
      </c>
      <c r="F294" s="1" t="s">
        <v>2717</v>
      </c>
      <c r="G294" s="1" t="s">
        <v>2652</v>
      </c>
      <c r="H294" s="3">
        <v>500000000</v>
      </c>
      <c r="I294" s="3">
        <v>250000000</v>
      </c>
      <c r="J294" s="1" t="s">
        <v>6107</v>
      </c>
      <c r="K294" s="1" t="s">
        <v>5622</v>
      </c>
      <c r="L294" s="1" t="s">
        <v>6051</v>
      </c>
      <c r="M294" s="1" t="s">
        <v>6029</v>
      </c>
      <c r="N294" s="1" t="s">
        <v>3116</v>
      </c>
      <c r="O294" s="22">
        <v>45771.537531469898</v>
      </c>
    </row>
    <row r="295" spans="1:15" ht="60" hidden="1" x14ac:dyDescent="0.25">
      <c r="A295" s="2" t="s">
        <v>10</v>
      </c>
      <c r="B295" s="2" t="s">
        <v>243</v>
      </c>
      <c r="C295" s="1" t="s">
        <v>20</v>
      </c>
      <c r="D295" s="1" t="s">
        <v>20</v>
      </c>
      <c r="E295" s="1" t="s">
        <v>5607</v>
      </c>
      <c r="F295" s="1" t="s">
        <v>2718</v>
      </c>
      <c r="G295" s="1" t="s">
        <v>2652</v>
      </c>
      <c r="H295" s="3">
        <v>5500000</v>
      </c>
      <c r="I295" s="3">
        <v>2750000</v>
      </c>
      <c r="J295" s="1" t="s">
        <v>6107</v>
      </c>
      <c r="K295" s="1" t="s">
        <v>2969</v>
      </c>
      <c r="L295" s="1" t="s">
        <v>6051</v>
      </c>
      <c r="M295" s="1" t="s">
        <v>6027</v>
      </c>
      <c r="N295" s="1" t="s">
        <v>3116</v>
      </c>
      <c r="O295" s="22">
        <v>45785.463440162042</v>
      </c>
    </row>
    <row r="296" spans="1:15" ht="75" hidden="1" x14ac:dyDescent="0.25">
      <c r="A296" s="2" t="s">
        <v>10</v>
      </c>
      <c r="B296" s="2" t="s">
        <v>244</v>
      </c>
      <c r="C296" s="1" t="s">
        <v>12</v>
      </c>
      <c r="D296" s="1" t="s">
        <v>36</v>
      </c>
      <c r="E296" s="1" t="s">
        <v>5605</v>
      </c>
      <c r="F296" s="1" t="s">
        <v>2653</v>
      </c>
      <c r="G296" s="1" t="s">
        <v>2652</v>
      </c>
      <c r="H296" s="3">
        <v>35000000</v>
      </c>
      <c r="I296" s="3">
        <v>12705000</v>
      </c>
      <c r="J296" s="1" t="s">
        <v>6107</v>
      </c>
      <c r="K296" s="1" t="s">
        <v>2969</v>
      </c>
      <c r="L296" s="1" t="s">
        <v>6051</v>
      </c>
      <c r="M296" s="1" t="s">
        <v>6027</v>
      </c>
      <c r="N296" s="1" t="s">
        <v>3116</v>
      </c>
      <c r="O296" s="22">
        <v>45772.513949652777</v>
      </c>
    </row>
    <row r="297" spans="1:15" ht="75" hidden="1" x14ac:dyDescent="0.25">
      <c r="A297" s="2" t="s">
        <v>14</v>
      </c>
      <c r="B297" s="2" t="s">
        <v>245</v>
      </c>
      <c r="C297" s="1" t="s">
        <v>12</v>
      </c>
      <c r="D297" s="1" t="s">
        <v>246</v>
      </c>
      <c r="E297" s="1" t="s">
        <v>5607</v>
      </c>
      <c r="F297" s="1" t="s">
        <v>2719</v>
      </c>
      <c r="G297" s="1" t="s">
        <v>2652</v>
      </c>
      <c r="H297" s="3">
        <v>60000000</v>
      </c>
      <c r="I297" s="3">
        <v>23630400</v>
      </c>
      <c r="J297" s="1" t="s">
        <v>6107</v>
      </c>
      <c r="K297" s="1" t="s">
        <v>2969</v>
      </c>
      <c r="L297" s="1" t="s">
        <v>6051</v>
      </c>
      <c r="M297" s="1" t="s">
        <v>6027</v>
      </c>
      <c r="N297" s="1" t="s">
        <v>3116</v>
      </c>
      <c r="O297" s="22">
        <v>45775.225812094897</v>
      </c>
    </row>
    <row r="298" spans="1:15" ht="60" hidden="1" x14ac:dyDescent="0.25">
      <c r="A298" s="2" t="s">
        <v>10</v>
      </c>
      <c r="B298" s="2" t="s">
        <v>247</v>
      </c>
      <c r="C298" s="1" t="s">
        <v>12</v>
      </c>
      <c r="D298" s="1" t="s">
        <v>248</v>
      </c>
      <c r="E298" s="1" t="s">
        <v>5604</v>
      </c>
      <c r="F298" s="1" t="s">
        <v>2651</v>
      </c>
      <c r="G298" s="1" t="s">
        <v>2652</v>
      </c>
      <c r="H298" s="3">
        <v>68000000</v>
      </c>
      <c r="I298" s="3">
        <v>15422378</v>
      </c>
      <c r="J298" s="1" t="s">
        <v>6107</v>
      </c>
      <c r="K298" s="1" t="s">
        <v>2969</v>
      </c>
      <c r="L298" s="1" t="s">
        <v>6051</v>
      </c>
      <c r="M298" s="1" t="s">
        <v>6027</v>
      </c>
      <c r="N298" s="1" t="s">
        <v>3116</v>
      </c>
      <c r="O298" s="22">
        <v>45775.48056984954</v>
      </c>
    </row>
    <row r="299" spans="1:15" ht="60" hidden="1" x14ac:dyDescent="0.25">
      <c r="A299" s="2" t="s">
        <v>14</v>
      </c>
      <c r="B299" s="2" t="s">
        <v>249</v>
      </c>
      <c r="C299" s="1" t="s">
        <v>12</v>
      </c>
      <c r="D299" s="1" t="s">
        <v>248</v>
      </c>
      <c r="E299" s="1" t="s">
        <v>5604</v>
      </c>
      <c r="F299" s="1" t="s">
        <v>2651</v>
      </c>
      <c r="G299" s="1" t="s">
        <v>2652</v>
      </c>
      <c r="H299" s="3">
        <v>45000000</v>
      </c>
      <c r="I299" s="3">
        <v>7300000</v>
      </c>
      <c r="J299" s="1" t="s">
        <v>6107</v>
      </c>
      <c r="K299" s="1" t="s">
        <v>2969</v>
      </c>
      <c r="L299" s="1" t="s">
        <v>6051</v>
      </c>
      <c r="M299" s="1" t="s">
        <v>6027</v>
      </c>
      <c r="N299" s="1" t="s">
        <v>3116</v>
      </c>
      <c r="O299" s="22">
        <v>45776.304221018523</v>
      </c>
    </row>
    <row r="300" spans="1:15" ht="45" hidden="1" x14ac:dyDescent="0.25">
      <c r="A300" s="2" t="s">
        <v>10</v>
      </c>
      <c r="B300" s="2" t="s">
        <v>250</v>
      </c>
      <c r="C300" s="1" t="s">
        <v>12</v>
      </c>
      <c r="D300" s="1" t="s">
        <v>251</v>
      </c>
      <c r="E300" s="1" t="s">
        <v>5605</v>
      </c>
      <c r="F300" s="1" t="s">
        <v>2653</v>
      </c>
      <c r="G300" s="1" t="s">
        <v>2652</v>
      </c>
      <c r="H300" s="3">
        <v>30000000</v>
      </c>
      <c r="I300" s="3">
        <v>11800000</v>
      </c>
      <c r="J300" s="1" t="s">
        <v>6107</v>
      </c>
      <c r="K300" s="1" t="s">
        <v>2969</v>
      </c>
      <c r="L300" s="1" t="s">
        <v>6051</v>
      </c>
      <c r="M300" s="1" t="s">
        <v>6027</v>
      </c>
      <c r="N300" s="1" t="s">
        <v>3116</v>
      </c>
      <c r="O300" s="22">
        <v>45777.200091192128</v>
      </c>
    </row>
    <row r="301" spans="1:15" ht="135" hidden="1" x14ac:dyDescent="0.25">
      <c r="A301" s="2" t="s">
        <v>10</v>
      </c>
      <c r="B301" s="2" t="s">
        <v>242</v>
      </c>
      <c r="C301" s="1" t="s">
        <v>12</v>
      </c>
      <c r="D301" s="1" t="s">
        <v>234</v>
      </c>
      <c r="E301" s="1" t="s">
        <v>5603</v>
      </c>
      <c r="F301" s="1" t="s">
        <v>2717</v>
      </c>
      <c r="G301" s="1" t="s">
        <v>2652</v>
      </c>
      <c r="H301" s="3">
        <v>225000000</v>
      </c>
      <c r="I301" s="3">
        <v>112500000</v>
      </c>
      <c r="J301" s="1" t="s">
        <v>6107</v>
      </c>
      <c r="K301" s="1" t="s">
        <v>2969</v>
      </c>
      <c r="L301" s="1" t="s">
        <v>6051</v>
      </c>
      <c r="M301" s="1" t="s">
        <v>6029</v>
      </c>
      <c r="N301" s="1" t="s">
        <v>3116</v>
      </c>
      <c r="O301" s="22">
        <v>45777.200044988429</v>
      </c>
    </row>
    <row r="302" spans="1:15" ht="60" hidden="1" x14ac:dyDescent="0.25">
      <c r="A302" s="2" t="s">
        <v>10</v>
      </c>
      <c r="B302" s="2" t="s">
        <v>252</v>
      </c>
      <c r="C302" s="1" t="s">
        <v>12</v>
      </c>
      <c r="D302" s="1" t="s">
        <v>253</v>
      </c>
      <c r="E302" s="1" t="s">
        <v>5605</v>
      </c>
      <c r="F302" s="1" t="s">
        <v>2710</v>
      </c>
      <c r="G302" s="1" t="s">
        <v>2652</v>
      </c>
      <c r="H302" s="3">
        <v>14500000</v>
      </c>
      <c r="I302" s="3">
        <v>7100000</v>
      </c>
      <c r="J302" s="1" t="s">
        <v>6107</v>
      </c>
      <c r="K302" s="1" t="s">
        <v>2969</v>
      </c>
      <c r="L302" s="1" t="s">
        <v>6051</v>
      </c>
      <c r="M302" s="1" t="s">
        <v>6027</v>
      </c>
      <c r="N302" s="1" t="s">
        <v>3116</v>
      </c>
      <c r="O302" s="22">
        <v>45777.423615856482</v>
      </c>
    </row>
    <row r="303" spans="1:15" ht="45" hidden="1" x14ac:dyDescent="0.25">
      <c r="A303" s="2" t="s">
        <v>10</v>
      </c>
      <c r="B303" s="2" t="s">
        <v>254</v>
      </c>
      <c r="C303" s="1" t="s">
        <v>12</v>
      </c>
      <c r="D303" s="1" t="s">
        <v>255</v>
      </c>
      <c r="E303" s="1" t="s">
        <v>5605</v>
      </c>
      <c r="F303" s="1" t="s">
        <v>2653</v>
      </c>
      <c r="G303" s="1" t="s">
        <v>2652</v>
      </c>
      <c r="H303" s="3">
        <v>30000000</v>
      </c>
      <c r="I303" s="3">
        <v>12000000</v>
      </c>
      <c r="J303" s="1" t="s">
        <v>6107</v>
      </c>
      <c r="K303" s="1" t="s">
        <v>2969</v>
      </c>
      <c r="L303" s="1" t="s">
        <v>6051</v>
      </c>
      <c r="M303" s="1" t="s">
        <v>6027</v>
      </c>
      <c r="N303" s="1" t="s">
        <v>3116</v>
      </c>
      <c r="O303" s="22">
        <v>45789.188284039352</v>
      </c>
    </row>
    <row r="304" spans="1:15" ht="60" hidden="1" x14ac:dyDescent="0.25">
      <c r="A304" s="2" t="s">
        <v>14</v>
      </c>
      <c r="B304" s="2" t="s">
        <v>256</v>
      </c>
      <c r="C304" s="1" t="s">
        <v>12</v>
      </c>
      <c r="D304" s="1" t="s">
        <v>241</v>
      </c>
      <c r="E304" s="1" t="s">
        <v>5602</v>
      </c>
      <c r="F304" s="1" t="s">
        <v>2665</v>
      </c>
      <c r="G304" s="1" t="s">
        <v>2652</v>
      </c>
      <c r="H304" s="3">
        <v>65000000</v>
      </c>
      <c r="I304" s="3">
        <v>11000000</v>
      </c>
      <c r="J304" s="1" t="s">
        <v>6107</v>
      </c>
      <c r="K304" s="1" t="s">
        <v>2969</v>
      </c>
      <c r="L304" s="1" t="s">
        <v>6051</v>
      </c>
      <c r="M304" s="1" t="s">
        <v>6027</v>
      </c>
      <c r="N304" s="1" t="s">
        <v>3116</v>
      </c>
      <c r="O304" s="22">
        <v>45779.184084490742</v>
      </c>
    </row>
    <row r="305" spans="1:15" ht="90" hidden="1" x14ac:dyDescent="0.25">
      <c r="A305" s="2" t="s">
        <v>14</v>
      </c>
      <c r="B305" s="2" t="s">
        <v>257</v>
      </c>
      <c r="C305" s="1" t="s">
        <v>20</v>
      </c>
      <c r="D305" s="1" t="s">
        <v>258</v>
      </c>
      <c r="E305" s="1" t="s">
        <v>5617</v>
      </c>
      <c r="F305" s="1" t="s">
        <v>2720</v>
      </c>
      <c r="G305" s="1" t="s">
        <v>2656</v>
      </c>
      <c r="H305" s="3">
        <v>500000000</v>
      </c>
      <c r="I305" s="3">
        <v>425000000</v>
      </c>
      <c r="J305" s="1" t="s">
        <v>6107</v>
      </c>
      <c r="K305" s="1" t="s">
        <v>2969</v>
      </c>
      <c r="L305" s="1" t="s">
        <v>6051</v>
      </c>
      <c r="M305" s="1" t="s">
        <v>6030</v>
      </c>
      <c r="N305" s="1" t="s">
        <v>3116</v>
      </c>
      <c r="O305" s="22">
        <v>45782.520998182867</v>
      </c>
    </row>
    <row r="306" spans="1:15" ht="45" hidden="1" x14ac:dyDescent="0.25">
      <c r="A306" s="2" t="s">
        <v>10</v>
      </c>
      <c r="B306" s="2" t="s">
        <v>259</v>
      </c>
      <c r="C306" s="1" t="s">
        <v>12</v>
      </c>
      <c r="D306" s="1" t="s">
        <v>56</v>
      </c>
      <c r="E306" s="1" t="s">
        <v>5605</v>
      </c>
      <c r="F306" s="1" t="s">
        <v>2653</v>
      </c>
      <c r="G306" s="1" t="s">
        <v>2652</v>
      </c>
      <c r="H306" s="3">
        <v>20000000</v>
      </c>
      <c r="I306" s="3">
        <v>14800000</v>
      </c>
      <c r="J306" s="1" t="s">
        <v>6107</v>
      </c>
      <c r="K306" s="1" t="s">
        <v>2969</v>
      </c>
      <c r="L306" s="1" t="s">
        <v>6051</v>
      </c>
      <c r="M306" s="1" t="s">
        <v>6027</v>
      </c>
      <c r="N306" s="1" t="s">
        <v>3116</v>
      </c>
      <c r="O306" s="22">
        <v>45783.54102759259</v>
      </c>
    </row>
    <row r="307" spans="1:15" ht="105" hidden="1" x14ac:dyDescent="0.25">
      <c r="A307" s="2" t="s">
        <v>10</v>
      </c>
      <c r="B307" s="2" t="s">
        <v>233</v>
      </c>
      <c r="C307" s="1" t="s">
        <v>12</v>
      </c>
      <c r="D307" s="1" t="s">
        <v>260</v>
      </c>
      <c r="E307" s="1" t="s">
        <v>5607</v>
      </c>
      <c r="F307" s="1" t="s">
        <v>2661</v>
      </c>
      <c r="G307" s="1" t="s">
        <v>2652</v>
      </c>
      <c r="H307" s="3">
        <v>65140200</v>
      </c>
      <c r="I307" s="3">
        <v>32810326</v>
      </c>
      <c r="J307" s="1" t="s">
        <v>6107</v>
      </c>
      <c r="K307" s="1" t="s">
        <v>2975</v>
      </c>
      <c r="L307" s="1" t="s">
        <v>6051</v>
      </c>
      <c r="M307" s="1" t="s">
        <v>6027</v>
      </c>
      <c r="N307" s="1" t="s">
        <v>3116</v>
      </c>
      <c r="O307" s="22">
        <v>45785.414137858803</v>
      </c>
    </row>
    <row r="308" spans="1:15" ht="105" hidden="1" x14ac:dyDescent="0.25">
      <c r="A308" s="2" t="s">
        <v>10</v>
      </c>
      <c r="B308" s="2" t="s">
        <v>233</v>
      </c>
      <c r="C308" s="1" t="s">
        <v>20</v>
      </c>
      <c r="D308" s="1" t="s">
        <v>261</v>
      </c>
      <c r="E308" s="1" t="s">
        <v>5607</v>
      </c>
      <c r="F308" s="1" t="s">
        <v>2661</v>
      </c>
      <c r="G308" s="1" t="s">
        <v>2652</v>
      </c>
      <c r="H308" s="3">
        <v>137000000</v>
      </c>
      <c r="I308" s="3">
        <v>68500000</v>
      </c>
      <c r="J308" s="1" t="s">
        <v>6107</v>
      </c>
      <c r="K308" s="1" t="s">
        <v>2975</v>
      </c>
      <c r="L308" s="1" t="s">
        <v>6051</v>
      </c>
      <c r="M308" s="1" t="s">
        <v>6027</v>
      </c>
      <c r="N308" s="1" t="s">
        <v>3116</v>
      </c>
      <c r="O308" s="22">
        <v>45789.188354768521</v>
      </c>
    </row>
    <row r="309" spans="1:15" ht="105" hidden="1" x14ac:dyDescent="0.25">
      <c r="A309" s="2" t="s">
        <v>10</v>
      </c>
      <c r="B309" s="2" t="s">
        <v>262</v>
      </c>
      <c r="C309" s="1" t="s">
        <v>12</v>
      </c>
      <c r="D309" s="1" t="s">
        <v>263</v>
      </c>
      <c r="E309" s="1" t="s">
        <v>5607</v>
      </c>
      <c r="F309" s="1" t="s">
        <v>2661</v>
      </c>
      <c r="G309" s="1" t="s">
        <v>2652</v>
      </c>
      <c r="H309" s="3">
        <v>16800000</v>
      </c>
      <c r="I309" s="3">
        <v>8400000</v>
      </c>
      <c r="J309" s="1" t="s">
        <v>6107</v>
      </c>
      <c r="K309" s="1" t="s">
        <v>2969</v>
      </c>
      <c r="L309" s="1" t="s">
        <v>6051</v>
      </c>
      <c r="M309" s="1" t="s">
        <v>6027</v>
      </c>
      <c r="N309" s="1" t="s">
        <v>3116</v>
      </c>
      <c r="O309" s="22">
        <v>45790.26050877315</v>
      </c>
    </row>
    <row r="310" spans="1:15" ht="45" hidden="1" x14ac:dyDescent="0.25">
      <c r="A310" s="2" t="s">
        <v>10</v>
      </c>
      <c r="B310" s="2" t="s">
        <v>264</v>
      </c>
      <c r="C310" s="1" t="s">
        <v>12</v>
      </c>
      <c r="D310" s="1" t="s">
        <v>265</v>
      </c>
      <c r="E310" s="1" t="s">
        <v>5605</v>
      </c>
      <c r="F310" s="1" t="s">
        <v>2653</v>
      </c>
      <c r="G310" s="1" t="s">
        <v>2652</v>
      </c>
      <c r="H310" s="3">
        <v>30000000</v>
      </c>
      <c r="I310" s="3">
        <v>25500000</v>
      </c>
      <c r="J310" s="1" t="s">
        <v>6107</v>
      </c>
      <c r="K310" s="1" t="s">
        <v>2969</v>
      </c>
      <c r="L310" s="1" t="s">
        <v>6051</v>
      </c>
      <c r="M310" s="1" t="s">
        <v>6027</v>
      </c>
      <c r="N310" s="1" t="s">
        <v>3116</v>
      </c>
      <c r="O310" s="22">
        <v>45790.260459814817</v>
      </c>
    </row>
    <row r="311" spans="1:15" ht="150" hidden="1" x14ac:dyDescent="0.25">
      <c r="A311" s="2" t="s">
        <v>14</v>
      </c>
      <c r="B311" s="2" t="s">
        <v>266</v>
      </c>
      <c r="C311" s="1" t="s">
        <v>12</v>
      </c>
      <c r="D311" s="1" t="s">
        <v>267</v>
      </c>
      <c r="E311" s="1" t="s">
        <v>5607</v>
      </c>
      <c r="F311" s="1" t="s">
        <v>2662</v>
      </c>
      <c r="G311" s="1" t="s">
        <v>2652</v>
      </c>
      <c r="H311" s="3">
        <v>130000000</v>
      </c>
      <c r="I311" s="3">
        <v>41300000</v>
      </c>
      <c r="J311" s="1" t="s">
        <v>6107</v>
      </c>
      <c r="K311" s="1" t="s">
        <v>2969</v>
      </c>
      <c r="L311" s="1" t="s">
        <v>6051</v>
      </c>
      <c r="M311" s="1" t="s">
        <v>6027</v>
      </c>
      <c r="N311" s="1" t="s">
        <v>3116</v>
      </c>
      <c r="O311" s="22">
        <v>45790.467644456017</v>
      </c>
    </row>
    <row r="312" spans="1:15" ht="60" hidden="1" x14ac:dyDescent="0.25">
      <c r="A312" s="2" t="s">
        <v>10</v>
      </c>
      <c r="B312" s="2" t="s">
        <v>268</v>
      </c>
      <c r="C312" s="1" t="s">
        <v>12</v>
      </c>
      <c r="D312" s="1" t="s">
        <v>253</v>
      </c>
      <c r="E312" s="1" t="s">
        <v>5605</v>
      </c>
      <c r="F312" s="1" t="s">
        <v>2710</v>
      </c>
      <c r="G312" s="1" t="s">
        <v>2652</v>
      </c>
      <c r="H312" s="3">
        <v>20000000</v>
      </c>
      <c r="I312" s="3">
        <v>17000000</v>
      </c>
      <c r="J312" s="1" t="s">
        <v>6107</v>
      </c>
      <c r="K312" s="1" t="s">
        <v>2973</v>
      </c>
      <c r="L312" s="1" t="s">
        <v>6051</v>
      </c>
      <c r="M312" s="1" t="s">
        <v>6027</v>
      </c>
      <c r="N312" s="1" t="s">
        <v>3116</v>
      </c>
      <c r="O312" s="22">
        <v>45791.321553773138</v>
      </c>
    </row>
    <row r="313" spans="1:15" ht="60" hidden="1" x14ac:dyDescent="0.25">
      <c r="A313" s="2" t="s">
        <v>10</v>
      </c>
      <c r="B313" s="2" t="s">
        <v>269</v>
      </c>
      <c r="C313" s="1" t="s">
        <v>12</v>
      </c>
      <c r="D313" s="1" t="s">
        <v>270</v>
      </c>
      <c r="E313" s="1" t="s">
        <v>5605</v>
      </c>
      <c r="F313" s="1" t="s">
        <v>2653</v>
      </c>
      <c r="G313" s="1" t="s">
        <v>2656</v>
      </c>
      <c r="H313" s="3">
        <v>40000000</v>
      </c>
      <c r="I313" s="3">
        <v>13555000</v>
      </c>
      <c r="J313" s="1" t="s">
        <v>6107</v>
      </c>
      <c r="K313" s="1" t="s">
        <v>2976</v>
      </c>
      <c r="L313" s="1" t="s">
        <v>6051</v>
      </c>
      <c r="M313" s="1" t="s">
        <v>6027</v>
      </c>
      <c r="N313" s="1" t="s">
        <v>3116</v>
      </c>
      <c r="O313" s="22">
        <v>45791.467390266203</v>
      </c>
    </row>
    <row r="314" spans="1:15" ht="45" hidden="1" x14ac:dyDescent="0.25">
      <c r="A314" s="2" t="s">
        <v>14</v>
      </c>
      <c r="B314" s="2" t="s">
        <v>271</v>
      </c>
      <c r="C314" s="1" t="s">
        <v>12</v>
      </c>
      <c r="D314" s="1" t="s">
        <v>56</v>
      </c>
      <c r="E314" s="1" t="s">
        <v>5605</v>
      </c>
      <c r="F314" s="1" t="s">
        <v>2653</v>
      </c>
      <c r="G314" s="1" t="s">
        <v>2652</v>
      </c>
      <c r="H314" s="3">
        <v>60000000</v>
      </c>
      <c r="I314" s="3">
        <v>16800000</v>
      </c>
      <c r="J314" s="1" t="s">
        <v>6107</v>
      </c>
      <c r="K314" s="1" t="s">
        <v>2969</v>
      </c>
      <c r="L314" s="1" t="s">
        <v>6051</v>
      </c>
      <c r="M314" s="1" t="s">
        <v>6027</v>
      </c>
      <c r="N314" s="1" t="s">
        <v>3116</v>
      </c>
      <c r="O314" s="22">
        <v>45792.427232546303</v>
      </c>
    </row>
    <row r="315" spans="1:15" ht="135" hidden="1" x14ac:dyDescent="0.25">
      <c r="A315" s="2" t="s">
        <v>10</v>
      </c>
      <c r="B315" s="2" t="s">
        <v>272</v>
      </c>
      <c r="C315" s="1" t="s">
        <v>12</v>
      </c>
      <c r="D315" s="1" t="s">
        <v>273</v>
      </c>
      <c r="E315" s="1" t="s">
        <v>5607</v>
      </c>
      <c r="F315" s="1" t="s">
        <v>2649</v>
      </c>
      <c r="G315" s="1" t="s">
        <v>2652</v>
      </c>
      <c r="H315" s="3">
        <v>296000000</v>
      </c>
      <c r="I315" s="3">
        <v>41076244</v>
      </c>
      <c r="J315" s="1" t="s">
        <v>6107</v>
      </c>
      <c r="K315" s="1" t="s">
        <v>2969</v>
      </c>
      <c r="L315" s="1" t="s">
        <v>6051</v>
      </c>
      <c r="M315" s="1" t="s">
        <v>6027</v>
      </c>
      <c r="N315" s="1" t="s">
        <v>3116</v>
      </c>
      <c r="O315" s="22">
        <v>45792.427275405091</v>
      </c>
    </row>
    <row r="316" spans="1:15" ht="120" hidden="1" x14ac:dyDescent="0.25">
      <c r="A316" s="2" t="s">
        <v>10</v>
      </c>
      <c r="B316" s="2" t="s">
        <v>274</v>
      </c>
      <c r="C316" s="1" t="s">
        <v>12</v>
      </c>
      <c r="D316" s="1" t="s">
        <v>275</v>
      </c>
      <c r="E316" s="1" t="s">
        <v>5607</v>
      </c>
      <c r="F316" s="1" t="s">
        <v>2690</v>
      </c>
      <c r="G316" s="1" t="s">
        <v>2652</v>
      </c>
      <c r="H316" s="3">
        <v>18000000</v>
      </c>
      <c r="I316" s="3">
        <v>4845000</v>
      </c>
      <c r="J316" s="1" t="s">
        <v>6107</v>
      </c>
      <c r="K316" s="1" t="s">
        <v>2977</v>
      </c>
      <c r="L316" s="1" t="s">
        <v>6051</v>
      </c>
      <c r="M316" s="1" t="s">
        <v>6027</v>
      </c>
      <c r="N316" s="1" t="s">
        <v>3116</v>
      </c>
      <c r="O316" s="22">
        <v>45792.46821003472</v>
      </c>
    </row>
    <row r="317" spans="1:15" ht="45" hidden="1" x14ac:dyDescent="0.25">
      <c r="A317" s="2" t="s">
        <v>14</v>
      </c>
      <c r="B317" s="2" t="s">
        <v>276</v>
      </c>
      <c r="C317" s="1" t="s">
        <v>12</v>
      </c>
      <c r="D317" s="1" t="s">
        <v>277</v>
      </c>
      <c r="E317" s="1" t="s">
        <v>5617</v>
      </c>
      <c r="F317" s="1" t="s">
        <v>2721</v>
      </c>
      <c r="G317" s="1" t="s">
        <v>2663</v>
      </c>
      <c r="H317" s="3">
        <v>300000000</v>
      </c>
      <c r="I317" s="3">
        <v>220000000</v>
      </c>
      <c r="J317" s="1" t="s">
        <v>6107</v>
      </c>
      <c r="K317" s="1" t="s">
        <v>2978</v>
      </c>
      <c r="L317" s="1" t="s">
        <v>6051</v>
      </c>
      <c r="M317" s="1" t="s">
        <v>6029</v>
      </c>
      <c r="N317" s="1" t="s">
        <v>3116</v>
      </c>
      <c r="O317" s="22">
        <v>45793.420191134261</v>
      </c>
    </row>
    <row r="318" spans="1:15" ht="135" hidden="1" x14ac:dyDescent="0.25">
      <c r="A318" s="2" t="s">
        <v>10</v>
      </c>
      <c r="B318" s="2" t="s">
        <v>278</v>
      </c>
      <c r="C318" s="1" t="s">
        <v>12</v>
      </c>
      <c r="D318" s="1" t="s">
        <v>6090</v>
      </c>
      <c r="E318" s="1" t="s">
        <v>5605</v>
      </c>
      <c r="F318" s="1" t="s">
        <v>2653</v>
      </c>
      <c r="G318" s="1" t="s">
        <v>2652</v>
      </c>
      <c r="H318" s="3">
        <v>14576000</v>
      </c>
      <c r="I318" s="3">
        <v>2186400</v>
      </c>
      <c r="J318" s="1" t="s">
        <v>6107</v>
      </c>
      <c r="K318" s="1" t="s">
        <v>2973</v>
      </c>
      <c r="L318" s="1" t="s">
        <v>6051</v>
      </c>
      <c r="M318" s="1" t="s">
        <v>6027</v>
      </c>
      <c r="N318" s="1" t="s">
        <v>3116</v>
      </c>
      <c r="O318" s="22">
        <v>45793.425737754631</v>
      </c>
    </row>
    <row r="319" spans="1:15" ht="60" hidden="1" x14ac:dyDescent="0.25">
      <c r="A319" s="2" t="s">
        <v>14</v>
      </c>
      <c r="B319" s="2" t="s">
        <v>279</v>
      </c>
      <c r="C319" s="1" t="s">
        <v>12</v>
      </c>
      <c r="D319" s="1" t="s">
        <v>280</v>
      </c>
      <c r="E319" s="1" t="s">
        <v>5603</v>
      </c>
      <c r="F319" s="1" t="s">
        <v>2668</v>
      </c>
      <c r="G319" s="1" t="s">
        <v>2652</v>
      </c>
      <c r="H319" s="3">
        <v>74110000</v>
      </c>
      <c r="I319" s="3">
        <v>41000000</v>
      </c>
      <c r="J319" s="1" t="s">
        <v>6107</v>
      </c>
      <c r="K319" s="1" t="s">
        <v>2969</v>
      </c>
      <c r="L319" s="1" t="s">
        <v>6051</v>
      </c>
      <c r="M319" s="1" t="s">
        <v>6028</v>
      </c>
      <c r="N319" s="1" t="s">
        <v>3116</v>
      </c>
      <c r="O319" s="22">
        <v>45796.414630740743</v>
      </c>
    </row>
    <row r="320" spans="1:15" ht="30" hidden="1" x14ac:dyDescent="0.25">
      <c r="A320" s="2" t="s">
        <v>10</v>
      </c>
      <c r="B320" s="2" t="s">
        <v>281</v>
      </c>
      <c r="C320" s="1" t="s">
        <v>12</v>
      </c>
      <c r="D320" s="1" t="s">
        <v>282</v>
      </c>
      <c r="E320" s="1" t="s">
        <v>5605</v>
      </c>
      <c r="F320" s="1" t="s">
        <v>2722</v>
      </c>
      <c r="G320" s="1" t="s">
        <v>2652</v>
      </c>
      <c r="H320" s="3">
        <v>21500000</v>
      </c>
      <c r="I320" s="3">
        <v>9700000</v>
      </c>
      <c r="J320" s="1" t="s">
        <v>6107</v>
      </c>
      <c r="K320" s="1" t="s">
        <v>2977</v>
      </c>
      <c r="L320" s="1" t="s">
        <v>6051</v>
      </c>
      <c r="M320" s="1" t="s">
        <v>6027</v>
      </c>
      <c r="N320" s="1" t="s">
        <v>3116</v>
      </c>
      <c r="O320" s="22">
        <v>45797.555268298609</v>
      </c>
    </row>
    <row r="321" spans="1:15" ht="30" hidden="1" x14ac:dyDescent="0.25">
      <c r="A321" s="2" t="s">
        <v>14</v>
      </c>
      <c r="B321" s="2" t="s">
        <v>283</v>
      </c>
      <c r="C321" s="1" t="s">
        <v>12</v>
      </c>
      <c r="D321" s="1" t="s">
        <v>284</v>
      </c>
      <c r="E321" s="1" t="s">
        <v>5602</v>
      </c>
      <c r="F321" s="1" t="s">
        <v>2665</v>
      </c>
      <c r="G321" s="1" t="s">
        <v>2656</v>
      </c>
      <c r="H321" s="3">
        <v>70000000</v>
      </c>
      <c r="I321" s="3">
        <v>39617480</v>
      </c>
      <c r="J321" s="1" t="s">
        <v>6107</v>
      </c>
      <c r="K321" s="1" t="s">
        <v>2969</v>
      </c>
      <c r="L321" s="1" t="s">
        <v>6051</v>
      </c>
      <c r="M321" s="1" t="s">
        <v>6027</v>
      </c>
      <c r="N321" s="1" t="s">
        <v>3116</v>
      </c>
      <c r="O321" s="22">
        <v>45798.509062256948</v>
      </c>
    </row>
    <row r="322" spans="1:15" ht="105" hidden="1" x14ac:dyDescent="0.25">
      <c r="A322" s="2" t="s">
        <v>14</v>
      </c>
      <c r="B322" s="2" t="s">
        <v>285</v>
      </c>
      <c r="C322" s="1" t="s">
        <v>12</v>
      </c>
      <c r="D322" s="1" t="s">
        <v>286</v>
      </c>
      <c r="E322" s="1" t="s">
        <v>5612</v>
      </c>
      <c r="F322" s="1" t="s">
        <v>2723</v>
      </c>
      <c r="G322" s="1" t="s">
        <v>2656</v>
      </c>
      <c r="H322" s="3">
        <v>100000000</v>
      </c>
      <c r="I322" s="3">
        <v>58350700</v>
      </c>
      <c r="J322" s="1" t="s">
        <v>6107</v>
      </c>
      <c r="K322" s="1" t="s">
        <v>2974</v>
      </c>
      <c r="L322" s="1" t="s">
        <v>6051</v>
      </c>
      <c r="M322" s="1" t="s">
        <v>6028</v>
      </c>
      <c r="N322" s="1" t="s">
        <v>3116</v>
      </c>
      <c r="O322" s="22">
        <v>45799.407774618063</v>
      </c>
    </row>
    <row r="323" spans="1:15" ht="120" hidden="1" x14ac:dyDescent="0.25">
      <c r="A323" s="2" t="s">
        <v>10</v>
      </c>
      <c r="B323" s="2" t="s">
        <v>274</v>
      </c>
      <c r="C323" s="1" t="s">
        <v>20</v>
      </c>
      <c r="D323" s="1" t="s">
        <v>20</v>
      </c>
      <c r="E323" s="1" t="s">
        <v>5607</v>
      </c>
      <c r="F323" s="1" t="s">
        <v>2690</v>
      </c>
      <c r="G323" s="1" t="s">
        <v>2652</v>
      </c>
      <c r="H323" s="3">
        <v>3000000</v>
      </c>
      <c r="I323" s="3">
        <v>807000</v>
      </c>
      <c r="J323" s="1" t="s">
        <v>6107</v>
      </c>
      <c r="K323" s="1" t="s">
        <v>2977</v>
      </c>
      <c r="L323" s="1" t="s">
        <v>6051</v>
      </c>
      <c r="M323" s="1" t="s">
        <v>6027</v>
      </c>
      <c r="N323" s="1" t="s">
        <v>3116</v>
      </c>
      <c r="O323" s="22">
        <v>45799.535438877312</v>
      </c>
    </row>
    <row r="324" spans="1:15" ht="60" hidden="1" x14ac:dyDescent="0.25">
      <c r="A324" s="2" t="s">
        <v>10</v>
      </c>
      <c r="B324" s="2" t="s">
        <v>287</v>
      </c>
      <c r="C324" s="1" t="s">
        <v>12</v>
      </c>
      <c r="D324" s="1" t="s">
        <v>288</v>
      </c>
      <c r="E324" s="1" t="s">
        <v>5605</v>
      </c>
      <c r="F324" s="1" t="s">
        <v>2724</v>
      </c>
      <c r="G324" s="1" t="s">
        <v>2652</v>
      </c>
      <c r="H324" s="3">
        <v>19000000</v>
      </c>
      <c r="I324" s="3">
        <v>9310000</v>
      </c>
      <c r="J324" s="1" t="s">
        <v>6107</v>
      </c>
      <c r="K324" s="1" t="s">
        <v>2973</v>
      </c>
      <c r="L324" s="1" t="s">
        <v>6051</v>
      </c>
      <c r="M324" s="1" t="s">
        <v>6027</v>
      </c>
      <c r="N324" s="1" t="s">
        <v>3116</v>
      </c>
      <c r="O324" s="22">
        <v>45800.391757627323</v>
      </c>
    </row>
    <row r="325" spans="1:15" ht="105" hidden="1" x14ac:dyDescent="0.25">
      <c r="A325" s="2" t="s">
        <v>10</v>
      </c>
      <c r="B325" s="2" t="s">
        <v>289</v>
      </c>
      <c r="C325" s="1" t="s">
        <v>12</v>
      </c>
      <c r="D325" s="1" t="s">
        <v>290</v>
      </c>
      <c r="E325" s="1" t="s">
        <v>5603</v>
      </c>
      <c r="F325" s="1" t="s">
        <v>2725</v>
      </c>
      <c r="G325" s="1" t="s">
        <v>2663</v>
      </c>
      <c r="H325" s="3">
        <v>19000000</v>
      </c>
      <c r="I325" s="3">
        <v>12500000</v>
      </c>
      <c r="J325" s="1" t="s">
        <v>6107</v>
      </c>
      <c r="K325" s="1" t="s">
        <v>2969</v>
      </c>
      <c r="L325" s="1" t="s">
        <v>6051</v>
      </c>
      <c r="M325" s="1" t="s">
        <v>6027</v>
      </c>
      <c r="N325" s="1" t="s">
        <v>3116</v>
      </c>
      <c r="O325" s="22">
        <v>45803.304203078696</v>
      </c>
    </row>
    <row r="326" spans="1:15" ht="30" hidden="1" x14ac:dyDescent="0.25">
      <c r="A326" s="2" t="s">
        <v>10</v>
      </c>
      <c r="B326" s="2" t="s">
        <v>291</v>
      </c>
      <c r="C326" s="1" t="s">
        <v>12</v>
      </c>
      <c r="D326" s="1" t="s">
        <v>284</v>
      </c>
      <c r="E326" s="1" t="s">
        <v>5603</v>
      </c>
      <c r="F326" s="1" t="s">
        <v>2682</v>
      </c>
      <c r="G326" s="1" t="s">
        <v>2652</v>
      </c>
      <c r="H326" s="3">
        <v>30000000</v>
      </c>
      <c r="I326" s="3">
        <v>25500000</v>
      </c>
      <c r="J326" s="1" t="s">
        <v>6107</v>
      </c>
      <c r="K326" s="1" t="s">
        <v>2979</v>
      </c>
      <c r="L326" s="1" t="s">
        <v>6051</v>
      </c>
      <c r="M326" s="1" t="s">
        <v>6027</v>
      </c>
      <c r="N326" s="1" t="s">
        <v>3116</v>
      </c>
      <c r="O326" s="22">
        <v>45807.213218854173</v>
      </c>
    </row>
    <row r="327" spans="1:15" ht="45" hidden="1" x14ac:dyDescent="0.25">
      <c r="A327" s="2" t="s">
        <v>10</v>
      </c>
      <c r="B327" s="2" t="s">
        <v>292</v>
      </c>
      <c r="C327" s="1" t="s">
        <v>12</v>
      </c>
      <c r="D327" s="1" t="s">
        <v>56</v>
      </c>
      <c r="E327" s="1" t="s">
        <v>5605</v>
      </c>
      <c r="F327" s="1" t="s">
        <v>2653</v>
      </c>
      <c r="G327" s="1" t="s">
        <v>2652</v>
      </c>
      <c r="H327" s="3">
        <v>20000000</v>
      </c>
      <c r="I327" s="3">
        <v>6800000</v>
      </c>
      <c r="J327" s="1" t="s">
        <v>6107</v>
      </c>
      <c r="K327" s="1" t="s">
        <v>2969</v>
      </c>
      <c r="L327" s="1" t="s">
        <v>6051</v>
      </c>
      <c r="M327" s="1" t="s">
        <v>6027</v>
      </c>
      <c r="N327" s="1" t="s">
        <v>3116</v>
      </c>
      <c r="O327" s="22">
        <v>45807.475193032413</v>
      </c>
    </row>
    <row r="328" spans="1:15" ht="60" hidden="1" x14ac:dyDescent="0.25">
      <c r="A328" s="2" t="s">
        <v>14</v>
      </c>
      <c r="B328" s="2" t="s">
        <v>293</v>
      </c>
      <c r="C328" s="1" t="s">
        <v>12</v>
      </c>
      <c r="D328" s="1" t="s">
        <v>294</v>
      </c>
      <c r="E328" s="1" t="s">
        <v>5603</v>
      </c>
      <c r="F328" s="1" t="s">
        <v>2691</v>
      </c>
      <c r="G328" s="1" t="s">
        <v>2663</v>
      </c>
      <c r="H328" s="3">
        <v>50000000</v>
      </c>
      <c r="I328" s="3">
        <v>26000000</v>
      </c>
      <c r="J328" s="1" t="s">
        <v>6107</v>
      </c>
      <c r="K328" s="1" t="s">
        <v>2969</v>
      </c>
      <c r="L328" s="1" t="s">
        <v>6051</v>
      </c>
      <c r="M328" s="1" t="s">
        <v>6028</v>
      </c>
      <c r="N328" s="1" t="s">
        <v>3116</v>
      </c>
      <c r="O328" s="22">
        <v>45807.515430081017</v>
      </c>
    </row>
    <row r="329" spans="1:15" ht="60" hidden="1" x14ac:dyDescent="0.25">
      <c r="A329" s="2" t="s">
        <v>10</v>
      </c>
      <c r="B329" s="2" t="s">
        <v>295</v>
      </c>
      <c r="C329" s="1" t="s">
        <v>12</v>
      </c>
      <c r="D329" s="1" t="s">
        <v>284</v>
      </c>
      <c r="E329" s="1" t="s">
        <v>5615</v>
      </c>
      <c r="F329" s="1" t="s">
        <v>2671</v>
      </c>
      <c r="G329" s="1" t="s">
        <v>2652</v>
      </c>
      <c r="H329" s="3">
        <v>19700000</v>
      </c>
      <c r="I329" s="3">
        <v>9900000</v>
      </c>
      <c r="J329" s="1" t="s">
        <v>6107</v>
      </c>
      <c r="K329" s="1" t="s">
        <v>2971</v>
      </c>
      <c r="L329" s="1" t="s">
        <v>6051</v>
      </c>
      <c r="M329" s="1" t="s">
        <v>6027</v>
      </c>
      <c r="N329" s="1" t="s">
        <v>3116</v>
      </c>
      <c r="O329" s="22">
        <v>45817.494473784733</v>
      </c>
    </row>
    <row r="330" spans="1:15" ht="105" hidden="1" x14ac:dyDescent="0.25">
      <c r="A330" s="2" t="s">
        <v>10</v>
      </c>
      <c r="B330" s="2" t="s">
        <v>296</v>
      </c>
      <c r="C330" s="1" t="s">
        <v>12</v>
      </c>
      <c r="D330" s="1" t="s">
        <v>297</v>
      </c>
      <c r="E330" s="1" t="s">
        <v>5603</v>
      </c>
      <c r="F330" s="1" t="s">
        <v>2704</v>
      </c>
      <c r="G330" s="1" t="s">
        <v>2652</v>
      </c>
      <c r="H330" s="3">
        <v>20000000</v>
      </c>
      <c r="I330" s="3">
        <v>17000000</v>
      </c>
      <c r="J330" s="1" t="s">
        <v>6107</v>
      </c>
      <c r="K330" s="1" t="s">
        <v>2980</v>
      </c>
      <c r="L330" s="1" t="s">
        <v>6051</v>
      </c>
      <c r="M330" s="1" t="s">
        <v>6027</v>
      </c>
      <c r="N330" s="1" t="s">
        <v>3116</v>
      </c>
      <c r="O330" s="22">
        <v>45819.250772905092</v>
      </c>
    </row>
    <row r="331" spans="1:15" ht="45" hidden="1" x14ac:dyDescent="0.25">
      <c r="A331" s="2" t="s">
        <v>10</v>
      </c>
      <c r="B331" s="2" t="s">
        <v>298</v>
      </c>
      <c r="C331" s="1" t="s">
        <v>12</v>
      </c>
      <c r="D331" s="1" t="s">
        <v>56</v>
      </c>
      <c r="E331" s="1" t="s">
        <v>5605</v>
      </c>
      <c r="F331" s="1" t="s">
        <v>2653</v>
      </c>
      <c r="G331" s="1" t="s">
        <v>2652</v>
      </c>
      <c r="H331" s="3">
        <v>25000001</v>
      </c>
      <c r="I331" s="3">
        <v>21250000</v>
      </c>
      <c r="J331" s="1" t="s">
        <v>6107</v>
      </c>
      <c r="K331" s="1" t="s">
        <v>2969</v>
      </c>
      <c r="L331" s="1" t="s">
        <v>6051</v>
      </c>
      <c r="M331" s="1" t="s">
        <v>6027</v>
      </c>
      <c r="N331" s="1" t="s">
        <v>3116</v>
      </c>
      <c r="O331" s="22">
        <v>45819.548642881942</v>
      </c>
    </row>
    <row r="332" spans="1:15" ht="75" hidden="1" x14ac:dyDescent="0.25">
      <c r="A332" s="2" t="s">
        <v>10</v>
      </c>
      <c r="B332" s="2" t="s">
        <v>299</v>
      </c>
      <c r="C332" s="1" t="s">
        <v>12</v>
      </c>
      <c r="D332" s="1" t="s">
        <v>300</v>
      </c>
      <c r="E332" s="1" t="s">
        <v>5602</v>
      </c>
      <c r="F332" s="1" t="s">
        <v>2726</v>
      </c>
      <c r="G332" s="1" t="s">
        <v>2652</v>
      </c>
      <c r="H332" s="3">
        <v>22200000</v>
      </c>
      <c r="I332" s="3">
        <v>11100000</v>
      </c>
      <c r="J332" s="1" t="s">
        <v>6107</v>
      </c>
      <c r="K332" s="1" t="s">
        <v>2969</v>
      </c>
      <c r="L332" s="1" t="s">
        <v>6051</v>
      </c>
      <c r="M332" s="1" t="s">
        <v>6027</v>
      </c>
      <c r="N332" s="1" t="s">
        <v>3116</v>
      </c>
      <c r="O332" s="22">
        <v>45819.553654247677</v>
      </c>
    </row>
    <row r="333" spans="1:15" ht="45" hidden="1" x14ac:dyDescent="0.25">
      <c r="A333" s="2" t="s">
        <v>10</v>
      </c>
      <c r="B333" s="2" t="s">
        <v>301</v>
      </c>
      <c r="C333" s="1" t="s">
        <v>12</v>
      </c>
      <c r="D333" s="1" t="s">
        <v>284</v>
      </c>
      <c r="E333" s="1" t="s">
        <v>5605</v>
      </c>
      <c r="F333" s="1" t="s">
        <v>2653</v>
      </c>
      <c r="G333" s="1" t="s">
        <v>2656</v>
      </c>
      <c r="H333" s="3">
        <v>31000000</v>
      </c>
      <c r="I333" s="3">
        <v>14464180</v>
      </c>
      <c r="J333" s="1" t="s">
        <v>6107</v>
      </c>
      <c r="K333" s="1" t="s">
        <v>2969</v>
      </c>
      <c r="L333" s="1" t="s">
        <v>6051</v>
      </c>
      <c r="M333" s="1" t="s">
        <v>6027</v>
      </c>
      <c r="N333" s="1" t="s">
        <v>3116</v>
      </c>
      <c r="O333" s="22">
        <v>45820.435542164349</v>
      </c>
    </row>
    <row r="334" spans="1:15" ht="45" hidden="1" x14ac:dyDescent="0.25">
      <c r="A334" s="2" t="s">
        <v>10</v>
      </c>
      <c r="B334" s="2" t="s">
        <v>302</v>
      </c>
      <c r="C334" s="1" t="s">
        <v>12</v>
      </c>
      <c r="D334" s="1" t="s">
        <v>56</v>
      </c>
      <c r="E334" s="1" t="s">
        <v>5605</v>
      </c>
      <c r="F334" s="1" t="s">
        <v>2653</v>
      </c>
      <c r="G334" s="1" t="s">
        <v>2663</v>
      </c>
      <c r="H334" s="3">
        <v>25500000</v>
      </c>
      <c r="I334" s="3">
        <v>6200000</v>
      </c>
      <c r="J334" s="1" t="s">
        <v>6107</v>
      </c>
      <c r="K334" s="1" t="s">
        <v>2971</v>
      </c>
      <c r="L334" s="1" t="s">
        <v>6051</v>
      </c>
      <c r="M334" s="1" t="s">
        <v>6027</v>
      </c>
      <c r="N334" s="1" t="s">
        <v>3116</v>
      </c>
      <c r="O334" s="22">
        <v>45824.541758715277</v>
      </c>
    </row>
    <row r="335" spans="1:15" ht="60" hidden="1" x14ac:dyDescent="0.25">
      <c r="A335" s="2" t="s">
        <v>14</v>
      </c>
      <c r="B335" s="2" t="s">
        <v>303</v>
      </c>
      <c r="C335" s="1" t="s">
        <v>12</v>
      </c>
      <c r="D335" s="1" t="s">
        <v>304</v>
      </c>
      <c r="E335" s="1" t="s">
        <v>5603</v>
      </c>
      <c r="F335" s="1" t="s">
        <v>2685</v>
      </c>
      <c r="G335" s="1" t="s">
        <v>2663</v>
      </c>
      <c r="H335" s="3">
        <v>970000000</v>
      </c>
      <c r="I335" s="3">
        <v>824500000</v>
      </c>
      <c r="J335" s="1" t="s">
        <v>6107</v>
      </c>
      <c r="K335" s="1" t="s">
        <v>2973</v>
      </c>
      <c r="L335" s="1" t="s">
        <v>6051</v>
      </c>
      <c r="M335" s="1" t="s">
        <v>6029</v>
      </c>
      <c r="N335" s="1" t="s">
        <v>3116</v>
      </c>
      <c r="O335" s="22">
        <v>45824.525781400473</v>
      </c>
    </row>
    <row r="336" spans="1:15" ht="45" hidden="1" x14ac:dyDescent="0.25">
      <c r="A336" s="2" t="s">
        <v>10</v>
      </c>
      <c r="B336" s="2" t="s">
        <v>305</v>
      </c>
      <c r="C336" s="1" t="s">
        <v>12</v>
      </c>
      <c r="D336" s="1" t="s">
        <v>284</v>
      </c>
      <c r="E336" s="1" t="s">
        <v>5605</v>
      </c>
      <c r="F336" s="1" t="s">
        <v>2653</v>
      </c>
      <c r="G336" s="1" t="s">
        <v>2656</v>
      </c>
      <c r="H336" s="3">
        <v>29000000</v>
      </c>
      <c r="I336" s="3">
        <v>14381200</v>
      </c>
      <c r="J336" s="1" t="s">
        <v>6107</v>
      </c>
      <c r="K336" s="1" t="s">
        <v>2969</v>
      </c>
      <c r="L336" s="1" t="s">
        <v>6051</v>
      </c>
      <c r="M336" s="1" t="s">
        <v>6027</v>
      </c>
      <c r="N336" s="1" t="s">
        <v>3116</v>
      </c>
      <c r="O336" s="22">
        <v>45824.54171503472</v>
      </c>
    </row>
    <row r="337" spans="1:15" ht="75" hidden="1" x14ac:dyDescent="0.25">
      <c r="A337" s="2" t="s">
        <v>10</v>
      </c>
      <c r="B337" s="2" t="s">
        <v>306</v>
      </c>
      <c r="C337" s="1" t="s">
        <v>12</v>
      </c>
      <c r="D337" s="1" t="s">
        <v>307</v>
      </c>
      <c r="E337" s="1" t="s">
        <v>5605</v>
      </c>
      <c r="F337" s="1" t="s">
        <v>2653</v>
      </c>
      <c r="G337" s="1" t="s">
        <v>2652</v>
      </c>
      <c r="H337" s="3">
        <v>42000000</v>
      </c>
      <c r="I337" s="3">
        <v>11340000</v>
      </c>
      <c r="J337" s="1" t="s">
        <v>6107</v>
      </c>
      <c r="K337" s="1" t="s">
        <v>2969</v>
      </c>
      <c r="L337" s="1" t="s">
        <v>6051</v>
      </c>
      <c r="M337" s="1" t="s">
        <v>6027</v>
      </c>
      <c r="N337" s="1" t="s">
        <v>3116</v>
      </c>
      <c r="O337" s="22">
        <v>45825.511841550928</v>
      </c>
    </row>
    <row r="338" spans="1:15" ht="75" hidden="1" x14ac:dyDescent="0.25">
      <c r="A338" s="2" t="s">
        <v>10</v>
      </c>
      <c r="B338" s="2" t="s">
        <v>308</v>
      </c>
      <c r="C338" s="1" t="s">
        <v>12</v>
      </c>
      <c r="D338" s="1" t="s">
        <v>309</v>
      </c>
      <c r="E338" s="1" t="s">
        <v>5603</v>
      </c>
      <c r="F338" s="1" t="s">
        <v>2654</v>
      </c>
      <c r="G338" s="1" t="s">
        <v>2652</v>
      </c>
      <c r="H338" s="3">
        <v>50000000</v>
      </c>
      <c r="I338" s="3">
        <v>39547000</v>
      </c>
      <c r="J338" s="1" t="s">
        <v>6107</v>
      </c>
      <c r="K338" s="1" t="s">
        <v>2969</v>
      </c>
      <c r="L338" s="1" t="s">
        <v>6051</v>
      </c>
      <c r="M338" s="1" t="s">
        <v>6027</v>
      </c>
      <c r="N338" s="1" t="s">
        <v>3116</v>
      </c>
      <c r="O338" s="22">
        <v>45827.189612534719</v>
      </c>
    </row>
    <row r="339" spans="1:15" ht="45" hidden="1" x14ac:dyDescent="0.25">
      <c r="A339" s="2" t="s">
        <v>10</v>
      </c>
      <c r="B339" s="2" t="s">
        <v>310</v>
      </c>
      <c r="C339" s="1" t="s">
        <v>12</v>
      </c>
      <c r="D339" s="1" t="s">
        <v>284</v>
      </c>
      <c r="E339" s="1" t="s">
        <v>5605</v>
      </c>
      <c r="F339" s="1" t="s">
        <v>2653</v>
      </c>
      <c r="G339" s="1" t="s">
        <v>2652</v>
      </c>
      <c r="H339" s="3">
        <v>19800000</v>
      </c>
      <c r="I339" s="3">
        <v>9900000</v>
      </c>
      <c r="J339" s="1" t="s">
        <v>6107</v>
      </c>
      <c r="K339" s="1" t="s">
        <v>2969</v>
      </c>
      <c r="L339" s="1" t="s">
        <v>6051</v>
      </c>
      <c r="M339" s="1" t="s">
        <v>6027</v>
      </c>
      <c r="N339" s="1" t="s">
        <v>3116</v>
      </c>
      <c r="O339" s="22">
        <v>45827.455587048607</v>
      </c>
    </row>
    <row r="340" spans="1:15" ht="120" hidden="1" x14ac:dyDescent="0.25">
      <c r="A340" s="2" t="s">
        <v>10</v>
      </c>
      <c r="B340" s="2" t="s">
        <v>311</v>
      </c>
      <c r="C340" s="1" t="s">
        <v>12</v>
      </c>
      <c r="D340" s="1" t="s">
        <v>312</v>
      </c>
      <c r="E340" s="1" t="s">
        <v>5607</v>
      </c>
      <c r="F340" s="1" t="s">
        <v>2690</v>
      </c>
      <c r="G340" s="1" t="s">
        <v>2652</v>
      </c>
      <c r="H340" s="3">
        <v>13500000</v>
      </c>
      <c r="I340" s="3">
        <v>6615000</v>
      </c>
      <c r="J340" s="1" t="s">
        <v>6107</v>
      </c>
      <c r="K340" s="1" t="s">
        <v>2977</v>
      </c>
      <c r="L340" s="1" t="s">
        <v>6051</v>
      </c>
      <c r="M340" s="1" t="s">
        <v>6027</v>
      </c>
      <c r="N340" s="1" t="s">
        <v>3116</v>
      </c>
      <c r="O340" s="22">
        <v>45832.31948056713</v>
      </c>
    </row>
    <row r="341" spans="1:15" ht="105" hidden="1" x14ac:dyDescent="0.25">
      <c r="A341" s="2" t="s">
        <v>10</v>
      </c>
      <c r="B341" s="2" t="s">
        <v>313</v>
      </c>
      <c r="C341" s="1" t="s">
        <v>12</v>
      </c>
      <c r="D341" s="1" t="s">
        <v>314</v>
      </c>
      <c r="E341" s="1" t="s">
        <v>5603</v>
      </c>
      <c r="F341" s="1" t="s">
        <v>2654</v>
      </c>
      <c r="G341" s="1" t="s">
        <v>2652</v>
      </c>
      <c r="H341" s="3">
        <v>99500000</v>
      </c>
      <c r="I341" s="3">
        <v>61000000</v>
      </c>
      <c r="J341" s="1" t="s">
        <v>6107</v>
      </c>
      <c r="K341" s="1" t="s">
        <v>2969</v>
      </c>
      <c r="L341" s="1" t="s">
        <v>6051</v>
      </c>
      <c r="M341" s="1" t="s">
        <v>6027</v>
      </c>
      <c r="N341" s="1" t="s">
        <v>3116</v>
      </c>
      <c r="O341" s="22">
        <v>45833.383368310177</v>
      </c>
    </row>
    <row r="342" spans="1:15" ht="30" hidden="1" x14ac:dyDescent="0.25">
      <c r="A342" s="2" t="s">
        <v>10</v>
      </c>
      <c r="B342" s="2" t="s">
        <v>315</v>
      </c>
      <c r="C342" s="1" t="s">
        <v>12</v>
      </c>
      <c r="D342" s="1" t="s">
        <v>316</v>
      </c>
      <c r="E342" s="1" t="s">
        <v>5605</v>
      </c>
      <c r="F342" s="1" t="s">
        <v>2700</v>
      </c>
      <c r="G342" s="1" t="s">
        <v>2652</v>
      </c>
      <c r="H342" s="3">
        <v>220000000</v>
      </c>
      <c r="I342" s="3">
        <v>186171828</v>
      </c>
      <c r="J342" s="1" t="s">
        <v>6107</v>
      </c>
      <c r="K342" s="1" t="s">
        <v>2969</v>
      </c>
      <c r="L342" s="1" t="s">
        <v>6051</v>
      </c>
      <c r="M342" s="1" t="s">
        <v>6028</v>
      </c>
      <c r="N342" s="1" t="s">
        <v>3116</v>
      </c>
      <c r="O342" s="22">
        <v>45834.40634947917</v>
      </c>
    </row>
    <row r="343" spans="1:15" ht="60" hidden="1" x14ac:dyDescent="0.25">
      <c r="A343" s="2" t="s">
        <v>317</v>
      </c>
      <c r="B343" s="2" t="s">
        <v>318</v>
      </c>
      <c r="C343" s="1" t="s">
        <v>6020</v>
      </c>
      <c r="D343" s="1" t="s">
        <v>319</v>
      </c>
      <c r="E343" s="1" t="s">
        <v>5613</v>
      </c>
      <c r="F343" s="1" t="s">
        <v>2727</v>
      </c>
      <c r="G343" s="1" t="s">
        <v>2656</v>
      </c>
      <c r="H343" s="3">
        <v>255000000</v>
      </c>
      <c r="I343" s="3">
        <v>209949050</v>
      </c>
      <c r="J343" s="1" t="s">
        <v>6107</v>
      </c>
      <c r="K343" s="1" t="s">
        <v>2978</v>
      </c>
      <c r="L343" s="1" t="s">
        <v>6051</v>
      </c>
      <c r="M343" s="1" t="s">
        <v>6028</v>
      </c>
      <c r="N343" s="1" t="s">
        <v>3116</v>
      </c>
      <c r="O343" s="22">
        <v>45834.478617418979</v>
      </c>
    </row>
    <row r="344" spans="1:15" ht="75" hidden="1" x14ac:dyDescent="0.25">
      <c r="A344" s="2" t="s">
        <v>14</v>
      </c>
      <c r="B344" s="2" t="s">
        <v>320</v>
      </c>
      <c r="C344" s="1" t="s">
        <v>12</v>
      </c>
      <c r="D344" s="1" t="s">
        <v>321</v>
      </c>
      <c r="E344" s="1" t="s">
        <v>5611</v>
      </c>
      <c r="F344" s="1" t="s">
        <v>2728</v>
      </c>
      <c r="G344" s="1" t="s">
        <v>2652</v>
      </c>
      <c r="H344" s="3">
        <v>25500000</v>
      </c>
      <c r="I344" s="3">
        <v>12750000</v>
      </c>
      <c r="J344" s="1" t="s">
        <v>6107</v>
      </c>
      <c r="K344" s="1" t="s">
        <v>2975</v>
      </c>
      <c r="L344" s="1" t="s">
        <v>6051</v>
      </c>
      <c r="M344" s="1" t="s">
        <v>6027</v>
      </c>
      <c r="N344" s="1" t="s">
        <v>3116</v>
      </c>
      <c r="O344" s="22">
        <v>45835.471948530103</v>
      </c>
    </row>
    <row r="345" spans="1:15" ht="60" hidden="1" x14ac:dyDescent="0.25">
      <c r="A345" s="2" t="s">
        <v>10</v>
      </c>
      <c r="B345" s="2" t="s">
        <v>322</v>
      </c>
      <c r="C345" s="1" t="s">
        <v>12</v>
      </c>
      <c r="D345" s="1" t="s">
        <v>323</v>
      </c>
      <c r="E345" s="1" t="s">
        <v>5603</v>
      </c>
      <c r="F345" s="1" t="s">
        <v>2654</v>
      </c>
      <c r="G345" s="1" t="s">
        <v>2652</v>
      </c>
      <c r="H345" s="3">
        <v>50000000</v>
      </c>
      <c r="I345" s="3">
        <v>29000000</v>
      </c>
      <c r="J345" s="1" t="s">
        <v>6107</v>
      </c>
      <c r="K345" s="1" t="s">
        <v>2969</v>
      </c>
      <c r="L345" s="1" t="s">
        <v>6051</v>
      </c>
      <c r="M345" s="1" t="s">
        <v>6028</v>
      </c>
      <c r="N345" s="1" t="s">
        <v>3116</v>
      </c>
      <c r="O345" s="22">
        <v>45835.462172766202</v>
      </c>
    </row>
    <row r="346" spans="1:15" ht="120" hidden="1" x14ac:dyDescent="0.25">
      <c r="A346" s="2" t="s">
        <v>14</v>
      </c>
      <c r="B346" s="2" t="s">
        <v>324</v>
      </c>
      <c r="C346" s="1" t="s">
        <v>20</v>
      </c>
      <c r="D346" s="1" t="s">
        <v>325</v>
      </c>
      <c r="E346" s="1" t="s">
        <v>5607</v>
      </c>
      <c r="F346" s="1" t="s">
        <v>2688</v>
      </c>
      <c r="G346" s="1" t="s">
        <v>2652</v>
      </c>
      <c r="H346" s="3">
        <v>80000000</v>
      </c>
      <c r="I346" s="3">
        <v>47000000</v>
      </c>
      <c r="J346" s="1" t="s">
        <v>6107</v>
      </c>
      <c r="K346" s="1" t="s">
        <v>2975</v>
      </c>
      <c r="L346" s="1" t="s">
        <v>6051</v>
      </c>
      <c r="M346" s="1" t="s">
        <v>6027</v>
      </c>
      <c r="N346" s="1" t="s">
        <v>3116</v>
      </c>
      <c r="O346" s="22">
        <v>45838.316003356478</v>
      </c>
    </row>
    <row r="347" spans="1:15" ht="45" hidden="1" x14ac:dyDescent="0.25">
      <c r="A347" s="2" t="s">
        <v>10</v>
      </c>
      <c r="B347" s="2" t="s">
        <v>268</v>
      </c>
      <c r="C347" s="1" t="s">
        <v>20</v>
      </c>
      <c r="D347" s="1" t="s">
        <v>20</v>
      </c>
      <c r="E347" s="1" t="s">
        <v>5605</v>
      </c>
      <c r="F347" s="1" t="s">
        <v>2653</v>
      </c>
      <c r="G347" s="1" t="s">
        <v>2652</v>
      </c>
      <c r="H347" s="3">
        <v>10000000</v>
      </c>
      <c r="I347" s="3">
        <v>8500000</v>
      </c>
      <c r="J347" s="1" t="s">
        <v>6107</v>
      </c>
      <c r="K347" s="1" t="s">
        <v>2969</v>
      </c>
      <c r="L347" s="1" t="s">
        <v>6051</v>
      </c>
      <c r="M347" s="1" t="s">
        <v>6027</v>
      </c>
      <c r="N347" s="1" t="s">
        <v>3116</v>
      </c>
      <c r="O347" s="22">
        <v>45838.38267269676</v>
      </c>
    </row>
    <row r="348" spans="1:15" ht="30" hidden="1" x14ac:dyDescent="0.25">
      <c r="A348" s="2" t="s">
        <v>14</v>
      </c>
      <c r="B348" s="2" t="s">
        <v>326</v>
      </c>
      <c r="C348" s="1" t="s">
        <v>20</v>
      </c>
      <c r="D348" s="1" t="s">
        <v>20</v>
      </c>
      <c r="E348" s="1" t="s">
        <v>5603</v>
      </c>
      <c r="F348" s="1" t="s">
        <v>2729</v>
      </c>
      <c r="G348" s="1" t="s">
        <v>2673</v>
      </c>
      <c r="H348" s="3">
        <v>317000000</v>
      </c>
      <c r="I348" s="3">
        <v>158500000</v>
      </c>
      <c r="J348" s="1" t="s">
        <v>6107</v>
      </c>
      <c r="K348" s="1" t="s">
        <v>2969</v>
      </c>
      <c r="L348" s="1" t="s">
        <v>6051</v>
      </c>
      <c r="M348" s="1" t="s">
        <v>6029</v>
      </c>
      <c r="N348" s="1" t="s">
        <v>3116</v>
      </c>
      <c r="O348" s="22">
        <v>45840.382075428242</v>
      </c>
    </row>
    <row r="349" spans="1:15" ht="75" hidden="1" x14ac:dyDescent="0.25">
      <c r="A349" s="2" t="s">
        <v>14</v>
      </c>
      <c r="B349" s="2" t="s">
        <v>327</v>
      </c>
      <c r="C349" s="1" t="s">
        <v>12</v>
      </c>
      <c r="D349" s="1" t="s">
        <v>36</v>
      </c>
      <c r="E349" s="1" t="s">
        <v>5605</v>
      </c>
      <c r="F349" s="1" t="s">
        <v>2653</v>
      </c>
      <c r="G349" s="1" t="s">
        <v>2705</v>
      </c>
      <c r="H349" s="3">
        <v>90000000</v>
      </c>
      <c r="I349" s="3">
        <v>38568000</v>
      </c>
      <c r="J349" s="1" t="s">
        <v>6107</v>
      </c>
      <c r="K349" s="1" t="s">
        <v>2969</v>
      </c>
      <c r="L349" s="1" t="s">
        <v>6051</v>
      </c>
      <c r="M349" s="1" t="s">
        <v>6028</v>
      </c>
      <c r="N349" s="1" t="s">
        <v>3116</v>
      </c>
      <c r="O349" s="22">
        <v>45840.534830081022</v>
      </c>
    </row>
    <row r="350" spans="1:15" ht="105" hidden="1" x14ac:dyDescent="0.25">
      <c r="A350" s="2" t="s">
        <v>10</v>
      </c>
      <c r="B350" s="2" t="s">
        <v>328</v>
      </c>
      <c r="C350" s="1" t="s">
        <v>12</v>
      </c>
      <c r="D350" s="1" t="s">
        <v>329</v>
      </c>
      <c r="E350" s="1" t="s">
        <v>5603</v>
      </c>
      <c r="F350" s="1" t="s">
        <v>2730</v>
      </c>
      <c r="G350" s="1" t="s">
        <v>2652</v>
      </c>
      <c r="H350" s="3">
        <v>47000000</v>
      </c>
      <c r="I350" s="3">
        <v>13160000</v>
      </c>
      <c r="J350" s="1" t="s">
        <v>6107</v>
      </c>
      <c r="K350" s="1" t="s">
        <v>2969</v>
      </c>
      <c r="L350" s="1" t="s">
        <v>6051</v>
      </c>
      <c r="M350" s="1" t="s">
        <v>6027</v>
      </c>
      <c r="N350" s="1" t="s">
        <v>3116</v>
      </c>
      <c r="O350" s="22">
        <v>45842.420181145833</v>
      </c>
    </row>
    <row r="351" spans="1:15" ht="75" hidden="1" x14ac:dyDescent="0.25">
      <c r="A351" s="2" t="s">
        <v>14</v>
      </c>
      <c r="B351" s="2" t="s">
        <v>330</v>
      </c>
      <c r="C351" s="1" t="s">
        <v>20</v>
      </c>
      <c r="D351" s="1" t="s">
        <v>20</v>
      </c>
      <c r="E351" s="1" t="s">
        <v>5603</v>
      </c>
      <c r="F351" s="1" t="s">
        <v>2731</v>
      </c>
      <c r="G351" s="1" t="s">
        <v>2673</v>
      </c>
      <c r="H351" s="3">
        <v>100000000</v>
      </c>
      <c r="I351" s="3">
        <v>50000000</v>
      </c>
      <c r="J351" s="1" t="s">
        <v>6107</v>
      </c>
      <c r="K351" s="1" t="s">
        <v>2969</v>
      </c>
      <c r="L351" s="1" t="s">
        <v>6051</v>
      </c>
      <c r="M351" s="1" t="s">
        <v>6028</v>
      </c>
      <c r="N351" s="1" t="s">
        <v>3116</v>
      </c>
      <c r="O351" s="22">
        <v>45842.541801527783</v>
      </c>
    </row>
    <row r="352" spans="1:15" ht="75" hidden="1" x14ac:dyDescent="0.25">
      <c r="A352" s="2" t="s">
        <v>10</v>
      </c>
      <c r="B352" s="2" t="s">
        <v>331</v>
      </c>
      <c r="C352" s="1" t="s">
        <v>12</v>
      </c>
      <c r="D352" s="1" t="s">
        <v>36</v>
      </c>
      <c r="E352" s="1" t="s">
        <v>5605</v>
      </c>
      <c r="F352" s="1" t="s">
        <v>2653</v>
      </c>
      <c r="G352" s="1" t="s">
        <v>2663</v>
      </c>
      <c r="H352" s="3">
        <v>60000000</v>
      </c>
      <c r="I352" s="3">
        <v>30500000</v>
      </c>
      <c r="J352" s="1" t="s">
        <v>6107</v>
      </c>
      <c r="K352" s="1" t="s">
        <v>2969</v>
      </c>
      <c r="L352" s="1" t="s">
        <v>6051</v>
      </c>
      <c r="M352" s="1" t="s">
        <v>6028</v>
      </c>
      <c r="N352" s="1" t="s">
        <v>3116</v>
      </c>
      <c r="O352" s="22">
        <v>45846.504878217587</v>
      </c>
    </row>
    <row r="353" spans="1:15" ht="45" hidden="1" x14ac:dyDescent="0.25">
      <c r="A353" s="2" t="s">
        <v>14</v>
      </c>
      <c r="B353" s="2" t="s">
        <v>332</v>
      </c>
      <c r="C353" s="1" t="s">
        <v>12</v>
      </c>
      <c r="D353" s="1" t="s">
        <v>284</v>
      </c>
      <c r="E353" s="1" t="s">
        <v>5604</v>
      </c>
      <c r="F353" s="1" t="s">
        <v>2699</v>
      </c>
      <c r="G353" s="1" t="s">
        <v>2652</v>
      </c>
      <c r="H353" s="3">
        <v>20000000</v>
      </c>
      <c r="I353" s="3">
        <v>17000000</v>
      </c>
      <c r="J353" s="1" t="s">
        <v>6107</v>
      </c>
      <c r="K353" s="1" t="s">
        <v>2969</v>
      </c>
      <c r="L353" s="1" t="s">
        <v>6051</v>
      </c>
      <c r="M353" s="1" t="s">
        <v>6027</v>
      </c>
      <c r="N353" s="1" t="s">
        <v>3116</v>
      </c>
      <c r="O353" s="22">
        <v>45847.4548655787</v>
      </c>
    </row>
    <row r="354" spans="1:15" ht="75" hidden="1" x14ac:dyDescent="0.25">
      <c r="A354" s="2" t="s">
        <v>14</v>
      </c>
      <c r="B354" s="2" t="s">
        <v>333</v>
      </c>
      <c r="C354" s="1" t="s">
        <v>12</v>
      </c>
      <c r="D354" s="1" t="s">
        <v>334</v>
      </c>
      <c r="E354" s="1" t="s">
        <v>5603</v>
      </c>
      <c r="F354" s="1" t="s">
        <v>2732</v>
      </c>
      <c r="G354" s="1" t="s">
        <v>2656</v>
      </c>
      <c r="H354" s="3">
        <v>220000000</v>
      </c>
      <c r="I354" s="3">
        <v>106334700</v>
      </c>
      <c r="J354" s="1" t="s">
        <v>6107</v>
      </c>
      <c r="K354" s="1" t="s">
        <v>2975</v>
      </c>
      <c r="L354" s="1" t="s">
        <v>6051</v>
      </c>
      <c r="M354" s="1" t="s">
        <v>6029</v>
      </c>
      <c r="N354" s="1" t="s">
        <v>3116</v>
      </c>
      <c r="O354" s="22">
        <v>45847.466671724527</v>
      </c>
    </row>
    <row r="355" spans="1:15" ht="150" hidden="1" x14ac:dyDescent="0.25">
      <c r="A355" s="2" t="s">
        <v>10</v>
      </c>
      <c r="B355" s="2" t="s">
        <v>335</v>
      </c>
      <c r="C355" s="1" t="s">
        <v>20</v>
      </c>
      <c r="D355" s="1" t="s">
        <v>336</v>
      </c>
      <c r="E355" s="1" t="s">
        <v>5607</v>
      </c>
      <c r="F355" s="1" t="s">
        <v>2662</v>
      </c>
      <c r="G355" s="1" t="s">
        <v>2652</v>
      </c>
      <c r="H355" s="3">
        <v>30000000</v>
      </c>
      <c r="I355" s="3">
        <v>14700000</v>
      </c>
      <c r="J355" s="1" t="s">
        <v>6107</v>
      </c>
      <c r="K355" s="1" t="s">
        <v>2978</v>
      </c>
      <c r="L355" s="1" t="s">
        <v>6051</v>
      </c>
      <c r="M355" s="1" t="s">
        <v>6027</v>
      </c>
      <c r="N355" s="1" t="s">
        <v>3116</v>
      </c>
      <c r="O355" s="22">
        <v>45848.386144317134</v>
      </c>
    </row>
    <row r="356" spans="1:15" ht="60" hidden="1" x14ac:dyDescent="0.25">
      <c r="A356" s="2" t="s">
        <v>10</v>
      </c>
      <c r="B356" s="2" t="s">
        <v>337</v>
      </c>
      <c r="C356" s="1" t="s">
        <v>12</v>
      </c>
      <c r="D356" s="1" t="s">
        <v>284</v>
      </c>
      <c r="E356" s="1" t="s">
        <v>5603</v>
      </c>
      <c r="F356" s="1" t="s">
        <v>2695</v>
      </c>
      <c r="G356" s="1" t="s">
        <v>2652</v>
      </c>
      <c r="H356" s="3">
        <v>30000000</v>
      </c>
      <c r="I356" s="3">
        <v>24000000</v>
      </c>
      <c r="J356" s="1" t="s">
        <v>6107</v>
      </c>
      <c r="K356" s="1" t="s">
        <v>2969</v>
      </c>
      <c r="L356" s="1" t="s">
        <v>6051</v>
      </c>
      <c r="M356" s="1" t="s">
        <v>6027</v>
      </c>
      <c r="N356" s="1" t="s">
        <v>3116</v>
      </c>
      <c r="O356" s="22">
        <v>45848.456285960638</v>
      </c>
    </row>
    <row r="357" spans="1:15" ht="75" hidden="1" x14ac:dyDescent="0.25">
      <c r="A357" s="2" t="s">
        <v>14</v>
      </c>
      <c r="B357" s="2" t="s">
        <v>338</v>
      </c>
      <c r="C357" s="1" t="s">
        <v>20</v>
      </c>
      <c r="D357" s="1" t="s">
        <v>339</v>
      </c>
      <c r="E357" s="1" t="s">
        <v>5606</v>
      </c>
      <c r="F357" s="1" t="s">
        <v>2733</v>
      </c>
      <c r="G357" s="1" t="s">
        <v>2652</v>
      </c>
      <c r="H357" s="3">
        <v>40000000</v>
      </c>
      <c r="I357" s="3">
        <v>10800000</v>
      </c>
      <c r="J357" s="1" t="s">
        <v>6107</v>
      </c>
      <c r="K357" s="1" t="s">
        <v>5622</v>
      </c>
      <c r="L357" s="1" t="s">
        <v>6051</v>
      </c>
      <c r="M357" s="1" t="s">
        <v>6028</v>
      </c>
      <c r="N357" s="1" t="s">
        <v>3116</v>
      </c>
      <c r="O357" s="22">
        <v>45848.504890868047</v>
      </c>
    </row>
    <row r="358" spans="1:15" ht="105" hidden="1" x14ac:dyDescent="0.25">
      <c r="A358" s="2" t="s">
        <v>10</v>
      </c>
      <c r="B358" s="2" t="s">
        <v>340</v>
      </c>
      <c r="C358" s="1" t="s">
        <v>12</v>
      </c>
      <c r="D358" s="1" t="s">
        <v>341</v>
      </c>
      <c r="E358" s="1" t="s">
        <v>5607</v>
      </c>
      <c r="F358" s="1" t="s">
        <v>2661</v>
      </c>
      <c r="G358" s="1" t="s">
        <v>2663</v>
      </c>
      <c r="H358" s="3">
        <v>32000000</v>
      </c>
      <c r="I358" s="3">
        <v>13000000</v>
      </c>
      <c r="J358" s="1" t="s">
        <v>6107</v>
      </c>
      <c r="K358" s="1" t="s">
        <v>2969</v>
      </c>
      <c r="L358" s="1" t="s">
        <v>6051</v>
      </c>
      <c r="M358" s="1" t="s">
        <v>6027</v>
      </c>
      <c r="N358" s="1" t="s">
        <v>3116</v>
      </c>
      <c r="O358" s="22">
        <v>45849.474337349537</v>
      </c>
    </row>
    <row r="359" spans="1:15" ht="105" hidden="1" x14ac:dyDescent="0.25">
      <c r="A359" s="2" t="s">
        <v>10</v>
      </c>
      <c r="B359" s="2" t="s">
        <v>342</v>
      </c>
      <c r="C359" s="1" t="s">
        <v>12</v>
      </c>
      <c r="D359" s="1" t="s">
        <v>343</v>
      </c>
      <c r="E359" s="1" t="s">
        <v>5603</v>
      </c>
      <c r="F359" s="1" t="s">
        <v>2734</v>
      </c>
      <c r="G359" s="1" t="s">
        <v>2652</v>
      </c>
      <c r="H359" s="3">
        <v>30000000</v>
      </c>
      <c r="I359" s="3">
        <v>25500000</v>
      </c>
      <c r="J359" s="1" t="s">
        <v>6107</v>
      </c>
      <c r="K359" s="1" t="s">
        <v>2969</v>
      </c>
      <c r="L359" s="1" t="s">
        <v>6051</v>
      </c>
      <c r="M359" s="1" t="s">
        <v>6027</v>
      </c>
      <c r="N359" s="1" t="s">
        <v>3116</v>
      </c>
      <c r="O359" s="22">
        <v>45849.492395266207</v>
      </c>
    </row>
    <row r="360" spans="1:15" ht="60" hidden="1" x14ac:dyDescent="0.25">
      <c r="A360" s="2" t="s">
        <v>10</v>
      </c>
      <c r="B360" s="2" t="s">
        <v>344</v>
      </c>
      <c r="C360" s="1" t="s">
        <v>12</v>
      </c>
      <c r="D360" s="1" t="s">
        <v>241</v>
      </c>
      <c r="E360" s="1" t="s">
        <v>5602</v>
      </c>
      <c r="F360" s="1" t="s">
        <v>2665</v>
      </c>
      <c r="G360" s="1" t="s">
        <v>2652</v>
      </c>
      <c r="H360" s="3">
        <v>175000000</v>
      </c>
      <c r="I360" s="3">
        <v>66500000</v>
      </c>
      <c r="J360" s="1" t="s">
        <v>6107</v>
      </c>
      <c r="K360" s="1" t="s">
        <v>2969</v>
      </c>
      <c r="L360" s="1" t="s">
        <v>6051</v>
      </c>
      <c r="M360" s="1" t="s">
        <v>6027</v>
      </c>
      <c r="N360" s="1" t="s">
        <v>3116</v>
      </c>
      <c r="O360" s="22">
        <v>45852.313236168979</v>
      </c>
    </row>
    <row r="361" spans="1:15" ht="75" hidden="1" x14ac:dyDescent="0.25">
      <c r="A361" s="2" t="s">
        <v>14</v>
      </c>
      <c r="B361" s="2" t="s">
        <v>345</v>
      </c>
      <c r="C361" s="1" t="s">
        <v>12</v>
      </c>
      <c r="D361" s="1" t="s">
        <v>346</v>
      </c>
      <c r="E361" s="1" t="s">
        <v>5603</v>
      </c>
      <c r="F361" s="1" t="s">
        <v>2735</v>
      </c>
      <c r="G361" s="1" t="s">
        <v>2656</v>
      </c>
      <c r="H361" s="3">
        <v>104000000</v>
      </c>
      <c r="I361" s="3">
        <v>88400000</v>
      </c>
      <c r="J361" s="1" t="s">
        <v>6107</v>
      </c>
      <c r="K361" s="1" t="s">
        <v>2969</v>
      </c>
      <c r="L361" s="1" t="s">
        <v>6051</v>
      </c>
      <c r="M361" s="1" t="s">
        <v>6029</v>
      </c>
      <c r="N361" s="1" t="s">
        <v>3116</v>
      </c>
      <c r="O361" s="22">
        <v>45853.337604537039</v>
      </c>
    </row>
    <row r="362" spans="1:15" ht="60" hidden="1" x14ac:dyDescent="0.25">
      <c r="A362" s="2" t="s">
        <v>10</v>
      </c>
      <c r="B362" s="2" t="s">
        <v>347</v>
      </c>
      <c r="C362" s="1" t="s">
        <v>12</v>
      </c>
      <c r="D362" s="1" t="s">
        <v>348</v>
      </c>
      <c r="E362" s="1" t="s">
        <v>5603</v>
      </c>
      <c r="F362" s="1" t="s">
        <v>2682</v>
      </c>
      <c r="G362" s="1" t="s">
        <v>2652</v>
      </c>
      <c r="H362" s="3">
        <v>50000000</v>
      </c>
      <c r="I362" s="3">
        <v>37000000</v>
      </c>
      <c r="J362" s="1" t="s">
        <v>6107</v>
      </c>
      <c r="K362" s="1" t="s">
        <v>2969</v>
      </c>
      <c r="L362" s="1" t="s">
        <v>6051</v>
      </c>
      <c r="M362" s="1" t="s">
        <v>6027</v>
      </c>
      <c r="N362" s="1" t="s">
        <v>3116</v>
      </c>
      <c r="O362" s="22">
        <v>45853.337535162027</v>
      </c>
    </row>
    <row r="363" spans="1:15" ht="75" hidden="1" x14ac:dyDescent="0.25">
      <c r="A363" s="2" t="s">
        <v>10</v>
      </c>
      <c r="B363" s="2" t="s">
        <v>349</v>
      </c>
      <c r="C363" s="1" t="s">
        <v>12</v>
      </c>
      <c r="D363" s="1" t="s">
        <v>36</v>
      </c>
      <c r="E363" s="1" t="s">
        <v>5605</v>
      </c>
      <c r="F363" s="1" t="s">
        <v>2653</v>
      </c>
      <c r="G363" s="1" t="s">
        <v>2656</v>
      </c>
      <c r="H363" s="3">
        <v>114000000</v>
      </c>
      <c r="I363" s="3">
        <v>96900000</v>
      </c>
      <c r="J363" s="1" t="s">
        <v>6107</v>
      </c>
      <c r="K363" s="1" t="s">
        <v>2969</v>
      </c>
      <c r="L363" s="1" t="s">
        <v>6051</v>
      </c>
      <c r="M363" s="1" t="s">
        <v>6027</v>
      </c>
      <c r="N363" s="1" t="s">
        <v>3116</v>
      </c>
      <c r="O363" s="22">
        <v>45854.28614527778</v>
      </c>
    </row>
    <row r="364" spans="1:15" ht="75" hidden="1" x14ac:dyDescent="0.25">
      <c r="A364" s="2" t="s">
        <v>10</v>
      </c>
      <c r="B364" s="2" t="s">
        <v>350</v>
      </c>
      <c r="C364" s="1" t="s">
        <v>12</v>
      </c>
      <c r="D364" s="1" t="s">
        <v>351</v>
      </c>
      <c r="E364" s="1" t="s">
        <v>5603</v>
      </c>
      <c r="F364" s="1" t="s">
        <v>2730</v>
      </c>
      <c r="G364" s="1" t="s">
        <v>2652</v>
      </c>
      <c r="H364" s="3">
        <v>15000000</v>
      </c>
      <c r="I364" s="3">
        <v>7200000</v>
      </c>
      <c r="J364" s="1" t="s">
        <v>6107</v>
      </c>
      <c r="K364" s="1" t="s">
        <v>2969</v>
      </c>
      <c r="L364" s="1" t="s">
        <v>6051</v>
      </c>
      <c r="M364" s="1" t="s">
        <v>6027</v>
      </c>
      <c r="N364" s="1" t="s">
        <v>3116</v>
      </c>
      <c r="O364" s="22">
        <v>45856.306985601848</v>
      </c>
    </row>
    <row r="365" spans="1:15" ht="75" hidden="1" x14ac:dyDescent="0.25">
      <c r="A365" s="2" t="s">
        <v>10</v>
      </c>
      <c r="B365" s="2" t="s">
        <v>352</v>
      </c>
      <c r="C365" s="1" t="s">
        <v>12</v>
      </c>
      <c r="D365" s="1" t="s">
        <v>36</v>
      </c>
      <c r="E365" s="1" t="s">
        <v>5605</v>
      </c>
      <c r="F365" s="1" t="s">
        <v>2653</v>
      </c>
      <c r="G365" s="1" t="s">
        <v>2663</v>
      </c>
      <c r="H365" s="3">
        <v>280000000</v>
      </c>
      <c r="I365" s="3">
        <v>238000000</v>
      </c>
      <c r="J365" s="1" t="s">
        <v>6107</v>
      </c>
      <c r="K365" s="1" t="s">
        <v>2969</v>
      </c>
      <c r="L365" s="1" t="s">
        <v>6051</v>
      </c>
      <c r="M365" s="1" t="s">
        <v>6027</v>
      </c>
      <c r="N365" s="1" t="s">
        <v>3116</v>
      </c>
      <c r="O365" s="22">
        <v>45860.440397361112</v>
      </c>
    </row>
    <row r="366" spans="1:15" ht="105" hidden="1" x14ac:dyDescent="0.25">
      <c r="A366" s="2" t="s">
        <v>10</v>
      </c>
      <c r="B366" s="2" t="s">
        <v>242</v>
      </c>
      <c r="C366" s="1" t="s">
        <v>12</v>
      </c>
      <c r="D366" s="1" t="s">
        <v>353</v>
      </c>
      <c r="E366" s="1" t="s">
        <v>5603</v>
      </c>
      <c r="F366" s="1" t="s">
        <v>2717</v>
      </c>
      <c r="G366" s="1" t="s">
        <v>2663</v>
      </c>
      <c r="H366" s="3">
        <v>500000000</v>
      </c>
      <c r="I366" s="3">
        <v>130000000</v>
      </c>
      <c r="J366" s="1" t="s">
        <v>6107</v>
      </c>
      <c r="K366" s="1" t="s">
        <v>2969</v>
      </c>
      <c r="L366" s="1" t="s">
        <v>6051</v>
      </c>
      <c r="M366" s="1" t="s">
        <v>6029</v>
      </c>
      <c r="N366" s="1" t="s">
        <v>3116</v>
      </c>
      <c r="O366" s="22">
        <v>45861.376589259256</v>
      </c>
    </row>
    <row r="367" spans="1:15" ht="105" hidden="1" x14ac:dyDescent="0.25">
      <c r="A367" s="2" t="s">
        <v>10</v>
      </c>
      <c r="B367" s="2" t="s">
        <v>242</v>
      </c>
      <c r="C367" s="1" t="s">
        <v>20</v>
      </c>
      <c r="D367" s="1" t="s">
        <v>353</v>
      </c>
      <c r="E367" s="1" t="s">
        <v>5603</v>
      </c>
      <c r="F367" s="1" t="s">
        <v>2717</v>
      </c>
      <c r="G367" s="1" t="s">
        <v>2663</v>
      </c>
      <c r="H367" s="3">
        <v>600000000</v>
      </c>
      <c r="I367" s="3">
        <v>130000000</v>
      </c>
      <c r="J367" s="1" t="s">
        <v>6107</v>
      </c>
      <c r="K367" s="1" t="s">
        <v>2969</v>
      </c>
      <c r="L367" s="1" t="s">
        <v>6051</v>
      </c>
      <c r="M367" s="1" t="s">
        <v>6029</v>
      </c>
      <c r="N367" s="1" t="s">
        <v>3116</v>
      </c>
      <c r="O367" s="22">
        <v>45861.376501030092</v>
      </c>
    </row>
    <row r="368" spans="1:15" ht="105" hidden="1" x14ac:dyDescent="0.25">
      <c r="A368" s="2" t="s">
        <v>10</v>
      </c>
      <c r="B368" s="2" t="s">
        <v>242</v>
      </c>
      <c r="C368" s="1" t="s">
        <v>20</v>
      </c>
      <c r="D368" s="1" t="s">
        <v>341</v>
      </c>
      <c r="E368" s="1" t="s">
        <v>5607</v>
      </c>
      <c r="F368" s="1" t="s">
        <v>2736</v>
      </c>
      <c r="G368" s="1" t="s">
        <v>2663</v>
      </c>
      <c r="H368" s="3">
        <v>400000000</v>
      </c>
      <c r="I368" s="3">
        <v>185000000</v>
      </c>
      <c r="J368" s="1" t="s">
        <v>6107</v>
      </c>
      <c r="K368" s="1" t="s">
        <v>2969</v>
      </c>
      <c r="L368" s="1" t="s">
        <v>6051</v>
      </c>
      <c r="M368" s="1" t="s">
        <v>6029</v>
      </c>
      <c r="N368" s="1" t="s">
        <v>3116</v>
      </c>
      <c r="O368" s="22">
        <v>45861.376421319437</v>
      </c>
    </row>
    <row r="369" spans="1:15" ht="45" hidden="1" x14ac:dyDescent="0.25">
      <c r="A369" s="2" t="s">
        <v>10</v>
      </c>
      <c r="B369" s="2" t="s">
        <v>354</v>
      </c>
      <c r="C369" s="1" t="s">
        <v>12</v>
      </c>
      <c r="D369" s="1" t="s">
        <v>355</v>
      </c>
      <c r="E369" s="1" t="s">
        <v>5604</v>
      </c>
      <c r="F369" s="1" t="s">
        <v>2737</v>
      </c>
      <c r="G369" s="1" t="s">
        <v>2652</v>
      </c>
      <c r="H369" s="3">
        <v>35000000</v>
      </c>
      <c r="I369" s="3">
        <v>21327000</v>
      </c>
      <c r="J369" s="1" t="s">
        <v>6107</v>
      </c>
      <c r="K369" s="1" t="s">
        <v>2969</v>
      </c>
      <c r="L369" s="1" t="s">
        <v>6051</v>
      </c>
      <c r="M369" s="1" t="s">
        <v>6027</v>
      </c>
      <c r="N369" s="1" t="s">
        <v>3116</v>
      </c>
      <c r="O369" s="22">
        <v>45861.470257789348</v>
      </c>
    </row>
    <row r="370" spans="1:15" ht="60" hidden="1" x14ac:dyDescent="0.25">
      <c r="A370" s="2" t="s">
        <v>10</v>
      </c>
      <c r="B370" s="2" t="s">
        <v>356</v>
      </c>
      <c r="C370" s="1" t="s">
        <v>12</v>
      </c>
      <c r="D370" s="1" t="s">
        <v>357</v>
      </c>
      <c r="E370" s="1" t="s">
        <v>5602</v>
      </c>
      <c r="F370" s="1" t="s">
        <v>2738</v>
      </c>
      <c r="G370" s="1" t="s">
        <v>2656</v>
      </c>
      <c r="H370" s="3">
        <v>30000000</v>
      </c>
      <c r="I370" s="3">
        <v>14212270</v>
      </c>
      <c r="J370" s="1" t="s">
        <v>6107</v>
      </c>
      <c r="K370" s="1" t="s">
        <v>2969</v>
      </c>
      <c r="L370" s="1" t="s">
        <v>6051</v>
      </c>
      <c r="M370" s="1" t="s">
        <v>6027</v>
      </c>
      <c r="N370" s="1" t="s">
        <v>3116</v>
      </c>
      <c r="O370" s="22">
        <v>45863.499338113434</v>
      </c>
    </row>
    <row r="371" spans="1:15" ht="45" hidden="1" x14ac:dyDescent="0.25">
      <c r="A371" s="2" t="s">
        <v>10</v>
      </c>
      <c r="B371" s="2" t="s">
        <v>358</v>
      </c>
      <c r="C371" s="1" t="s">
        <v>20</v>
      </c>
      <c r="D371" s="1" t="s">
        <v>359</v>
      </c>
      <c r="E371" s="1" t="s">
        <v>5603</v>
      </c>
      <c r="F371" s="1" t="s">
        <v>2682</v>
      </c>
      <c r="G371" s="1" t="s">
        <v>2652</v>
      </c>
      <c r="H371" s="3">
        <v>60000000</v>
      </c>
      <c r="I371" s="3">
        <v>28800000</v>
      </c>
      <c r="J371" s="1" t="s">
        <v>6107</v>
      </c>
      <c r="K371" s="1" t="s">
        <v>2969</v>
      </c>
      <c r="L371" s="1" t="s">
        <v>6051</v>
      </c>
      <c r="M371" s="1" t="s">
        <v>6027</v>
      </c>
      <c r="N371" s="1" t="s">
        <v>3116</v>
      </c>
      <c r="O371" s="22">
        <v>45866.51991008102</v>
      </c>
    </row>
    <row r="372" spans="1:15" ht="75" hidden="1" x14ac:dyDescent="0.25">
      <c r="A372" s="2" t="s">
        <v>14</v>
      </c>
      <c r="B372" s="2" t="s">
        <v>360</v>
      </c>
      <c r="C372" s="1" t="s">
        <v>12</v>
      </c>
      <c r="D372" s="1" t="s">
        <v>361</v>
      </c>
      <c r="E372" s="1" t="s">
        <v>5604</v>
      </c>
      <c r="F372" s="1" t="s">
        <v>2739</v>
      </c>
      <c r="G372" s="1" t="s">
        <v>2656</v>
      </c>
      <c r="H372" s="3">
        <v>1200000000</v>
      </c>
      <c r="I372" s="3">
        <v>706000000</v>
      </c>
      <c r="J372" s="1" t="s">
        <v>6107</v>
      </c>
      <c r="K372" s="1" t="s">
        <v>2952</v>
      </c>
      <c r="L372" s="1" t="s">
        <v>2952</v>
      </c>
      <c r="M372" s="1" t="s">
        <v>6028</v>
      </c>
      <c r="N372" s="1" t="s">
        <v>3116</v>
      </c>
      <c r="O372" s="22">
        <v>45868.197486886573</v>
      </c>
    </row>
    <row r="373" spans="1:15" ht="75" hidden="1" x14ac:dyDescent="0.25">
      <c r="A373" s="2" t="s">
        <v>14</v>
      </c>
      <c r="B373" s="2" t="s">
        <v>362</v>
      </c>
      <c r="C373" s="1" t="s">
        <v>12</v>
      </c>
      <c r="D373" s="1" t="s">
        <v>363</v>
      </c>
      <c r="E373" s="1" t="s">
        <v>5614</v>
      </c>
      <c r="F373" s="1" t="s">
        <v>2740</v>
      </c>
      <c r="G373" s="1" t="s">
        <v>2652</v>
      </c>
      <c r="H373" s="3">
        <v>40000000</v>
      </c>
      <c r="I373" s="3">
        <v>14000000</v>
      </c>
      <c r="J373" s="1" t="s">
        <v>6107</v>
      </c>
      <c r="K373" s="1" t="s">
        <v>2969</v>
      </c>
      <c r="L373" s="1" t="s">
        <v>6051</v>
      </c>
      <c r="M373" s="1" t="s">
        <v>6027</v>
      </c>
      <c r="N373" s="1" t="s">
        <v>3116</v>
      </c>
      <c r="O373" s="22">
        <v>45869.379342384258</v>
      </c>
    </row>
    <row r="374" spans="1:15" ht="75" hidden="1" x14ac:dyDescent="0.25">
      <c r="A374" s="2" t="s">
        <v>10</v>
      </c>
      <c r="B374" s="2" t="s">
        <v>364</v>
      </c>
      <c r="C374" s="1" t="s">
        <v>12</v>
      </c>
      <c r="D374" s="1" t="s">
        <v>365</v>
      </c>
      <c r="E374" s="1" t="s">
        <v>5608</v>
      </c>
      <c r="F374" s="1" t="s">
        <v>2714</v>
      </c>
      <c r="G374" s="1" t="s">
        <v>2656</v>
      </c>
      <c r="H374" s="3">
        <v>180000000</v>
      </c>
      <c r="I374" s="3">
        <v>104265040</v>
      </c>
      <c r="J374" s="1" t="s">
        <v>6107</v>
      </c>
      <c r="K374" s="1" t="s">
        <v>2978</v>
      </c>
      <c r="L374" s="1" t="s">
        <v>6051</v>
      </c>
      <c r="M374" s="1" t="s">
        <v>6027</v>
      </c>
      <c r="N374" s="1" t="s">
        <v>3116</v>
      </c>
      <c r="O374" s="22">
        <v>45869.37926303241</v>
      </c>
    </row>
    <row r="375" spans="1:15" ht="45" hidden="1" x14ac:dyDescent="0.25">
      <c r="A375" s="2" t="s">
        <v>14</v>
      </c>
      <c r="B375" s="2" t="s">
        <v>366</v>
      </c>
      <c r="C375" s="1" t="s">
        <v>20</v>
      </c>
      <c r="D375" s="1" t="s">
        <v>367</v>
      </c>
      <c r="E375" s="1" t="s">
        <v>5603</v>
      </c>
      <c r="F375" s="1" t="s">
        <v>2685</v>
      </c>
      <c r="G375" s="1" t="s">
        <v>2652</v>
      </c>
      <c r="H375" s="3">
        <v>300000000</v>
      </c>
      <c r="I375" s="3">
        <v>150000000</v>
      </c>
      <c r="J375" s="1" t="s">
        <v>6107</v>
      </c>
      <c r="K375" s="1" t="s">
        <v>2981</v>
      </c>
      <c r="L375" s="1" t="s">
        <v>6053</v>
      </c>
      <c r="M375" s="1" t="s">
        <v>6030</v>
      </c>
      <c r="N375" s="1" t="s">
        <v>3116</v>
      </c>
      <c r="O375" s="22">
        <v>45874.289684328702</v>
      </c>
    </row>
    <row r="376" spans="1:15" ht="90" hidden="1" x14ac:dyDescent="0.25">
      <c r="A376" s="2" t="s">
        <v>14</v>
      </c>
      <c r="B376" s="2" t="s">
        <v>368</v>
      </c>
      <c r="C376" s="1" t="s">
        <v>12</v>
      </c>
      <c r="D376" s="1" t="s">
        <v>369</v>
      </c>
      <c r="E376" s="1" t="s">
        <v>5603</v>
      </c>
      <c r="F376" s="1" t="s">
        <v>2654</v>
      </c>
      <c r="G376" s="1" t="s">
        <v>2652</v>
      </c>
      <c r="H376" s="3">
        <v>100000000</v>
      </c>
      <c r="I376" s="3">
        <v>85000000</v>
      </c>
      <c r="J376" s="1" t="s">
        <v>6107</v>
      </c>
      <c r="K376" s="1" t="s">
        <v>2971</v>
      </c>
      <c r="L376" s="1" t="s">
        <v>6051</v>
      </c>
      <c r="M376" s="1" t="s">
        <v>6028</v>
      </c>
      <c r="N376" s="1" t="s">
        <v>3116</v>
      </c>
      <c r="O376" s="22">
        <v>45876.49516273148</v>
      </c>
    </row>
    <row r="377" spans="1:15" ht="45" hidden="1" x14ac:dyDescent="0.25">
      <c r="A377" s="2" t="s">
        <v>14</v>
      </c>
      <c r="B377" s="2" t="s">
        <v>370</v>
      </c>
      <c r="C377" s="1" t="s">
        <v>12</v>
      </c>
      <c r="D377" s="1" t="s">
        <v>371</v>
      </c>
      <c r="E377" s="1" t="s">
        <v>5602</v>
      </c>
      <c r="F377" s="1" t="s">
        <v>2665</v>
      </c>
      <c r="G377" s="1" t="s">
        <v>2663</v>
      </c>
      <c r="H377" s="3">
        <v>179000000</v>
      </c>
      <c r="I377" s="3">
        <v>111000000</v>
      </c>
      <c r="J377" s="1" t="s">
        <v>6107</v>
      </c>
      <c r="K377" s="1" t="s">
        <v>2969</v>
      </c>
      <c r="L377" s="1" t="s">
        <v>6051</v>
      </c>
      <c r="M377" s="1" t="s">
        <v>6028</v>
      </c>
      <c r="N377" s="1" t="s">
        <v>3116</v>
      </c>
      <c r="O377" s="22">
        <v>45880.571616435183</v>
      </c>
    </row>
    <row r="378" spans="1:15" ht="45" hidden="1" x14ac:dyDescent="0.25">
      <c r="A378" s="2" t="s">
        <v>14</v>
      </c>
      <c r="B378" s="2" t="s">
        <v>372</v>
      </c>
      <c r="C378" s="1" t="s">
        <v>12</v>
      </c>
      <c r="D378" s="1" t="s">
        <v>284</v>
      </c>
      <c r="E378" s="1" t="s">
        <v>5603</v>
      </c>
      <c r="F378" s="1" t="s">
        <v>2707</v>
      </c>
      <c r="G378" s="1" t="s">
        <v>2656</v>
      </c>
      <c r="H378" s="3">
        <v>348000000</v>
      </c>
      <c r="I378" s="3">
        <v>200000000</v>
      </c>
      <c r="J378" s="1" t="s">
        <v>6107</v>
      </c>
      <c r="K378" s="1" t="s">
        <v>2969</v>
      </c>
      <c r="L378" s="1" t="s">
        <v>6051</v>
      </c>
      <c r="M378" s="1" t="s">
        <v>6029</v>
      </c>
      <c r="N378" s="1" t="s">
        <v>3116</v>
      </c>
      <c r="O378" s="22">
        <v>45881.238245949076</v>
      </c>
    </row>
    <row r="379" spans="1:15" ht="60" hidden="1" x14ac:dyDescent="0.25">
      <c r="A379" s="2" t="s">
        <v>14</v>
      </c>
      <c r="B379" s="2" t="s">
        <v>373</v>
      </c>
      <c r="C379" s="1" t="s">
        <v>12</v>
      </c>
      <c r="D379" s="1" t="s">
        <v>374</v>
      </c>
      <c r="E379" s="1" t="s">
        <v>5603</v>
      </c>
      <c r="F379" s="1" t="s">
        <v>2741</v>
      </c>
      <c r="G379" s="1" t="s">
        <v>2673</v>
      </c>
      <c r="H379" s="3">
        <v>750600000</v>
      </c>
      <c r="I379" s="3">
        <v>292716563</v>
      </c>
      <c r="J379" s="1" t="s">
        <v>6107</v>
      </c>
      <c r="K379" s="1" t="s">
        <v>2969</v>
      </c>
      <c r="L379" s="1" t="s">
        <v>6051</v>
      </c>
      <c r="M379" s="1" t="s">
        <v>6029</v>
      </c>
      <c r="N379" s="1" t="s">
        <v>3116</v>
      </c>
      <c r="O379" s="22">
        <v>45881.433465543982</v>
      </c>
    </row>
    <row r="380" spans="1:15" ht="75" hidden="1" x14ac:dyDescent="0.25">
      <c r="A380" s="2" t="s">
        <v>14</v>
      </c>
      <c r="B380" s="2" t="s">
        <v>366</v>
      </c>
      <c r="C380" s="1" t="s">
        <v>20</v>
      </c>
      <c r="D380" s="1" t="s">
        <v>375</v>
      </c>
      <c r="E380" s="1" t="s">
        <v>5603</v>
      </c>
      <c r="F380" s="1" t="s">
        <v>2685</v>
      </c>
      <c r="G380" s="1" t="s">
        <v>2663</v>
      </c>
      <c r="H380" s="3">
        <v>450000000</v>
      </c>
      <c r="I380" s="3">
        <v>382500000</v>
      </c>
      <c r="J380" s="1" t="s">
        <v>6107</v>
      </c>
      <c r="K380" s="1" t="s">
        <v>2981</v>
      </c>
      <c r="L380" s="1" t="s">
        <v>6053</v>
      </c>
      <c r="M380" s="1" t="s">
        <v>6030</v>
      </c>
      <c r="N380" s="1" t="s">
        <v>3116</v>
      </c>
      <c r="O380" s="22">
        <v>45882.388999062503</v>
      </c>
    </row>
    <row r="381" spans="1:15" ht="75" hidden="1" x14ac:dyDescent="0.25">
      <c r="A381" s="2" t="s">
        <v>10</v>
      </c>
      <c r="B381" s="2" t="s">
        <v>376</v>
      </c>
      <c r="C381" s="1" t="s">
        <v>12</v>
      </c>
      <c r="D381" s="1" t="s">
        <v>377</v>
      </c>
      <c r="E381" s="1" t="s">
        <v>5602</v>
      </c>
      <c r="F381" s="1" t="s">
        <v>2726</v>
      </c>
      <c r="G381" s="1" t="s">
        <v>2652</v>
      </c>
      <c r="H381" s="3">
        <v>57500000</v>
      </c>
      <c r="I381" s="3">
        <v>26335000</v>
      </c>
      <c r="J381" s="1" t="s">
        <v>6107</v>
      </c>
      <c r="K381" s="1" t="s">
        <v>2952</v>
      </c>
      <c r="L381" s="1" t="s">
        <v>2952</v>
      </c>
      <c r="M381" s="1" t="s">
        <v>6027</v>
      </c>
      <c r="N381" s="1" t="s">
        <v>3116</v>
      </c>
      <c r="O381" s="22">
        <v>45883.466047407397</v>
      </c>
    </row>
    <row r="382" spans="1:15" ht="45" hidden="1" x14ac:dyDescent="0.25">
      <c r="A382" s="2" t="s">
        <v>10</v>
      </c>
      <c r="B382" s="2" t="s">
        <v>378</v>
      </c>
      <c r="C382" s="1" t="s">
        <v>20</v>
      </c>
      <c r="D382" s="1" t="s">
        <v>379</v>
      </c>
      <c r="E382" s="1" t="s">
        <v>5603</v>
      </c>
      <c r="F382" s="1" t="s">
        <v>2742</v>
      </c>
      <c r="G382" s="1" t="s">
        <v>2656</v>
      </c>
      <c r="H382" s="3">
        <v>100000000</v>
      </c>
      <c r="I382" s="3">
        <v>85000000</v>
      </c>
      <c r="J382" s="1" t="s">
        <v>6107</v>
      </c>
      <c r="K382" s="1" t="s">
        <v>2969</v>
      </c>
      <c r="L382" s="1" t="s">
        <v>6051</v>
      </c>
      <c r="M382" s="1" t="s">
        <v>6027</v>
      </c>
      <c r="N382" s="1" t="s">
        <v>3116</v>
      </c>
      <c r="O382" s="22">
        <v>45884.175417951388</v>
      </c>
    </row>
    <row r="383" spans="1:15" ht="45" hidden="1" x14ac:dyDescent="0.25">
      <c r="A383" s="2" t="s">
        <v>14</v>
      </c>
      <c r="B383" s="2" t="s">
        <v>380</v>
      </c>
      <c r="C383" s="1" t="s">
        <v>12</v>
      </c>
      <c r="D383" s="1" t="s">
        <v>359</v>
      </c>
      <c r="E383" s="1" t="s">
        <v>5603</v>
      </c>
      <c r="F383" s="1" t="s">
        <v>2682</v>
      </c>
      <c r="G383" s="1" t="s">
        <v>2663</v>
      </c>
      <c r="H383" s="3">
        <v>184582000</v>
      </c>
      <c r="I383" s="3">
        <v>156720000</v>
      </c>
      <c r="J383" s="1" t="s">
        <v>6107</v>
      </c>
      <c r="K383" s="1" t="s">
        <v>2969</v>
      </c>
      <c r="L383" s="1" t="s">
        <v>6051</v>
      </c>
      <c r="M383" s="1" t="s">
        <v>6028</v>
      </c>
      <c r="N383" s="1" t="s">
        <v>3116</v>
      </c>
      <c r="O383" s="22">
        <v>45884.175565891201</v>
      </c>
    </row>
    <row r="384" spans="1:15" ht="90" hidden="1" x14ac:dyDescent="0.25">
      <c r="A384" s="2" t="s">
        <v>14</v>
      </c>
      <c r="B384" s="2" t="s">
        <v>368</v>
      </c>
      <c r="C384" s="1" t="s">
        <v>20</v>
      </c>
      <c r="D384" s="1" t="s">
        <v>369</v>
      </c>
      <c r="E384" s="1" t="s">
        <v>5603</v>
      </c>
      <c r="F384" s="1" t="s">
        <v>2654</v>
      </c>
      <c r="G384" s="1" t="s">
        <v>2652</v>
      </c>
      <c r="H384" s="3">
        <v>100000000</v>
      </c>
      <c r="I384" s="3">
        <v>33722396</v>
      </c>
      <c r="J384" s="1" t="s">
        <v>6107</v>
      </c>
      <c r="K384" s="1" t="s">
        <v>2971</v>
      </c>
      <c r="L384" s="1" t="s">
        <v>6051</v>
      </c>
      <c r="M384" s="1" t="s">
        <v>6028</v>
      </c>
      <c r="N384" s="1" t="s">
        <v>3116</v>
      </c>
      <c r="O384" s="22">
        <v>45884.505972905092</v>
      </c>
    </row>
    <row r="385" spans="1:15" ht="90" hidden="1" x14ac:dyDescent="0.25">
      <c r="A385" s="2" t="s">
        <v>10</v>
      </c>
      <c r="B385" s="2" t="s">
        <v>381</v>
      </c>
      <c r="C385" s="1" t="s">
        <v>12</v>
      </c>
      <c r="D385" s="1" t="s">
        <v>382</v>
      </c>
      <c r="E385" s="1" t="s">
        <v>5603</v>
      </c>
      <c r="F385" s="1" t="s">
        <v>2654</v>
      </c>
      <c r="G385" s="1" t="s">
        <v>2652</v>
      </c>
      <c r="H385" s="3">
        <v>30000000</v>
      </c>
      <c r="I385" s="3">
        <v>10800000</v>
      </c>
      <c r="J385" s="1" t="s">
        <v>6107</v>
      </c>
      <c r="K385" s="1" t="s">
        <v>2969</v>
      </c>
      <c r="L385" s="1" t="s">
        <v>6051</v>
      </c>
      <c r="M385" s="1" t="s">
        <v>6027</v>
      </c>
      <c r="N385" s="1" t="s">
        <v>3116</v>
      </c>
      <c r="O385" s="22">
        <v>45889.530599050922</v>
      </c>
    </row>
    <row r="386" spans="1:15" ht="60" hidden="1" x14ac:dyDescent="0.25">
      <c r="A386" s="2" t="s">
        <v>14</v>
      </c>
      <c r="B386" s="2" t="s">
        <v>383</v>
      </c>
      <c r="C386" s="1" t="s">
        <v>12</v>
      </c>
      <c r="D386" s="1" t="s">
        <v>384</v>
      </c>
      <c r="E386" s="1" t="s">
        <v>5604</v>
      </c>
      <c r="F386" s="1" t="s">
        <v>2737</v>
      </c>
      <c r="G386" s="1" t="s">
        <v>2743</v>
      </c>
      <c r="H386" s="3">
        <v>275000000</v>
      </c>
      <c r="I386" s="3">
        <v>48067000</v>
      </c>
      <c r="J386" s="1" t="s">
        <v>6107</v>
      </c>
      <c r="K386" s="1" t="s">
        <v>2969</v>
      </c>
      <c r="L386" s="1" t="s">
        <v>6051</v>
      </c>
      <c r="M386" s="1" t="s">
        <v>6029</v>
      </c>
      <c r="N386" s="1" t="s">
        <v>3116</v>
      </c>
      <c r="O386" s="22">
        <v>45891.391239988428</v>
      </c>
    </row>
    <row r="387" spans="1:15" ht="45" hidden="1" x14ac:dyDescent="0.25">
      <c r="A387" s="2" t="s">
        <v>10</v>
      </c>
      <c r="B387" s="2" t="s">
        <v>385</v>
      </c>
      <c r="C387" s="1" t="s">
        <v>12</v>
      </c>
      <c r="D387" s="1" t="s">
        <v>129</v>
      </c>
      <c r="E387" s="1" t="s">
        <v>5605</v>
      </c>
      <c r="F387" s="1" t="s">
        <v>2653</v>
      </c>
      <c r="G387" s="1" t="s">
        <v>2652</v>
      </c>
      <c r="H387" s="3">
        <v>35000000</v>
      </c>
      <c r="I387" s="3">
        <v>12897000</v>
      </c>
      <c r="J387" s="1" t="s">
        <v>6107</v>
      </c>
      <c r="K387" s="1" t="s">
        <v>2969</v>
      </c>
      <c r="L387" s="1" t="s">
        <v>6051</v>
      </c>
      <c r="M387" s="1" t="s">
        <v>6027</v>
      </c>
      <c r="N387" s="1" t="s">
        <v>3116</v>
      </c>
      <c r="O387" s="22">
        <v>45891.393234293981</v>
      </c>
    </row>
    <row r="388" spans="1:15" ht="75" hidden="1" x14ac:dyDescent="0.25">
      <c r="A388" s="2" t="s">
        <v>14</v>
      </c>
      <c r="B388" s="2" t="s">
        <v>386</v>
      </c>
      <c r="C388" s="1" t="s">
        <v>12</v>
      </c>
      <c r="D388" s="1" t="s">
        <v>387</v>
      </c>
      <c r="E388" s="1" t="s">
        <v>5613</v>
      </c>
      <c r="F388" s="1" t="s">
        <v>2744</v>
      </c>
      <c r="G388" s="1" t="s">
        <v>2652</v>
      </c>
      <c r="H388" s="3">
        <v>80000000</v>
      </c>
      <c r="I388" s="3">
        <v>55000000</v>
      </c>
      <c r="J388" s="1" t="s">
        <v>6107</v>
      </c>
      <c r="K388" s="1" t="s">
        <v>2969</v>
      </c>
      <c r="L388" s="1" t="s">
        <v>6051</v>
      </c>
      <c r="M388" s="1" t="s">
        <v>6027</v>
      </c>
      <c r="N388" s="1" t="s">
        <v>3116</v>
      </c>
      <c r="O388" s="22">
        <v>45894.414271643524</v>
      </c>
    </row>
    <row r="389" spans="1:15" ht="90" hidden="1" x14ac:dyDescent="0.25">
      <c r="A389" s="2" t="s">
        <v>10</v>
      </c>
      <c r="B389" s="2" t="s">
        <v>388</v>
      </c>
      <c r="C389" s="1" t="s">
        <v>12</v>
      </c>
      <c r="D389" s="1" t="s">
        <v>389</v>
      </c>
      <c r="E389" s="1" t="s">
        <v>5603</v>
      </c>
      <c r="F389" s="1" t="s">
        <v>2711</v>
      </c>
      <c r="G389" s="1" t="s">
        <v>2652</v>
      </c>
      <c r="H389" s="3">
        <v>80290000</v>
      </c>
      <c r="I389" s="3">
        <v>52800300</v>
      </c>
      <c r="J389" s="1" t="s">
        <v>6107</v>
      </c>
      <c r="K389" s="1" t="s">
        <v>2975</v>
      </c>
      <c r="L389" s="1" t="s">
        <v>6051</v>
      </c>
      <c r="M389" s="1" t="s">
        <v>6027</v>
      </c>
      <c r="N389" s="1" t="s">
        <v>3116</v>
      </c>
      <c r="O389" s="22">
        <v>45894.41794388889</v>
      </c>
    </row>
    <row r="390" spans="1:15" ht="75" hidden="1" x14ac:dyDescent="0.25">
      <c r="A390" s="2" t="s">
        <v>10</v>
      </c>
      <c r="B390" s="2" t="s">
        <v>390</v>
      </c>
      <c r="C390" s="1" t="s">
        <v>12</v>
      </c>
      <c r="D390" s="1" t="s">
        <v>391</v>
      </c>
      <c r="E390" s="1" t="s">
        <v>5603</v>
      </c>
      <c r="F390" s="1" t="s">
        <v>2745</v>
      </c>
      <c r="G390" s="1" t="s">
        <v>2652</v>
      </c>
      <c r="H390" s="3">
        <v>50000000</v>
      </c>
      <c r="I390" s="3">
        <v>23924000</v>
      </c>
      <c r="J390" s="1" t="s">
        <v>6107</v>
      </c>
      <c r="K390" s="1" t="s">
        <v>2969</v>
      </c>
      <c r="L390" s="1" t="s">
        <v>6051</v>
      </c>
      <c r="M390" s="1" t="s">
        <v>6027</v>
      </c>
      <c r="N390" s="1" t="s">
        <v>3116</v>
      </c>
      <c r="O390" s="22">
        <v>45895.514705937501</v>
      </c>
    </row>
    <row r="391" spans="1:15" ht="75" hidden="1" x14ac:dyDescent="0.25">
      <c r="A391" s="2" t="s">
        <v>10</v>
      </c>
      <c r="B391" s="2" t="s">
        <v>392</v>
      </c>
      <c r="C391" s="1" t="s">
        <v>12</v>
      </c>
      <c r="D391" s="1" t="s">
        <v>353</v>
      </c>
      <c r="E391" s="1" t="s">
        <v>5603</v>
      </c>
      <c r="F391" s="1" t="s">
        <v>2746</v>
      </c>
      <c r="G391" s="1" t="s">
        <v>2687</v>
      </c>
      <c r="H391" s="3">
        <v>75000000</v>
      </c>
      <c r="I391" s="3">
        <v>49799159</v>
      </c>
      <c r="J391" s="1" t="s">
        <v>6107</v>
      </c>
      <c r="K391" s="1" t="s">
        <v>2969</v>
      </c>
      <c r="L391" s="1" t="s">
        <v>6051</v>
      </c>
      <c r="M391" s="1" t="s">
        <v>6027</v>
      </c>
      <c r="N391" s="1" t="s">
        <v>3116</v>
      </c>
      <c r="O391" s="22">
        <v>45896.502231747683</v>
      </c>
    </row>
    <row r="392" spans="1:15" ht="105" hidden="1" x14ac:dyDescent="0.25">
      <c r="A392" s="2" t="s">
        <v>10</v>
      </c>
      <c r="B392" s="2" t="s">
        <v>393</v>
      </c>
      <c r="C392" s="1" t="s">
        <v>12</v>
      </c>
      <c r="D392" s="1" t="s">
        <v>394</v>
      </c>
      <c r="E392" s="1" t="s">
        <v>5612</v>
      </c>
      <c r="F392" s="1" t="s">
        <v>2723</v>
      </c>
      <c r="G392" s="1" t="s">
        <v>2650</v>
      </c>
      <c r="H392" s="3">
        <v>85000000</v>
      </c>
      <c r="I392" s="3">
        <v>53638000</v>
      </c>
      <c r="J392" s="1" t="s">
        <v>6107</v>
      </c>
      <c r="K392" s="1" t="s">
        <v>2978</v>
      </c>
      <c r="L392" s="1" t="s">
        <v>6051</v>
      </c>
      <c r="M392" s="1" t="s">
        <v>6027</v>
      </c>
      <c r="N392" s="1" t="s">
        <v>3116</v>
      </c>
      <c r="O392" s="22">
        <v>45896.501535474526</v>
      </c>
    </row>
    <row r="393" spans="1:15" ht="75" hidden="1" x14ac:dyDescent="0.25">
      <c r="A393" s="2" t="s">
        <v>10</v>
      </c>
      <c r="B393" s="2" t="s">
        <v>395</v>
      </c>
      <c r="C393" s="1" t="s">
        <v>12</v>
      </c>
      <c r="D393" s="1" t="s">
        <v>36</v>
      </c>
      <c r="E393" s="1" t="s">
        <v>5605</v>
      </c>
      <c r="F393" s="1" t="s">
        <v>2653</v>
      </c>
      <c r="G393" s="1" t="s">
        <v>2676</v>
      </c>
      <c r="H393" s="3">
        <v>50000000</v>
      </c>
      <c r="I393" s="3">
        <v>42500000</v>
      </c>
      <c r="J393" s="1" t="s">
        <v>6107</v>
      </c>
      <c r="K393" s="1" t="s">
        <v>2969</v>
      </c>
      <c r="L393" s="1" t="s">
        <v>6051</v>
      </c>
      <c r="M393" s="1" t="s">
        <v>6027</v>
      </c>
      <c r="N393" s="1" t="s">
        <v>3116</v>
      </c>
      <c r="O393" s="22">
        <v>45897.544985486107</v>
      </c>
    </row>
    <row r="394" spans="1:15" ht="105" hidden="1" x14ac:dyDescent="0.25">
      <c r="A394" s="2" t="s">
        <v>396</v>
      </c>
      <c r="B394" s="2" t="s">
        <v>397</v>
      </c>
      <c r="C394" s="1" t="s">
        <v>12</v>
      </c>
      <c r="D394" s="1" t="s">
        <v>398</v>
      </c>
      <c r="E394" s="1" t="s">
        <v>5603</v>
      </c>
      <c r="F394" s="1" t="s">
        <v>2734</v>
      </c>
      <c r="G394" s="1" t="s">
        <v>2656</v>
      </c>
      <c r="H394" s="3">
        <v>200000000</v>
      </c>
      <c r="I394" s="3">
        <v>163380594</v>
      </c>
      <c r="J394" s="1" t="s">
        <v>6107</v>
      </c>
      <c r="K394" s="1" t="s">
        <v>2969</v>
      </c>
      <c r="L394" s="1" t="s">
        <v>6051</v>
      </c>
      <c r="M394" s="1" t="s">
        <v>6028</v>
      </c>
      <c r="N394" s="1" t="s">
        <v>3116</v>
      </c>
      <c r="O394" s="22">
        <v>45898.188921180546</v>
      </c>
    </row>
    <row r="395" spans="1:15" ht="75" hidden="1" x14ac:dyDescent="0.25">
      <c r="A395" s="2" t="s">
        <v>14</v>
      </c>
      <c r="B395" s="2" t="s">
        <v>399</v>
      </c>
      <c r="C395" s="1" t="s">
        <v>20</v>
      </c>
      <c r="D395" s="1" t="s">
        <v>400</v>
      </c>
      <c r="E395" s="1" t="s">
        <v>5603</v>
      </c>
      <c r="F395" s="1" t="s">
        <v>2747</v>
      </c>
      <c r="G395" s="1" t="s">
        <v>2650</v>
      </c>
      <c r="H395" s="3">
        <v>200000000</v>
      </c>
      <c r="I395" s="3">
        <v>149500000</v>
      </c>
      <c r="J395" s="1" t="s">
        <v>6107</v>
      </c>
      <c r="K395" s="1" t="s">
        <v>2969</v>
      </c>
      <c r="L395" s="1" t="s">
        <v>6051</v>
      </c>
      <c r="M395" s="1" t="s">
        <v>6029</v>
      </c>
      <c r="N395" s="1" t="s">
        <v>3116</v>
      </c>
      <c r="O395" s="22">
        <v>45897.577505682872</v>
      </c>
    </row>
    <row r="396" spans="1:15" ht="75" hidden="1" x14ac:dyDescent="0.25">
      <c r="A396" s="2" t="s">
        <v>14</v>
      </c>
      <c r="B396" s="2" t="s">
        <v>399</v>
      </c>
      <c r="C396" s="1" t="s">
        <v>20</v>
      </c>
      <c r="D396" s="1" t="s">
        <v>400</v>
      </c>
      <c r="E396" s="1" t="s">
        <v>5603</v>
      </c>
      <c r="F396" s="1" t="s">
        <v>2747</v>
      </c>
      <c r="G396" s="1" t="s">
        <v>2650</v>
      </c>
      <c r="H396" s="3">
        <v>150000000</v>
      </c>
      <c r="I396" s="3">
        <v>82500000</v>
      </c>
      <c r="J396" s="1" t="s">
        <v>6107</v>
      </c>
      <c r="K396" s="1" t="s">
        <v>2969</v>
      </c>
      <c r="L396" s="1" t="s">
        <v>6051</v>
      </c>
      <c r="M396" s="1" t="s">
        <v>6029</v>
      </c>
      <c r="N396" s="1" t="s">
        <v>3116</v>
      </c>
      <c r="O396" s="22">
        <v>45897.577571516202</v>
      </c>
    </row>
    <row r="397" spans="1:15" ht="165" hidden="1" x14ac:dyDescent="0.25">
      <c r="A397" s="2" t="s">
        <v>10</v>
      </c>
      <c r="B397" s="2" t="s">
        <v>401</v>
      </c>
      <c r="C397" s="1" t="s">
        <v>20</v>
      </c>
      <c r="D397" s="1" t="s">
        <v>71</v>
      </c>
      <c r="E397" s="1" t="s">
        <v>5607</v>
      </c>
      <c r="F397" s="1" t="s">
        <v>2748</v>
      </c>
      <c r="G397" s="1" t="s">
        <v>2663</v>
      </c>
      <c r="H397" s="3">
        <v>100000000</v>
      </c>
      <c r="I397" s="3">
        <v>85000000</v>
      </c>
      <c r="J397" s="1" t="s">
        <v>6107</v>
      </c>
      <c r="K397" s="1" t="s">
        <v>2969</v>
      </c>
      <c r="L397" s="1" t="s">
        <v>6051</v>
      </c>
      <c r="M397" s="1" t="s">
        <v>6028</v>
      </c>
      <c r="N397" s="1" t="s">
        <v>3116</v>
      </c>
      <c r="O397" s="22">
        <v>45904.236837939818</v>
      </c>
    </row>
    <row r="398" spans="1:15" ht="60" hidden="1" x14ac:dyDescent="0.25">
      <c r="A398" s="2" t="s">
        <v>10</v>
      </c>
      <c r="B398" s="2" t="s">
        <v>402</v>
      </c>
      <c r="C398" s="1" t="s">
        <v>12</v>
      </c>
      <c r="D398" s="1" t="s">
        <v>403</v>
      </c>
      <c r="E398" s="1" t="s">
        <v>5603</v>
      </c>
      <c r="F398" s="1" t="s">
        <v>2682</v>
      </c>
      <c r="G398" s="1" t="s">
        <v>2652</v>
      </c>
      <c r="H398" s="3">
        <v>30000000</v>
      </c>
      <c r="I398" s="3">
        <v>12958000</v>
      </c>
      <c r="J398" s="1" t="s">
        <v>6107</v>
      </c>
      <c r="K398" s="1" t="s">
        <v>2969</v>
      </c>
      <c r="L398" s="1" t="s">
        <v>6051</v>
      </c>
      <c r="M398" s="1" t="s">
        <v>6027</v>
      </c>
      <c r="N398" s="1" t="s">
        <v>3116</v>
      </c>
      <c r="O398" s="22">
        <v>45898.420319189812</v>
      </c>
    </row>
    <row r="399" spans="1:15" ht="75" hidden="1" x14ac:dyDescent="0.25">
      <c r="A399" s="2" t="s">
        <v>10</v>
      </c>
      <c r="B399" s="2" t="s">
        <v>404</v>
      </c>
      <c r="C399" s="1" t="s">
        <v>12</v>
      </c>
      <c r="D399" s="1" t="s">
        <v>405</v>
      </c>
      <c r="E399" s="1" t="s">
        <v>5612</v>
      </c>
      <c r="F399" s="1" t="s">
        <v>2666</v>
      </c>
      <c r="G399" s="1" t="s">
        <v>2663</v>
      </c>
      <c r="H399" s="3">
        <v>53000000</v>
      </c>
      <c r="I399" s="3">
        <v>15000000</v>
      </c>
      <c r="J399" s="1" t="s">
        <v>6107</v>
      </c>
      <c r="K399" s="1" t="s">
        <v>2969</v>
      </c>
      <c r="L399" s="1" t="s">
        <v>6051</v>
      </c>
      <c r="M399" s="1" t="s">
        <v>6027</v>
      </c>
      <c r="N399" s="1" t="s">
        <v>3116</v>
      </c>
      <c r="O399" s="22">
        <v>45904.258371192132</v>
      </c>
    </row>
    <row r="400" spans="1:15" ht="120" hidden="1" x14ac:dyDescent="0.25">
      <c r="A400" s="2" t="s">
        <v>14</v>
      </c>
      <c r="B400" s="2" t="s">
        <v>406</v>
      </c>
      <c r="C400" s="1" t="s">
        <v>12</v>
      </c>
      <c r="D400" s="1" t="s">
        <v>407</v>
      </c>
      <c r="E400" s="1" t="s">
        <v>5608</v>
      </c>
      <c r="F400" s="1" t="s">
        <v>2714</v>
      </c>
      <c r="G400" s="1" t="s">
        <v>2663</v>
      </c>
      <c r="H400" s="3">
        <v>400000000</v>
      </c>
      <c r="I400" s="3">
        <v>35000000</v>
      </c>
      <c r="J400" s="1" t="s">
        <v>6107</v>
      </c>
      <c r="K400" s="1" t="s">
        <v>2969</v>
      </c>
      <c r="L400" s="1" t="s">
        <v>6051</v>
      </c>
      <c r="M400" s="1" t="s">
        <v>6027</v>
      </c>
      <c r="N400" s="1" t="s">
        <v>3116</v>
      </c>
      <c r="O400" s="22">
        <v>45903.480053553241</v>
      </c>
    </row>
    <row r="401" spans="1:15" ht="30" hidden="1" x14ac:dyDescent="0.25">
      <c r="A401" s="2" t="s">
        <v>14</v>
      </c>
      <c r="B401" s="2" t="s">
        <v>408</v>
      </c>
      <c r="C401" s="1" t="s">
        <v>12</v>
      </c>
      <c r="D401" s="1" t="s">
        <v>284</v>
      </c>
      <c r="E401" s="1" t="s">
        <v>5603</v>
      </c>
      <c r="F401" s="1" t="s">
        <v>2684</v>
      </c>
      <c r="G401" s="1" t="s">
        <v>2656</v>
      </c>
      <c r="H401" s="3">
        <v>5725000000</v>
      </c>
      <c r="I401" s="3">
        <v>3500000000</v>
      </c>
      <c r="J401" s="1" t="s">
        <v>6107</v>
      </c>
      <c r="K401" s="1" t="s">
        <v>2969</v>
      </c>
      <c r="L401" s="1" t="s">
        <v>6051</v>
      </c>
      <c r="M401" s="1" t="s">
        <v>6029</v>
      </c>
      <c r="N401" s="1" t="s">
        <v>3116</v>
      </c>
      <c r="O401" s="22">
        <v>45905.520860937497</v>
      </c>
    </row>
    <row r="402" spans="1:15" ht="75" hidden="1" x14ac:dyDescent="0.25">
      <c r="A402" s="2" t="s">
        <v>10</v>
      </c>
      <c r="B402" s="2" t="s">
        <v>409</v>
      </c>
      <c r="C402" s="1" t="s">
        <v>12</v>
      </c>
      <c r="D402" s="1" t="s">
        <v>36</v>
      </c>
      <c r="E402" s="1" t="s">
        <v>5605</v>
      </c>
      <c r="F402" s="1" t="s">
        <v>2653</v>
      </c>
      <c r="G402" s="1" t="s">
        <v>2652</v>
      </c>
      <c r="H402" s="3">
        <v>90000000</v>
      </c>
      <c r="I402" s="3">
        <v>32400000</v>
      </c>
      <c r="J402" s="1" t="s">
        <v>6107</v>
      </c>
      <c r="K402" s="1" t="s">
        <v>2969</v>
      </c>
      <c r="L402" s="1" t="s">
        <v>6051</v>
      </c>
      <c r="M402" s="1" t="s">
        <v>6027</v>
      </c>
      <c r="N402" s="1" t="s">
        <v>3116</v>
      </c>
      <c r="O402" s="22">
        <v>45905.461840949072</v>
      </c>
    </row>
    <row r="403" spans="1:15" ht="75" hidden="1" x14ac:dyDescent="0.25">
      <c r="A403" s="2" t="s">
        <v>10</v>
      </c>
      <c r="B403" s="2" t="s">
        <v>410</v>
      </c>
      <c r="C403" s="1" t="s">
        <v>12</v>
      </c>
      <c r="D403" s="1" t="s">
        <v>36</v>
      </c>
      <c r="E403" s="1" t="s">
        <v>5605</v>
      </c>
      <c r="F403" s="1" t="s">
        <v>2653</v>
      </c>
      <c r="G403" s="1" t="s">
        <v>2652</v>
      </c>
      <c r="H403" s="3">
        <v>20000000</v>
      </c>
      <c r="I403" s="3">
        <v>8000000</v>
      </c>
      <c r="J403" s="1" t="s">
        <v>6107</v>
      </c>
      <c r="K403" s="1" t="s">
        <v>2969</v>
      </c>
      <c r="L403" s="1" t="s">
        <v>6051</v>
      </c>
      <c r="M403" s="1" t="s">
        <v>6027</v>
      </c>
      <c r="N403" s="1" t="s">
        <v>3116</v>
      </c>
      <c r="O403" s="22">
        <v>45908.538300277767</v>
      </c>
    </row>
    <row r="404" spans="1:15" ht="120" hidden="1" x14ac:dyDescent="0.25">
      <c r="A404" s="2" t="s">
        <v>10</v>
      </c>
      <c r="B404" s="2" t="s">
        <v>411</v>
      </c>
      <c r="C404" s="1" t="s">
        <v>12</v>
      </c>
      <c r="D404" s="1" t="s">
        <v>412</v>
      </c>
      <c r="E404" s="1" t="s">
        <v>5612</v>
      </c>
      <c r="F404" s="1" t="s">
        <v>2657</v>
      </c>
      <c r="G404" s="1" t="s">
        <v>2652</v>
      </c>
      <c r="H404" s="3">
        <v>15000000</v>
      </c>
      <c r="I404" s="3">
        <v>5900000</v>
      </c>
      <c r="J404" s="1" t="s">
        <v>6107</v>
      </c>
      <c r="K404" s="1" t="s">
        <v>2969</v>
      </c>
      <c r="L404" s="1" t="s">
        <v>6051</v>
      </c>
      <c r="M404" s="1" t="s">
        <v>6027</v>
      </c>
      <c r="N404" s="1" t="s">
        <v>3116</v>
      </c>
      <c r="O404" s="22">
        <v>45909.418519907413</v>
      </c>
    </row>
    <row r="405" spans="1:15" ht="75" hidden="1" x14ac:dyDescent="0.25">
      <c r="A405" s="2" t="s">
        <v>10</v>
      </c>
      <c r="B405" s="2" t="s">
        <v>413</v>
      </c>
      <c r="C405" s="1" t="s">
        <v>12</v>
      </c>
      <c r="D405" s="1" t="s">
        <v>414</v>
      </c>
      <c r="E405" s="1" t="s">
        <v>5603</v>
      </c>
      <c r="F405" s="1" t="s">
        <v>2745</v>
      </c>
      <c r="G405" s="1" t="s">
        <v>2652</v>
      </c>
      <c r="H405" s="3">
        <v>25000000</v>
      </c>
      <c r="I405" s="3">
        <v>5250000</v>
      </c>
      <c r="J405" s="1" t="s">
        <v>6107</v>
      </c>
      <c r="K405" s="1" t="s">
        <v>2969</v>
      </c>
      <c r="L405" s="1" t="s">
        <v>6051</v>
      </c>
      <c r="M405" s="1" t="s">
        <v>6027</v>
      </c>
      <c r="N405" s="1" t="s">
        <v>3116</v>
      </c>
      <c r="O405" s="22">
        <v>45909.549770231482</v>
      </c>
    </row>
    <row r="406" spans="1:15" ht="45" hidden="1" x14ac:dyDescent="0.25">
      <c r="A406" s="2" t="s">
        <v>10</v>
      </c>
      <c r="B406" s="2" t="s">
        <v>415</v>
      </c>
      <c r="C406" s="1" t="s">
        <v>12</v>
      </c>
      <c r="D406" s="1" t="s">
        <v>284</v>
      </c>
      <c r="E406" s="1" t="s">
        <v>5605</v>
      </c>
      <c r="F406" s="1" t="s">
        <v>2653</v>
      </c>
      <c r="G406" s="1" t="s">
        <v>2676</v>
      </c>
      <c r="H406" s="3">
        <v>50000000</v>
      </c>
      <c r="I406" s="3">
        <v>40100000</v>
      </c>
      <c r="J406" s="1" t="s">
        <v>6107</v>
      </c>
      <c r="K406" s="1" t="s">
        <v>2982</v>
      </c>
      <c r="L406" s="1" t="s">
        <v>2982</v>
      </c>
      <c r="M406" s="1" t="s">
        <v>6027</v>
      </c>
      <c r="N406" s="1" t="s">
        <v>3116</v>
      </c>
      <c r="O406" s="22">
        <v>45911.200309282409</v>
      </c>
    </row>
    <row r="407" spans="1:15" ht="45" hidden="1" x14ac:dyDescent="0.25">
      <c r="A407" s="2" t="s">
        <v>10</v>
      </c>
      <c r="B407" s="2" t="s">
        <v>415</v>
      </c>
      <c r="C407" s="1" t="s">
        <v>12</v>
      </c>
      <c r="D407" s="1" t="s">
        <v>284</v>
      </c>
      <c r="E407" s="1" t="s">
        <v>5605</v>
      </c>
      <c r="F407" s="1" t="s">
        <v>2653</v>
      </c>
      <c r="G407" s="1" t="s">
        <v>2652</v>
      </c>
      <c r="H407" s="3">
        <v>32000000</v>
      </c>
      <c r="I407" s="3">
        <v>13440000</v>
      </c>
      <c r="J407" s="1" t="s">
        <v>6107</v>
      </c>
      <c r="K407" s="1" t="s">
        <v>2969</v>
      </c>
      <c r="L407" s="1" t="s">
        <v>6051</v>
      </c>
      <c r="M407" s="1" t="s">
        <v>6027</v>
      </c>
      <c r="N407" s="1" t="s">
        <v>3116</v>
      </c>
      <c r="O407" s="22">
        <v>45912.322257430547</v>
      </c>
    </row>
    <row r="408" spans="1:15" ht="75" hidden="1" x14ac:dyDescent="0.25">
      <c r="A408" s="2" t="s">
        <v>10</v>
      </c>
      <c r="B408" s="2" t="s">
        <v>416</v>
      </c>
      <c r="C408" s="1" t="s">
        <v>12</v>
      </c>
      <c r="D408" s="1" t="s">
        <v>417</v>
      </c>
      <c r="E408" s="1" t="s">
        <v>5604</v>
      </c>
      <c r="F408" s="1" t="s">
        <v>2651</v>
      </c>
      <c r="G408" s="1" t="s">
        <v>2676</v>
      </c>
      <c r="H408" s="3">
        <v>80000000</v>
      </c>
      <c r="I408" s="3">
        <v>12500000</v>
      </c>
      <c r="J408" s="1" t="s">
        <v>6107</v>
      </c>
      <c r="K408" s="1" t="s">
        <v>2969</v>
      </c>
      <c r="L408" s="1" t="s">
        <v>6051</v>
      </c>
      <c r="M408" s="1" t="s">
        <v>6028</v>
      </c>
      <c r="N408" s="1" t="s">
        <v>3116</v>
      </c>
      <c r="O408" s="22">
        <v>45912.303500833332</v>
      </c>
    </row>
    <row r="409" spans="1:15" ht="45" hidden="1" x14ac:dyDescent="0.25">
      <c r="A409" s="2" t="s">
        <v>10</v>
      </c>
      <c r="B409" s="2" t="s">
        <v>418</v>
      </c>
      <c r="C409" s="1" t="s">
        <v>12</v>
      </c>
      <c r="D409" s="1" t="s">
        <v>419</v>
      </c>
      <c r="E409" s="1" t="s">
        <v>5602</v>
      </c>
      <c r="F409" s="1" t="s">
        <v>2665</v>
      </c>
      <c r="G409" s="1" t="s">
        <v>2656</v>
      </c>
      <c r="H409" s="3">
        <v>50000000</v>
      </c>
      <c r="I409" s="3">
        <v>23628270</v>
      </c>
      <c r="J409" s="1" t="s">
        <v>6107</v>
      </c>
      <c r="K409" s="1" t="s">
        <v>2971</v>
      </c>
      <c r="L409" s="1" t="s">
        <v>6051</v>
      </c>
      <c r="M409" s="1" t="s">
        <v>6027</v>
      </c>
      <c r="N409" s="1" t="s">
        <v>3116</v>
      </c>
      <c r="O409" s="22">
        <v>45912.444565844897</v>
      </c>
    </row>
    <row r="410" spans="1:15" ht="60" hidden="1" x14ac:dyDescent="0.25">
      <c r="A410" s="2" t="s">
        <v>10</v>
      </c>
      <c r="B410" s="2" t="s">
        <v>420</v>
      </c>
      <c r="C410" s="1" t="s">
        <v>12</v>
      </c>
      <c r="D410" s="1" t="s">
        <v>284</v>
      </c>
      <c r="E410" s="1" t="s">
        <v>5603</v>
      </c>
      <c r="F410" s="1" t="s">
        <v>2749</v>
      </c>
      <c r="G410" s="1" t="s">
        <v>2676</v>
      </c>
      <c r="H410" s="3">
        <v>30000000</v>
      </c>
      <c r="I410" s="3">
        <v>24000000</v>
      </c>
      <c r="J410" s="1" t="s">
        <v>6107</v>
      </c>
      <c r="K410" s="1" t="s">
        <v>2969</v>
      </c>
      <c r="L410" s="1" t="s">
        <v>6051</v>
      </c>
      <c r="M410" s="1" t="s">
        <v>6027</v>
      </c>
      <c r="N410" s="1" t="s">
        <v>3116</v>
      </c>
      <c r="O410" s="22">
        <v>45912.582062824084</v>
      </c>
    </row>
    <row r="411" spans="1:15" ht="30" hidden="1" x14ac:dyDescent="0.25">
      <c r="A411" s="2" t="s">
        <v>14</v>
      </c>
      <c r="B411" s="2" t="s">
        <v>421</v>
      </c>
      <c r="C411" s="1" t="s">
        <v>20</v>
      </c>
      <c r="D411" s="1" t="s">
        <v>20</v>
      </c>
      <c r="E411" s="1" t="s">
        <v>5603</v>
      </c>
      <c r="F411" s="1" t="s">
        <v>2750</v>
      </c>
      <c r="G411" s="1" t="s">
        <v>2663</v>
      </c>
      <c r="H411" s="3">
        <v>50000000</v>
      </c>
      <c r="I411" s="3">
        <v>35300000</v>
      </c>
      <c r="J411" s="1" t="s">
        <v>6107</v>
      </c>
      <c r="K411" s="1" t="s">
        <v>2969</v>
      </c>
      <c r="L411" s="1" t="s">
        <v>6051</v>
      </c>
      <c r="M411" s="1" t="s">
        <v>6028</v>
      </c>
      <c r="N411" s="1" t="s">
        <v>3116</v>
      </c>
      <c r="O411" s="22">
        <v>45916.313230509259</v>
      </c>
    </row>
    <row r="412" spans="1:15" ht="45" hidden="1" x14ac:dyDescent="0.25">
      <c r="A412" s="2" t="s">
        <v>10</v>
      </c>
      <c r="B412" s="2" t="s">
        <v>422</v>
      </c>
      <c r="C412" s="1" t="s">
        <v>12</v>
      </c>
      <c r="D412" s="1" t="s">
        <v>423</v>
      </c>
      <c r="E412" s="1" t="s">
        <v>5603</v>
      </c>
      <c r="F412" s="1" t="s">
        <v>2682</v>
      </c>
      <c r="G412" s="1" t="s">
        <v>2652</v>
      </c>
      <c r="H412" s="3">
        <v>35000000</v>
      </c>
      <c r="I412" s="3">
        <v>29750000</v>
      </c>
      <c r="J412" s="1" t="s">
        <v>6107</v>
      </c>
      <c r="K412" s="1" t="s">
        <v>2969</v>
      </c>
      <c r="L412" s="1" t="s">
        <v>6051</v>
      </c>
      <c r="M412" s="1" t="s">
        <v>6027</v>
      </c>
      <c r="N412" s="1" t="s">
        <v>3116</v>
      </c>
      <c r="O412" s="22">
        <v>45917.214110173612</v>
      </c>
    </row>
    <row r="413" spans="1:15" ht="45" hidden="1" x14ac:dyDescent="0.25">
      <c r="A413" s="2" t="s">
        <v>14</v>
      </c>
      <c r="B413" s="2" t="s">
        <v>424</v>
      </c>
      <c r="C413" s="1" t="s">
        <v>12</v>
      </c>
      <c r="D413" s="1" t="s">
        <v>425</v>
      </c>
      <c r="E413" s="1" t="s">
        <v>5606</v>
      </c>
      <c r="F413" s="1" t="s">
        <v>2678</v>
      </c>
      <c r="G413" s="1" t="s">
        <v>2687</v>
      </c>
      <c r="H413" s="3">
        <v>200000000</v>
      </c>
      <c r="I413" s="3">
        <v>100000000</v>
      </c>
      <c r="J413" s="1" t="s">
        <v>6107</v>
      </c>
      <c r="K413" s="1" t="s">
        <v>2969</v>
      </c>
      <c r="L413" s="1" t="s">
        <v>6051</v>
      </c>
      <c r="M413" s="1" t="s">
        <v>6028</v>
      </c>
      <c r="N413" s="1" t="s">
        <v>3116</v>
      </c>
      <c r="O413" s="22">
        <v>45917.213937106477</v>
      </c>
    </row>
    <row r="414" spans="1:15" ht="105" hidden="1" x14ac:dyDescent="0.25">
      <c r="A414" s="2" t="s">
        <v>10</v>
      </c>
      <c r="B414" s="2" t="s">
        <v>426</v>
      </c>
      <c r="C414" s="1" t="s">
        <v>12</v>
      </c>
      <c r="D414" s="1" t="s">
        <v>427</v>
      </c>
      <c r="E414" s="1" t="s">
        <v>5612</v>
      </c>
      <c r="F414" s="1" t="s">
        <v>2723</v>
      </c>
      <c r="G414" s="1" t="s">
        <v>2652</v>
      </c>
      <c r="H414" s="3">
        <v>143000000</v>
      </c>
      <c r="I414" s="3">
        <v>85000000</v>
      </c>
      <c r="J414" s="1" t="s">
        <v>6107</v>
      </c>
      <c r="K414" s="1" t="s">
        <v>2974</v>
      </c>
      <c r="L414" s="1" t="s">
        <v>6051</v>
      </c>
      <c r="M414" s="1" t="s">
        <v>6029</v>
      </c>
      <c r="N414" s="1" t="s">
        <v>3116</v>
      </c>
      <c r="O414" s="22">
        <v>45917.25905778935</v>
      </c>
    </row>
    <row r="415" spans="1:15" ht="60" hidden="1" x14ac:dyDescent="0.25">
      <c r="A415" s="2" t="s">
        <v>10</v>
      </c>
      <c r="B415" s="2" t="s">
        <v>428</v>
      </c>
      <c r="C415" s="1" t="s">
        <v>12</v>
      </c>
      <c r="D415" s="1" t="s">
        <v>56</v>
      </c>
      <c r="E415" s="1" t="s">
        <v>5605</v>
      </c>
      <c r="F415" s="1" t="s">
        <v>2653</v>
      </c>
      <c r="G415" s="1" t="s">
        <v>2652</v>
      </c>
      <c r="H415" s="3">
        <v>10700000</v>
      </c>
      <c r="I415" s="3">
        <v>5350000</v>
      </c>
      <c r="J415" s="1" t="s">
        <v>6107</v>
      </c>
      <c r="K415" s="1" t="s">
        <v>2969</v>
      </c>
      <c r="L415" s="1" t="s">
        <v>6051</v>
      </c>
      <c r="M415" s="1" t="s">
        <v>6027</v>
      </c>
      <c r="N415" s="1" t="s">
        <v>3116</v>
      </c>
      <c r="O415" s="22">
        <v>45917.536234942127</v>
      </c>
    </row>
    <row r="416" spans="1:15" ht="120" hidden="1" x14ac:dyDescent="0.25">
      <c r="A416" s="2" t="s">
        <v>10</v>
      </c>
      <c r="B416" s="2" t="s">
        <v>429</v>
      </c>
      <c r="C416" s="1" t="s">
        <v>12</v>
      </c>
      <c r="D416" s="1" t="s">
        <v>284</v>
      </c>
      <c r="E416" s="1" t="s">
        <v>5612</v>
      </c>
      <c r="F416" s="1" t="s">
        <v>2657</v>
      </c>
      <c r="G416" s="1" t="s">
        <v>2652</v>
      </c>
      <c r="H416" s="3">
        <v>230000000</v>
      </c>
      <c r="I416" s="3">
        <v>161000000</v>
      </c>
      <c r="J416" s="1" t="s">
        <v>6107</v>
      </c>
      <c r="K416" s="1" t="s">
        <v>2975</v>
      </c>
      <c r="L416" s="1" t="s">
        <v>6051</v>
      </c>
      <c r="M416" s="1" t="s">
        <v>6027</v>
      </c>
      <c r="N416" s="1" t="s">
        <v>3116</v>
      </c>
      <c r="O416" s="22">
        <v>45918.383459918979</v>
      </c>
    </row>
    <row r="417" spans="1:15" ht="75" hidden="1" x14ac:dyDescent="0.25">
      <c r="A417" s="2" t="s">
        <v>10</v>
      </c>
      <c r="B417" s="2" t="s">
        <v>430</v>
      </c>
      <c r="C417" s="1" t="s">
        <v>12</v>
      </c>
      <c r="D417" s="1" t="s">
        <v>431</v>
      </c>
      <c r="E417" s="1" t="s">
        <v>5603</v>
      </c>
      <c r="F417" s="1" t="s">
        <v>2654</v>
      </c>
      <c r="G417" s="1" t="s">
        <v>2652</v>
      </c>
      <c r="H417" s="3">
        <v>95200000</v>
      </c>
      <c r="I417" s="3">
        <v>73000000</v>
      </c>
      <c r="J417" s="1" t="s">
        <v>6107</v>
      </c>
      <c r="K417" s="1" t="s">
        <v>2969</v>
      </c>
      <c r="L417" s="1" t="s">
        <v>6051</v>
      </c>
      <c r="M417" s="1" t="s">
        <v>6027</v>
      </c>
      <c r="N417" s="1" t="s">
        <v>3116</v>
      </c>
      <c r="O417" s="22">
        <v>45919.331429131948</v>
      </c>
    </row>
    <row r="418" spans="1:15" ht="75" hidden="1" x14ac:dyDescent="0.25">
      <c r="A418" s="2" t="s">
        <v>14</v>
      </c>
      <c r="B418" s="2" t="s">
        <v>432</v>
      </c>
      <c r="C418" s="1" t="s">
        <v>20</v>
      </c>
      <c r="D418" s="1" t="s">
        <v>433</v>
      </c>
      <c r="E418" s="1" t="s">
        <v>5606</v>
      </c>
      <c r="F418" s="1" t="s">
        <v>2733</v>
      </c>
      <c r="G418" s="1" t="s">
        <v>2663</v>
      </c>
      <c r="H418" s="3">
        <v>200000000</v>
      </c>
      <c r="I418" s="3">
        <v>60000000</v>
      </c>
      <c r="J418" s="1" t="s">
        <v>6107</v>
      </c>
      <c r="K418" s="1" t="s">
        <v>2983</v>
      </c>
      <c r="L418" s="1" t="s">
        <v>6051</v>
      </c>
      <c r="M418" s="1" t="s">
        <v>6029</v>
      </c>
      <c r="N418" s="1" t="s">
        <v>3116</v>
      </c>
      <c r="O418" s="22">
        <v>45919.418799999999</v>
      </c>
    </row>
    <row r="419" spans="1:15" ht="75" hidden="1" x14ac:dyDescent="0.25">
      <c r="A419" s="2" t="s">
        <v>10</v>
      </c>
      <c r="B419" s="2" t="s">
        <v>331</v>
      </c>
      <c r="C419" s="1" t="s">
        <v>20</v>
      </c>
      <c r="D419" s="1" t="s">
        <v>36</v>
      </c>
      <c r="E419" s="1" t="s">
        <v>5605</v>
      </c>
      <c r="F419" s="1" t="s">
        <v>2653</v>
      </c>
      <c r="G419" s="1" t="s">
        <v>2663</v>
      </c>
      <c r="H419" s="3">
        <v>60000000</v>
      </c>
      <c r="I419" s="3">
        <v>51000000</v>
      </c>
      <c r="J419" s="1" t="s">
        <v>6107</v>
      </c>
      <c r="K419" s="1" t="s">
        <v>2969</v>
      </c>
      <c r="L419" s="1" t="s">
        <v>6051</v>
      </c>
      <c r="M419" s="1" t="s">
        <v>6028</v>
      </c>
      <c r="N419" s="1" t="s">
        <v>3116</v>
      </c>
      <c r="O419" s="22">
        <v>45919.418886620369</v>
      </c>
    </row>
    <row r="420" spans="1:15" ht="90" hidden="1" x14ac:dyDescent="0.25">
      <c r="A420" s="2" t="s">
        <v>10</v>
      </c>
      <c r="B420" s="2" t="s">
        <v>434</v>
      </c>
      <c r="C420" s="1" t="s">
        <v>12</v>
      </c>
      <c r="D420" s="1" t="s">
        <v>435</v>
      </c>
      <c r="E420" s="1" t="s">
        <v>5612</v>
      </c>
      <c r="F420" s="1" t="s">
        <v>2683</v>
      </c>
      <c r="G420" s="1" t="s">
        <v>2652</v>
      </c>
      <c r="H420" s="3">
        <v>69000000</v>
      </c>
      <c r="I420" s="3">
        <v>34500000</v>
      </c>
      <c r="J420" s="1" t="s">
        <v>6107</v>
      </c>
      <c r="K420" s="1" t="s">
        <v>2969</v>
      </c>
      <c r="L420" s="1" t="s">
        <v>6051</v>
      </c>
      <c r="M420" s="1" t="s">
        <v>6027</v>
      </c>
      <c r="N420" s="1" t="s">
        <v>3116</v>
      </c>
      <c r="O420" s="22">
        <v>45930.520262268517</v>
      </c>
    </row>
    <row r="421" spans="1:15" ht="45" hidden="1" x14ac:dyDescent="0.25">
      <c r="A421" s="2" t="s">
        <v>10</v>
      </c>
      <c r="B421" s="2" t="s">
        <v>3145</v>
      </c>
      <c r="C421" s="1" t="s">
        <v>12</v>
      </c>
      <c r="D421" s="1" t="s">
        <v>3146</v>
      </c>
      <c r="E421" s="1" t="s">
        <v>5615</v>
      </c>
      <c r="F421" s="1" t="s">
        <v>2773</v>
      </c>
      <c r="G421" s="1" t="s">
        <v>2687</v>
      </c>
      <c r="H421" s="3">
        <v>23459924</v>
      </c>
      <c r="I421" s="3">
        <v>9914649</v>
      </c>
      <c r="J421" s="1" t="s">
        <v>6107</v>
      </c>
      <c r="K421" s="1" t="s">
        <v>2969</v>
      </c>
      <c r="L421" s="1" t="s">
        <v>6051</v>
      </c>
      <c r="M421" s="1" t="s">
        <v>6027</v>
      </c>
      <c r="N421" s="1" t="s">
        <v>3116</v>
      </c>
      <c r="O421" s="22">
        <v>45936.502660289349</v>
      </c>
    </row>
    <row r="422" spans="1:15" ht="105" hidden="1" x14ac:dyDescent="0.25">
      <c r="A422" s="2" t="s">
        <v>14</v>
      </c>
      <c r="B422" s="2" t="s">
        <v>3204</v>
      </c>
      <c r="C422" s="1" t="s">
        <v>20</v>
      </c>
      <c r="D422" s="1" t="s">
        <v>3205</v>
      </c>
      <c r="E422" s="1" t="s">
        <v>5606</v>
      </c>
      <c r="F422" s="1" t="s">
        <v>2833</v>
      </c>
      <c r="G422" s="1" t="s">
        <v>2663</v>
      </c>
      <c r="H422" s="3">
        <v>200000000</v>
      </c>
      <c r="I422" s="3">
        <v>145000000</v>
      </c>
      <c r="J422" s="1" t="s">
        <v>6107</v>
      </c>
      <c r="K422" s="1" t="s">
        <v>2969</v>
      </c>
      <c r="L422" s="1" t="s">
        <v>6051</v>
      </c>
      <c r="M422" s="1" t="s">
        <v>6028</v>
      </c>
      <c r="N422" s="1" t="s">
        <v>3116</v>
      </c>
      <c r="O422" s="22">
        <v>45938.421161192127</v>
      </c>
    </row>
    <row r="423" spans="1:15" ht="45" hidden="1" x14ac:dyDescent="0.25">
      <c r="A423" s="2" t="s">
        <v>10</v>
      </c>
      <c r="B423" s="2" t="s">
        <v>3228</v>
      </c>
      <c r="C423" s="1" t="s">
        <v>12</v>
      </c>
      <c r="D423" s="1" t="s">
        <v>129</v>
      </c>
      <c r="E423" s="1" t="s">
        <v>5605</v>
      </c>
      <c r="F423" s="1" t="s">
        <v>2653</v>
      </c>
      <c r="G423" s="1" t="s">
        <v>2652</v>
      </c>
      <c r="H423" s="3">
        <v>21000000</v>
      </c>
      <c r="I423" s="3">
        <v>10500000</v>
      </c>
      <c r="J423" s="1" t="s">
        <v>6107</v>
      </c>
      <c r="K423" s="1" t="s">
        <v>2969</v>
      </c>
      <c r="L423" s="1" t="s">
        <v>6051</v>
      </c>
      <c r="M423" s="1" t="s">
        <v>6027</v>
      </c>
      <c r="N423" s="1" t="s">
        <v>3116</v>
      </c>
      <c r="O423" s="22">
        <v>45943.239465856481</v>
      </c>
    </row>
    <row r="424" spans="1:15" ht="75" hidden="1" x14ac:dyDescent="0.25">
      <c r="A424" s="2" t="s">
        <v>14</v>
      </c>
      <c r="B424" s="2" t="s">
        <v>3229</v>
      </c>
      <c r="C424" s="1" t="s">
        <v>20</v>
      </c>
      <c r="D424" s="1" t="s">
        <v>359</v>
      </c>
      <c r="E424" s="1" t="s">
        <v>5603</v>
      </c>
      <c r="F424" s="1" t="s">
        <v>2791</v>
      </c>
      <c r="G424" s="1" t="s">
        <v>2656</v>
      </c>
      <c r="H424" s="3">
        <v>90000000</v>
      </c>
      <c r="I424" s="3">
        <v>27824600</v>
      </c>
      <c r="J424" s="1" t="s">
        <v>6107</v>
      </c>
      <c r="K424" s="1" t="s">
        <v>2969</v>
      </c>
      <c r="L424" s="1" t="s">
        <v>6051</v>
      </c>
      <c r="M424" s="1" t="s">
        <v>6028</v>
      </c>
      <c r="N424" s="1" t="s">
        <v>3116</v>
      </c>
      <c r="O424" s="22">
        <v>45943.23371177083</v>
      </c>
    </row>
    <row r="425" spans="1:15" ht="45" hidden="1" x14ac:dyDescent="0.25">
      <c r="A425" s="2" t="s">
        <v>14</v>
      </c>
      <c r="B425" s="2" t="s">
        <v>3230</v>
      </c>
      <c r="C425" s="1" t="s">
        <v>20</v>
      </c>
      <c r="D425" s="1" t="s">
        <v>3231</v>
      </c>
      <c r="E425" s="1" t="s">
        <v>5603</v>
      </c>
      <c r="F425" s="1" t="s">
        <v>2756</v>
      </c>
      <c r="G425" s="1" t="s">
        <v>2663</v>
      </c>
      <c r="H425" s="3">
        <v>48000000</v>
      </c>
      <c r="I425" s="3">
        <v>40800000</v>
      </c>
      <c r="J425" s="1" t="s">
        <v>6107</v>
      </c>
      <c r="K425" s="1" t="s">
        <v>2969</v>
      </c>
      <c r="L425" s="1" t="s">
        <v>6051</v>
      </c>
      <c r="M425" s="1" t="s">
        <v>6027</v>
      </c>
      <c r="N425" s="1" t="s">
        <v>3116</v>
      </c>
      <c r="O425" s="22">
        <v>45943.230276134258</v>
      </c>
    </row>
    <row r="426" spans="1:15" ht="45" hidden="1" x14ac:dyDescent="0.25">
      <c r="A426" s="2" t="s">
        <v>14</v>
      </c>
      <c r="B426" s="2" t="s">
        <v>3230</v>
      </c>
      <c r="C426" s="1" t="s">
        <v>12</v>
      </c>
      <c r="D426" s="1" t="s">
        <v>3231</v>
      </c>
      <c r="E426" s="1" t="s">
        <v>5603</v>
      </c>
      <c r="F426" s="1" t="s">
        <v>2756</v>
      </c>
      <c r="G426" s="1" t="s">
        <v>2663</v>
      </c>
      <c r="H426" s="3">
        <v>56000000</v>
      </c>
      <c r="I426" s="3">
        <v>47600000</v>
      </c>
      <c r="J426" s="1" t="s">
        <v>6107</v>
      </c>
      <c r="K426" s="1" t="s">
        <v>2969</v>
      </c>
      <c r="L426" s="1" t="s">
        <v>6051</v>
      </c>
      <c r="M426" s="1" t="s">
        <v>6027</v>
      </c>
      <c r="N426" s="1" t="s">
        <v>3116</v>
      </c>
      <c r="O426" s="22">
        <v>45943.229544930553</v>
      </c>
    </row>
    <row r="427" spans="1:15" ht="75" hidden="1" x14ac:dyDescent="0.25">
      <c r="A427" s="2" t="s">
        <v>10</v>
      </c>
      <c r="B427" s="2" t="s">
        <v>352</v>
      </c>
      <c r="C427" s="1" t="s">
        <v>12</v>
      </c>
      <c r="D427" s="1" t="s">
        <v>36</v>
      </c>
      <c r="E427" s="1" t="s">
        <v>5605</v>
      </c>
      <c r="F427" s="1" t="s">
        <v>2653</v>
      </c>
      <c r="G427" s="1" t="s">
        <v>2663</v>
      </c>
      <c r="H427" s="3">
        <v>300000000</v>
      </c>
      <c r="I427" s="3">
        <v>255000000</v>
      </c>
      <c r="J427" s="1" t="s">
        <v>6107</v>
      </c>
      <c r="K427" s="1" t="s">
        <v>2969</v>
      </c>
      <c r="L427" s="1" t="s">
        <v>6051</v>
      </c>
      <c r="M427" s="1" t="s">
        <v>6027</v>
      </c>
      <c r="N427" s="1" t="s">
        <v>3116</v>
      </c>
      <c r="O427" s="22">
        <v>45944.28509662037</v>
      </c>
    </row>
    <row r="428" spans="1:15" ht="60" hidden="1" x14ac:dyDescent="0.25">
      <c r="A428" s="2" t="s">
        <v>14</v>
      </c>
      <c r="B428" s="2" t="s">
        <v>3314</v>
      </c>
      <c r="C428" s="1" t="s">
        <v>12</v>
      </c>
      <c r="D428" s="1" t="s">
        <v>241</v>
      </c>
      <c r="E428" s="1" t="s">
        <v>5602</v>
      </c>
      <c r="F428" s="1" t="s">
        <v>2665</v>
      </c>
      <c r="G428" s="1" t="s">
        <v>2650</v>
      </c>
      <c r="H428" s="3">
        <v>10000000</v>
      </c>
      <c r="I428" s="3">
        <v>8500000</v>
      </c>
      <c r="J428" s="1" t="s">
        <v>6107</v>
      </c>
      <c r="K428" s="1" t="s">
        <v>2969</v>
      </c>
      <c r="L428" s="1" t="s">
        <v>6051</v>
      </c>
      <c r="M428" s="1" t="s">
        <v>6027</v>
      </c>
      <c r="N428" s="1" t="s">
        <v>3116</v>
      </c>
      <c r="O428" s="22">
        <v>45944.325373344909</v>
      </c>
    </row>
    <row r="429" spans="1:15" ht="60" hidden="1" x14ac:dyDescent="0.25">
      <c r="A429" s="2" t="s">
        <v>14</v>
      </c>
      <c r="B429" s="2" t="s">
        <v>3315</v>
      </c>
      <c r="C429" s="1" t="s">
        <v>20</v>
      </c>
      <c r="D429" s="1" t="s">
        <v>3316</v>
      </c>
      <c r="E429" s="1" t="s">
        <v>5606</v>
      </c>
      <c r="F429" s="1" t="s">
        <v>2833</v>
      </c>
      <c r="G429" s="1" t="s">
        <v>2663</v>
      </c>
      <c r="H429" s="3">
        <v>250000000</v>
      </c>
      <c r="I429" s="3">
        <v>92500000</v>
      </c>
      <c r="J429" s="1" t="s">
        <v>6107</v>
      </c>
      <c r="K429" s="1" t="s">
        <v>3325</v>
      </c>
      <c r="L429" s="1" t="s">
        <v>6051</v>
      </c>
      <c r="M429" s="1" t="s">
        <v>6029</v>
      </c>
      <c r="N429" s="1" t="s">
        <v>3116</v>
      </c>
      <c r="O429" s="22">
        <v>45944.432318032414</v>
      </c>
    </row>
    <row r="430" spans="1:15" ht="90" hidden="1" x14ac:dyDescent="0.25">
      <c r="A430" s="2" t="s">
        <v>14</v>
      </c>
      <c r="B430" s="2" t="s">
        <v>3329</v>
      </c>
      <c r="C430" s="1" t="s">
        <v>12</v>
      </c>
      <c r="D430" s="1" t="s">
        <v>3330</v>
      </c>
      <c r="E430" s="1" t="s">
        <v>5603</v>
      </c>
      <c r="F430" s="1" t="s">
        <v>2701</v>
      </c>
      <c r="G430" s="1" t="s">
        <v>2663</v>
      </c>
      <c r="H430" s="3">
        <v>380000000</v>
      </c>
      <c r="I430" s="3">
        <v>172000000</v>
      </c>
      <c r="J430" s="1" t="s">
        <v>6107</v>
      </c>
      <c r="K430" s="1" t="s">
        <v>2969</v>
      </c>
      <c r="L430" s="1" t="s">
        <v>6051</v>
      </c>
      <c r="M430" s="1" t="s">
        <v>6029</v>
      </c>
      <c r="N430" s="1" t="s">
        <v>3116</v>
      </c>
      <c r="O430" s="22">
        <v>45945.171576574066</v>
      </c>
    </row>
    <row r="431" spans="1:15" ht="30" hidden="1" x14ac:dyDescent="0.25">
      <c r="A431" s="2" t="s">
        <v>14</v>
      </c>
      <c r="B431" s="2" t="s">
        <v>3371</v>
      </c>
      <c r="C431" s="1" t="s">
        <v>20</v>
      </c>
      <c r="D431" s="1" t="s">
        <v>20</v>
      </c>
      <c r="E431" s="1" t="s">
        <v>5606</v>
      </c>
      <c r="F431" s="1" t="s">
        <v>2678</v>
      </c>
      <c r="G431" s="1" t="s">
        <v>2676</v>
      </c>
      <c r="H431" s="3">
        <v>500000000</v>
      </c>
      <c r="I431" s="3">
        <v>225000000</v>
      </c>
      <c r="J431" s="1" t="s">
        <v>6107</v>
      </c>
      <c r="K431" s="1" t="s">
        <v>2969</v>
      </c>
      <c r="L431" s="1" t="s">
        <v>6051</v>
      </c>
      <c r="M431" s="1" t="s">
        <v>6028</v>
      </c>
      <c r="N431" s="1" t="s">
        <v>3116</v>
      </c>
      <c r="O431" s="22">
        <v>45950.410461446758</v>
      </c>
    </row>
    <row r="432" spans="1:15" ht="60" hidden="1" x14ac:dyDescent="0.25">
      <c r="A432" s="2" t="s">
        <v>14</v>
      </c>
      <c r="B432" s="2" t="s">
        <v>3457</v>
      </c>
      <c r="C432" s="1" t="s">
        <v>20</v>
      </c>
      <c r="D432" s="1" t="s">
        <v>3458</v>
      </c>
      <c r="E432" s="1" t="s">
        <v>5607</v>
      </c>
      <c r="F432" s="1" t="s">
        <v>2708</v>
      </c>
      <c r="G432" s="1" t="s">
        <v>2705</v>
      </c>
      <c r="H432" s="3">
        <v>1000000000</v>
      </c>
      <c r="I432" s="3">
        <v>204500000</v>
      </c>
      <c r="J432" s="1" t="s">
        <v>6107</v>
      </c>
      <c r="K432" s="1" t="s">
        <v>2974</v>
      </c>
      <c r="L432" s="1" t="s">
        <v>6051</v>
      </c>
      <c r="M432" s="1" t="s">
        <v>6029</v>
      </c>
      <c r="N432" s="1" t="s">
        <v>3116</v>
      </c>
      <c r="O432" s="22">
        <v>45952.442707986113</v>
      </c>
    </row>
    <row r="433" spans="1:15" ht="75" hidden="1" x14ac:dyDescent="0.25">
      <c r="A433" s="2" t="s">
        <v>10</v>
      </c>
      <c r="B433" s="2" t="s">
        <v>3459</v>
      </c>
      <c r="C433" s="1" t="s">
        <v>20</v>
      </c>
      <c r="D433" s="1" t="s">
        <v>36</v>
      </c>
      <c r="E433" s="1" t="s">
        <v>5605</v>
      </c>
      <c r="F433" s="1" t="s">
        <v>2653</v>
      </c>
      <c r="G433" s="1" t="s">
        <v>2663</v>
      </c>
      <c r="H433" s="3">
        <v>40000000</v>
      </c>
      <c r="I433" s="3">
        <v>19000000</v>
      </c>
      <c r="J433" s="1" t="s">
        <v>6107</v>
      </c>
      <c r="K433" s="1" t="s">
        <v>2969</v>
      </c>
      <c r="L433" s="1" t="s">
        <v>6051</v>
      </c>
      <c r="M433" s="1" t="s">
        <v>6027</v>
      </c>
      <c r="N433" s="1" t="s">
        <v>3116</v>
      </c>
      <c r="O433" s="22">
        <v>45952.474631076388</v>
      </c>
    </row>
    <row r="434" spans="1:15" ht="75" hidden="1" x14ac:dyDescent="0.25">
      <c r="A434" s="2" t="s">
        <v>10</v>
      </c>
      <c r="B434" s="2" t="s">
        <v>3484</v>
      </c>
      <c r="C434" s="1" t="s">
        <v>12</v>
      </c>
      <c r="D434" s="1" t="s">
        <v>3485</v>
      </c>
      <c r="E434" s="1" t="s">
        <v>5607</v>
      </c>
      <c r="F434" s="1" t="s">
        <v>2763</v>
      </c>
      <c r="G434" s="1" t="s">
        <v>2687</v>
      </c>
      <c r="H434" s="3">
        <v>6782111</v>
      </c>
      <c r="I434" s="3">
        <v>5764794</v>
      </c>
      <c r="J434" s="1" t="s">
        <v>6107</v>
      </c>
      <c r="K434" s="1" t="s">
        <v>2969</v>
      </c>
      <c r="L434" s="1" t="s">
        <v>6051</v>
      </c>
      <c r="M434" s="1" t="s">
        <v>6027</v>
      </c>
      <c r="N434" s="1" t="s">
        <v>3116</v>
      </c>
      <c r="O434" s="22">
        <v>45953.516005543977</v>
      </c>
    </row>
    <row r="435" spans="1:15" ht="45" hidden="1" x14ac:dyDescent="0.25">
      <c r="A435" s="2" t="s">
        <v>10</v>
      </c>
      <c r="B435" s="2" t="s">
        <v>3535</v>
      </c>
      <c r="C435" s="1" t="s">
        <v>12</v>
      </c>
      <c r="D435" s="1" t="s">
        <v>284</v>
      </c>
      <c r="E435" s="1" t="s">
        <v>5605</v>
      </c>
      <c r="F435" s="1" t="s">
        <v>2653</v>
      </c>
      <c r="G435" s="1" t="s">
        <v>2676</v>
      </c>
      <c r="H435" s="3">
        <v>32900000</v>
      </c>
      <c r="I435" s="3">
        <v>18369087</v>
      </c>
      <c r="J435" s="1" t="s">
        <v>6107</v>
      </c>
      <c r="K435" s="1" t="s">
        <v>2969</v>
      </c>
      <c r="L435" s="1" t="s">
        <v>6051</v>
      </c>
      <c r="M435" s="1" t="s">
        <v>6028</v>
      </c>
      <c r="N435" s="1" t="s">
        <v>3116</v>
      </c>
      <c r="O435" s="22">
        <v>45958.165930567127</v>
      </c>
    </row>
    <row r="436" spans="1:15" ht="60" hidden="1" x14ac:dyDescent="0.25">
      <c r="A436" s="2" t="s">
        <v>10</v>
      </c>
      <c r="B436" s="2" t="s">
        <v>3536</v>
      </c>
      <c r="C436" s="1" t="s">
        <v>12</v>
      </c>
      <c r="D436" s="1" t="s">
        <v>3537</v>
      </c>
      <c r="E436" s="1" t="s">
        <v>5603</v>
      </c>
      <c r="F436" s="1" t="s">
        <v>2682</v>
      </c>
      <c r="G436" s="1" t="s">
        <v>2652</v>
      </c>
      <c r="H436" s="3">
        <v>26500000</v>
      </c>
      <c r="I436" s="3">
        <v>13250000</v>
      </c>
      <c r="J436" s="1" t="s">
        <v>6107</v>
      </c>
      <c r="K436" s="1" t="s">
        <v>3561</v>
      </c>
      <c r="L436" s="1" t="s">
        <v>6051</v>
      </c>
      <c r="M436" s="1" t="s">
        <v>6027</v>
      </c>
      <c r="N436" s="1" t="s">
        <v>3116</v>
      </c>
      <c r="O436" s="22">
        <v>45958.165849189812</v>
      </c>
    </row>
    <row r="437" spans="1:15" ht="75" hidden="1" x14ac:dyDescent="0.25">
      <c r="A437" s="2" t="s">
        <v>10</v>
      </c>
      <c r="B437" s="2" t="s">
        <v>3570</v>
      </c>
      <c r="C437" s="1" t="s">
        <v>12</v>
      </c>
      <c r="D437" s="1" t="s">
        <v>284</v>
      </c>
      <c r="E437" s="1" t="s">
        <v>5611</v>
      </c>
      <c r="F437" s="1" t="s">
        <v>2771</v>
      </c>
      <c r="G437" s="1" t="s">
        <v>2650</v>
      </c>
      <c r="H437" s="3">
        <v>10000000</v>
      </c>
      <c r="I437" s="3">
        <v>8500000</v>
      </c>
      <c r="J437" s="1" t="s">
        <v>6107</v>
      </c>
      <c r="K437" s="1" t="s">
        <v>2969</v>
      </c>
      <c r="L437" s="1" t="s">
        <v>6051</v>
      </c>
      <c r="M437" s="1" t="s">
        <v>6027</v>
      </c>
      <c r="N437" s="1" t="s">
        <v>3116</v>
      </c>
      <c r="O437" s="22">
        <v>45959.431452187499</v>
      </c>
    </row>
    <row r="438" spans="1:15" ht="165" hidden="1" x14ac:dyDescent="0.25">
      <c r="A438" s="2" t="s">
        <v>14</v>
      </c>
      <c r="B438" s="2" t="s">
        <v>3571</v>
      </c>
      <c r="C438" s="1" t="s">
        <v>20</v>
      </c>
      <c r="D438" s="1" t="s">
        <v>71</v>
      </c>
      <c r="E438" s="1" t="s">
        <v>5607</v>
      </c>
      <c r="F438" s="1" t="s">
        <v>2878</v>
      </c>
      <c r="G438" s="1" t="s">
        <v>2656</v>
      </c>
      <c r="H438" s="3">
        <v>67338600</v>
      </c>
      <c r="I438" s="3">
        <v>33669300</v>
      </c>
      <c r="J438" s="1" t="s">
        <v>6107</v>
      </c>
      <c r="K438" s="1" t="s">
        <v>2969</v>
      </c>
      <c r="L438" s="1" t="s">
        <v>6051</v>
      </c>
      <c r="M438" s="1" t="s">
        <v>6029</v>
      </c>
      <c r="N438" s="1" t="s">
        <v>3116</v>
      </c>
      <c r="O438" s="22">
        <v>45959.502393738418</v>
      </c>
    </row>
    <row r="439" spans="1:15" ht="75" hidden="1" x14ac:dyDescent="0.25">
      <c r="A439" s="2" t="s">
        <v>14</v>
      </c>
      <c r="B439" s="2" t="s">
        <v>3695</v>
      </c>
      <c r="C439" s="1" t="s">
        <v>12</v>
      </c>
      <c r="D439" s="1" t="s">
        <v>36</v>
      </c>
      <c r="E439" s="1" t="s">
        <v>5605</v>
      </c>
      <c r="F439" s="1" t="s">
        <v>2653</v>
      </c>
      <c r="G439" s="1" t="s">
        <v>2656</v>
      </c>
      <c r="H439" s="3">
        <v>252000000</v>
      </c>
      <c r="I439" s="3">
        <v>143492600</v>
      </c>
      <c r="J439" s="1" t="s">
        <v>6107</v>
      </c>
      <c r="K439" s="1" t="s">
        <v>2969</v>
      </c>
      <c r="L439" s="1" t="s">
        <v>6051</v>
      </c>
      <c r="M439" s="1" t="s">
        <v>6028</v>
      </c>
      <c r="N439" s="1" t="s">
        <v>3116</v>
      </c>
      <c r="O439" s="22">
        <v>45964.420171805563</v>
      </c>
    </row>
    <row r="440" spans="1:15" ht="75" hidden="1" x14ac:dyDescent="0.25">
      <c r="A440" s="2" t="s">
        <v>10</v>
      </c>
      <c r="B440" s="2" t="s">
        <v>3459</v>
      </c>
      <c r="C440" s="1" t="s">
        <v>12</v>
      </c>
      <c r="D440" s="1" t="s">
        <v>36</v>
      </c>
      <c r="E440" s="1" t="s">
        <v>5605</v>
      </c>
      <c r="F440" s="1" t="s">
        <v>2653</v>
      </c>
      <c r="G440" s="1" t="s">
        <v>2663</v>
      </c>
      <c r="H440" s="3">
        <v>210000000</v>
      </c>
      <c r="I440" s="3">
        <v>178500000</v>
      </c>
      <c r="J440" s="1" t="s">
        <v>6107</v>
      </c>
      <c r="K440" s="1" t="s">
        <v>2969</v>
      </c>
      <c r="L440" s="1" t="s">
        <v>6051</v>
      </c>
      <c r="M440" s="1" t="s">
        <v>6027</v>
      </c>
      <c r="N440" s="1" t="s">
        <v>3116</v>
      </c>
      <c r="O440" s="22">
        <v>45960.260623055547</v>
      </c>
    </row>
    <row r="441" spans="1:15" ht="105" hidden="1" x14ac:dyDescent="0.25">
      <c r="A441" s="2" t="s">
        <v>10</v>
      </c>
      <c r="B441" s="2" t="s">
        <v>3599</v>
      </c>
      <c r="C441" s="1" t="s">
        <v>12</v>
      </c>
      <c r="D441" s="1" t="s">
        <v>3600</v>
      </c>
      <c r="E441" s="1" t="s">
        <v>5887</v>
      </c>
      <c r="F441" s="1" t="s">
        <v>3632</v>
      </c>
      <c r="G441" s="1" t="s">
        <v>2687</v>
      </c>
      <c r="H441" s="3">
        <v>35003474</v>
      </c>
      <c r="I441" s="3">
        <v>22027010</v>
      </c>
      <c r="J441" s="1" t="s">
        <v>6107</v>
      </c>
      <c r="K441" s="1" t="s">
        <v>2969</v>
      </c>
      <c r="L441" s="1" t="s">
        <v>6051</v>
      </c>
      <c r="M441" s="1" t="s">
        <v>6027</v>
      </c>
      <c r="N441" s="1" t="s">
        <v>3116</v>
      </c>
      <c r="O441" s="22">
        <v>45960.51819166667</v>
      </c>
    </row>
    <row r="442" spans="1:15" ht="75" hidden="1" x14ac:dyDescent="0.25">
      <c r="A442" s="2" t="s">
        <v>14</v>
      </c>
      <c r="B442" s="2" t="s">
        <v>3639</v>
      </c>
      <c r="C442" s="1" t="s">
        <v>12</v>
      </c>
      <c r="D442" s="1" t="s">
        <v>284</v>
      </c>
      <c r="E442" s="1" t="s">
        <v>5603</v>
      </c>
      <c r="F442" s="1" t="s">
        <v>2730</v>
      </c>
      <c r="G442" s="1" t="s">
        <v>2652</v>
      </c>
      <c r="H442" s="3">
        <v>29000000</v>
      </c>
      <c r="I442" s="3">
        <v>14500000</v>
      </c>
      <c r="J442" s="1" t="s">
        <v>6107</v>
      </c>
      <c r="K442" s="1" t="s">
        <v>2969</v>
      </c>
      <c r="L442" s="1" t="s">
        <v>6051</v>
      </c>
      <c r="M442" s="1" t="s">
        <v>6027</v>
      </c>
      <c r="N442" s="1" t="s">
        <v>3116</v>
      </c>
      <c r="O442" s="22">
        <v>45961.292402141196</v>
      </c>
    </row>
    <row r="443" spans="1:15" ht="90" hidden="1" x14ac:dyDescent="0.25">
      <c r="A443" s="2" t="s">
        <v>14</v>
      </c>
      <c r="B443" s="2" t="s">
        <v>3640</v>
      </c>
      <c r="C443" s="1" t="s">
        <v>20</v>
      </c>
      <c r="D443" s="1" t="s">
        <v>986</v>
      </c>
      <c r="E443" s="1" t="s">
        <v>5603</v>
      </c>
      <c r="F443" s="1" t="s">
        <v>2695</v>
      </c>
      <c r="G443" s="1" t="s">
        <v>2663</v>
      </c>
      <c r="H443" s="3">
        <v>31621321.48</v>
      </c>
      <c r="I443" s="3">
        <v>16000000</v>
      </c>
      <c r="J443" s="1" t="s">
        <v>6107</v>
      </c>
      <c r="K443" s="1" t="s">
        <v>2969</v>
      </c>
      <c r="L443" s="1" t="s">
        <v>6051</v>
      </c>
      <c r="M443" s="1" t="s">
        <v>6028</v>
      </c>
      <c r="N443" s="1" t="s">
        <v>3116</v>
      </c>
      <c r="O443" s="22">
        <v>45961.468941284722</v>
      </c>
    </row>
    <row r="444" spans="1:15" ht="90" hidden="1" x14ac:dyDescent="0.25">
      <c r="A444" s="2" t="s">
        <v>14</v>
      </c>
      <c r="B444" s="2" t="s">
        <v>3640</v>
      </c>
      <c r="C444" s="1" t="s">
        <v>20</v>
      </c>
      <c r="D444" s="1" t="s">
        <v>986</v>
      </c>
      <c r="E444" s="1" t="s">
        <v>5603</v>
      </c>
      <c r="F444" s="1" t="s">
        <v>2695</v>
      </c>
      <c r="G444" s="1" t="s">
        <v>2663</v>
      </c>
      <c r="H444" s="3">
        <v>118378678</v>
      </c>
      <c r="I444" s="3">
        <v>80000000</v>
      </c>
      <c r="J444" s="1" t="s">
        <v>6107</v>
      </c>
      <c r="K444" s="1" t="s">
        <v>2969</v>
      </c>
      <c r="L444" s="1" t="s">
        <v>6051</v>
      </c>
      <c r="M444" s="1" t="s">
        <v>6028</v>
      </c>
      <c r="N444" s="1" t="s">
        <v>3116</v>
      </c>
      <c r="O444" s="22">
        <v>45961.468800752307</v>
      </c>
    </row>
    <row r="445" spans="1:15" ht="45" hidden="1" x14ac:dyDescent="0.25">
      <c r="A445" s="2" t="s">
        <v>10</v>
      </c>
      <c r="B445" s="2" t="s">
        <v>3705</v>
      </c>
      <c r="C445" s="1" t="s">
        <v>12</v>
      </c>
      <c r="D445" s="1" t="s">
        <v>1743</v>
      </c>
      <c r="E445" s="1" t="s">
        <v>5602</v>
      </c>
      <c r="F445" s="1" t="s">
        <v>2665</v>
      </c>
      <c r="G445" s="1" t="s">
        <v>2652</v>
      </c>
      <c r="H445" s="3">
        <v>26000000</v>
      </c>
      <c r="I445" s="3">
        <v>13000000</v>
      </c>
      <c r="J445" s="1" t="s">
        <v>6107</v>
      </c>
      <c r="K445" s="1" t="s">
        <v>2976</v>
      </c>
      <c r="L445" s="1" t="s">
        <v>6051</v>
      </c>
      <c r="M445" s="1" t="s">
        <v>6027</v>
      </c>
      <c r="N445" s="1" t="s">
        <v>3116</v>
      </c>
      <c r="O445" s="22">
        <v>45965.523216805559</v>
      </c>
    </row>
    <row r="446" spans="1:15" ht="75" hidden="1" x14ac:dyDescent="0.25">
      <c r="A446" s="2" t="s">
        <v>14</v>
      </c>
      <c r="B446" s="2" t="s">
        <v>366</v>
      </c>
      <c r="C446" s="1" t="s">
        <v>20</v>
      </c>
      <c r="D446" s="1" t="s">
        <v>3864</v>
      </c>
      <c r="E446" s="1" t="s">
        <v>5603</v>
      </c>
      <c r="F446" s="1" t="s">
        <v>2685</v>
      </c>
      <c r="G446" s="1" t="s">
        <v>2663</v>
      </c>
      <c r="H446" s="3">
        <v>500000000</v>
      </c>
      <c r="I446" s="3">
        <v>425000000</v>
      </c>
      <c r="J446" s="1" t="s">
        <v>6107</v>
      </c>
      <c r="K446" s="1" t="s">
        <v>2981</v>
      </c>
      <c r="L446" s="1" t="s">
        <v>6053</v>
      </c>
      <c r="M446" s="1" t="s">
        <v>6030</v>
      </c>
      <c r="N446" s="1" t="s">
        <v>3116</v>
      </c>
      <c r="O446" s="22">
        <v>45974.487826145843</v>
      </c>
    </row>
    <row r="447" spans="1:15" ht="75" hidden="1" x14ac:dyDescent="0.25">
      <c r="A447" s="2" t="s">
        <v>14</v>
      </c>
      <c r="B447" s="2" t="s">
        <v>3865</v>
      </c>
      <c r="C447" s="1" t="s">
        <v>12</v>
      </c>
      <c r="D447" s="1" t="s">
        <v>3866</v>
      </c>
      <c r="E447" s="1" t="s">
        <v>5603</v>
      </c>
      <c r="F447" s="1" t="s">
        <v>2742</v>
      </c>
      <c r="G447" s="1" t="s">
        <v>2663</v>
      </c>
      <c r="H447" s="3">
        <v>1800000000</v>
      </c>
      <c r="I447" s="3">
        <v>1200000000</v>
      </c>
      <c r="J447" s="1" t="s">
        <v>6107</v>
      </c>
      <c r="K447" s="1" t="s">
        <v>3901</v>
      </c>
      <c r="L447" s="1" t="s">
        <v>6051</v>
      </c>
      <c r="M447" s="1" t="s">
        <v>6029</v>
      </c>
      <c r="N447" s="1" t="s">
        <v>3116</v>
      </c>
      <c r="O447" s="22">
        <v>45975.165328090283</v>
      </c>
    </row>
    <row r="448" spans="1:15" ht="45" hidden="1" x14ac:dyDescent="0.25">
      <c r="A448" s="2" t="s">
        <v>10</v>
      </c>
      <c r="B448" s="2" t="s">
        <v>3904</v>
      </c>
      <c r="C448" s="1" t="s">
        <v>12</v>
      </c>
      <c r="D448" s="1" t="s">
        <v>359</v>
      </c>
      <c r="E448" s="1" t="s">
        <v>5603</v>
      </c>
      <c r="F448" s="1" t="s">
        <v>2682</v>
      </c>
      <c r="G448" s="1" t="s">
        <v>2650</v>
      </c>
      <c r="H448" s="3">
        <v>20000000</v>
      </c>
      <c r="I448" s="3">
        <v>17000000</v>
      </c>
      <c r="J448" s="1" t="s">
        <v>6107</v>
      </c>
      <c r="K448" s="1" t="s">
        <v>3901</v>
      </c>
      <c r="L448" s="1" t="s">
        <v>6051</v>
      </c>
      <c r="M448" s="1" t="s">
        <v>6027</v>
      </c>
      <c r="N448" s="1" t="s">
        <v>3116</v>
      </c>
      <c r="O448" s="22">
        <v>45975.582091759257</v>
      </c>
    </row>
    <row r="449" spans="1:15" ht="75" hidden="1" x14ac:dyDescent="0.25">
      <c r="A449" s="2" t="s">
        <v>10</v>
      </c>
      <c r="B449" s="2" t="s">
        <v>259</v>
      </c>
      <c r="C449" s="1" t="s">
        <v>12</v>
      </c>
      <c r="D449" s="1" t="s">
        <v>36</v>
      </c>
      <c r="E449" s="1" t="s">
        <v>5605</v>
      </c>
      <c r="F449" s="1" t="s">
        <v>2653</v>
      </c>
      <c r="G449" s="1" t="s">
        <v>2656</v>
      </c>
      <c r="H449" s="3">
        <v>35000000</v>
      </c>
      <c r="I449" s="3">
        <v>25543700</v>
      </c>
      <c r="J449" s="1" t="s">
        <v>6107</v>
      </c>
      <c r="K449" s="1" t="s">
        <v>2969</v>
      </c>
      <c r="L449" s="1" t="s">
        <v>6051</v>
      </c>
      <c r="M449" s="1" t="s">
        <v>6027</v>
      </c>
      <c r="N449" s="1" t="s">
        <v>3116</v>
      </c>
      <c r="O449" s="22">
        <v>45978.400096504629</v>
      </c>
    </row>
    <row r="450" spans="1:15" ht="75" hidden="1" x14ac:dyDescent="0.25">
      <c r="A450" s="2" t="s">
        <v>10</v>
      </c>
      <c r="B450" s="2" t="s">
        <v>4076</v>
      </c>
      <c r="C450" s="1" t="s">
        <v>12</v>
      </c>
      <c r="D450" s="1" t="s">
        <v>36</v>
      </c>
      <c r="E450" s="1" t="s">
        <v>5605</v>
      </c>
      <c r="F450" s="1" t="s">
        <v>2653</v>
      </c>
      <c r="G450" s="1" t="s">
        <v>2652</v>
      </c>
      <c r="H450" s="3">
        <v>30000000</v>
      </c>
      <c r="I450" s="3">
        <v>6600000</v>
      </c>
      <c r="J450" s="1" t="s">
        <v>6107</v>
      </c>
      <c r="K450" s="1" t="s">
        <v>2969</v>
      </c>
      <c r="L450" s="1" t="s">
        <v>6051</v>
      </c>
      <c r="M450" s="1" t="s">
        <v>6027</v>
      </c>
      <c r="N450" s="1" t="s">
        <v>3116</v>
      </c>
      <c r="O450" s="22">
        <v>45986.38090866898</v>
      </c>
    </row>
    <row r="451" spans="1:15" ht="45" hidden="1" x14ac:dyDescent="0.25">
      <c r="A451" s="2" t="s">
        <v>10</v>
      </c>
      <c r="B451" s="2" t="s">
        <v>3959</v>
      </c>
      <c r="C451" s="1" t="s">
        <v>12</v>
      </c>
      <c r="D451" s="1" t="s">
        <v>56</v>
      </c>
      <c r="E451" s="1" t="s">
        <v>5605</v>
      </c>
      <c r="F451" s="1" t="s">
        <v>2653</v>
      </c>
      <c r="G451" s="1" t="s">
        <v>2650</v>
      </c>
      <c r="H451" s="3">
        <v>20000000</v>
      </c>
      <c r="I451" s="3">
        <v>17000000</v>
      </c>
      <c r="J451" s="1" t="s">
        <v>6107</v>
      </c>
      <c r="K451" s="1" t="s">
        <v>2969</v>
      </c>
      <c r="L451" s="1" t="s">
        <v>6051</v>
      </c>
      <c r="M451" s="1" t="s">
        <v>6027</v>
      </c>
      <c r="N451" s="1" t="s">
        <v>3116</v>
      </c>
      <c r="O451" s="22">
        <v>45980.445171319443</v>
      </c>
    </row>
    <row r="452" spans="1:15" ht="60" hidden="1" x14ac:dyDescent="0.25">
      <c r="A452" s="2" t="s">
        <v>14</v>
      </c>
      <c r="B452" s="2" t="s">
        <v>4077</v>
      </c>
      <c r="C452" s="1" t="s">
        <v>20</v>
      </c>
      <c r="D452" s="1" t="s">
        <v>71</v>
      </c>
      <c r="E452" s="1" t="s">
        <v>5607</v>
      </c>
      <c r="F452" s="1" t="s">
        <v>2672</v>
      </c>
      <c r="G452" s="1" t="s">
        <v>2673</v>
      </c>
      <c r="H452" s="3">
        <v>142000000</v>
      </c>
      <c r="I452" s="3">
        <v>120700000</v>
      </c>
      <c r="J452" s="1" t="s">
        <v>6107</v>
      </c>
      <c r="K452" s="1" t="s">
        <v>2969</v>
      </c>
      <c r="L452" s="1" t="s">
        <v>6051</v>
      </c>
      <c r="M452" s="1" t="s">
        <v>6029</v>
      </c>
      <c r="N452" s="1" t="s">
        <v>3116</v>
      </c>
      <c r="O452" s="22">
        <v>45986.388304733788</v>
      </c>
    </row>
    <row r="453" spans="1:15" ht="60" hidden="1" x14ac:dyDescent="0.25">
      <c r="A453" s="2" t="s">
        <v>14</v>
      </c>
      <c r="B453" s="2" t="s">
        <v>4190</v>
      </c>
      <c r="C453" s="1" t="s">
        <v>12</v>
      </c>
      <c r="D453" s="1" t="s">
        <v>4191</v>
      </c>
      <c r="E453" s="1" t="s">
        <v>5605</v>
      </c>
      <c r="F453" s="1" t="s">
        <v>4235</v>
      </c>
      <c r="G453" s="1" t="s">
        <v>2676</v>
      </c>
      <c r="H453" s="3">
        <v>168000000</v>
      </c>
      <c r="I453" s="3">
        <v>142500000</v>
      </c>
      <c r="J453" s="1" t="s">
        <v>6107</v>
      </c>
      <c r="K453" s="1" t="s">
        <v>2969</v>
      </c>
      <c r="L453" s="1" t="s">
        <v>6051</v>
      </c>
      <c r="M453" s="1" t="s">
        <v>6028</v>
      </c>
      <c r="N453" s="1" t="s">
        <v>3116</v>
      </c>
      <c r="O453" s="22">
        <v>45989.22782010417</v>
      </c>
    </row>
    <row r="454" spans="1:15" ht="45" hidden="1" x14ac:dyDescent="0.25">
      <c r="A454" s="2" t="s">
        <v>14</v>
      </c>
      <c r="B454" s="2" t="s">
        <v>332</v>
      </c>
      <c r="C454" s="1" t="s">
        <v>12</v>
      </c>
      <c r="D454" s="1" t="s">
        <v>980</v>
      </c>
      <c r="E454" s="1" t="s">
        <v>5604</v>
      </c>
      <c r="F454" s="1" t="s">
        <v>2699</v>
      </c>
      <c r="G454" s="1" t="s">
        <v>2650</v>
      </c>
      <c r="H454" s="3">
        <v>20000000</v>
      </c>
      <c r="I454" s="3">
        <v>17000000</v>
      </c>
      <c r="J454" s="1" t="s">
        <v>6107</v>
      </c>
      <c r="K454" s="1" t="s">
        <v>2969</v>
      </c>
      <c r="L454" s="1" t="s">
        <v>6051</v>
      </c>
      <c r="M454" s="1" t="s">
        <v>6027</v>
      </c>
      <c r="N454" s="1" t="s">
        <v>3116</v>
      </c>
      <c r="O454" s="22">
        <v>45989.26531101852</v>
      </c>
    </row>
    <row r="455" spans="1:15" ht="60" hidden="1" x14ac:dyDescent="0.25">
      <c r="A455" s="2" t="s">
        <v>14</v>
      </c>
      <c r="B455" s="2" t="s">
        <v>4192</v>
      </c>
      <c r="C455" s="1" t="s">
        <v>20</v>
      </c>
      <c r="D455" s="1" t="s">
        <v>4193</v>
      </c>
      <c r="E455" s="1" t="s">
        <v>5607</v>
      </c>
      <c r="F455" s="1" t="s">
        <v>2692</v>
      </c>
      <c r="G455" s="1" t="s">
        <v>2656</v>
      </c>
      <c r="H455" s="3">
        <v>350000000</v>
      </c>
      <c r="I455" s="3">
        <v>297500000</v>
      </c>
      <c r="J455" s="1" t="s">
        <v>6107</v>
      </c>
      <c r="K455" s="1" t="s">
        <v>2969</v>
      </c>
      <c r="L455" s="1" t="s">
        <v>6051</v>
      </c>
      <c r="M455" s="1" t="s">
        <v>6028</v>
      </c>
      <c r="N455" s="1" t="s">
        <v>3116</v>
      </c>
      <c r="O455" s="22">
        <v>45989.455602557871</v>
      </c>
    </row>
    <row r="456" spans="1:15" ht="45" hidden="1" x14ac:dyDescent="0.25">
      <c r="A456" s="2" t="s">
        <v>10</v>
      </c>
      <c r="B456" s="2" t="s">
        <v>4194</v>
      </c>
      <c r="C456" s="1" t="s">
        <v>12</v>
      </c>
      <c r="D456" s="1" t="s">
        <v>56</v>
      </c>
      <c r="E456" s="1" t="s">
        <v>5605</v>
      </c>
      <c r="F456" s="1" t="s">
        <v>2653</v>
      </c>
      <c r="G456" s="1" t="s">
        <v>2663</v>
      </c>
      <c r="H456" s="3">
        <v>105000000</v>
      </c>
      <c r="I456" s="3">
        <v>70000000</v>
      </c>
      <c r="J456" s="1" t="s">
        <v>6107</v>
      </c>
      <c r="K456" s="1" t="s">
        <v>2969</v>
      </c>
      <c r="L456" s="1" t="s">
        <v>6051</v>
      </c>
      <c r="M456" s="1" t="s">
        <v>6028</v>
      </c>
      <c r="N456" s="1" t="s">
        <v>3116</v>
      </c>
      <c r="O456" s="22">
        <v>45989.465322592587</v>
      </c>
    </row>
    <row r="457" spans="1:15" ht="60" hidden="1" x14ac:dyDescent="0.25">
      <c r="A457" s="2" t="s">
        <v>10</v>
      </c>
      <c r="B457" s="2" t="s">
        <v>4271</v>
      </c>
      <c r="C457" s="1" t="s">
        <v>12</v>
      </c>
      <c r="D457" s="1" t="s">
        <v>4272</v>
      </c>
      <c r="E457" s="1" t="s">
        <v>5603</v>
      </c>
      <c r="F457" s="1" t="s">
        <v>2749</v>
      </c>
      <c r="G457" s="1" t="s">
        <v>2676</v>
      </c>
      <c r="H457" s="3">
        <v>150000000</v>
      </c>
      <c r="I457" s="3">
        <v>9623200</v>
      </c>
      <c r="J457" s="1" t="s">
        <v>6107</v>
      </c>
      <c r="K457" s="1" t="s">
        <v>3901</v>
      </c>
      <c r="L457" s="1" t="s">
        <v>6051</v>
      </c>
      <c r="M457" s="1" t="s">
        <v>6028</v>
      </c>
      <c r="N457" s="1" t="s">
        <v>3116</v>
      </c>
      <c r="O457" s="22">
        <v>45994.446560937497</v>
      </c>
    </row>
    <row r="458" spans="1:15" ht="60" hidden="1" x14ac:dyDescent="0.25">
      <c r="A458" s="2" t="s">
        <v>10</v>
      </c>
      <c r="B458" s="2" t="s">
        <v>4317</v>
      </c>
      <c r="C458" s="1" t="s">
        <v>6086</v>
      </c>
      <c r="D458" s="1" t="s">
        <v>403</v>
      </c>
      <c r="E458" s="1" t="s">
        <v>5603</v>
      </c>
      <c r="F458" s="1" t="s">
        <v>2682</v>
      </c>
      <c r="G458" s="1" t="s">
        <v>2676</v>
      </c>
      <c r="H458" s="3">
        <v>60000000</v>
      </c>
      <c r="I458" s="3">
        <v>27000000</v>
      </c>
      <c r="J458" s="1" t="s">
        <v>6107</v>
      </c>
      <c r="K458" s="1" t="s">
        <v>2969</v>
      </c>
      <c r="L458" s="1" t="s">
        <v>6051</v>
      </c>
      <c r="M458" s="1" t="s">
        <v>6027</v>
      </c>
      <c r="N458" s="1" t="s">
        <v>3116</v>
      </c>
      <c r="O458" s="22">
        <v>45996.180665613429</v>
      </c>
    </row>
    <row r="459" spans="1:15" ht="75" hidden="1" x14ac:dyDescent="0.25">
      <c r="A459" s="2" t="s">
        <v>10</v>
      </c>
      <c r="B459" s="2" t="s">
        <v>4318</v>
      </c>
      <c r="C459" s="1" t="s">
        <v>12</v>
      </c>
      <c r="D459" s="1" t="s">
        <v>4319</v>
      </c>
      <c r="E459" s="1" t="s">
        <v>5605</v>
      </c>
      <c r="F459" s="1" t="s">
        <v>2852</v>
      </c>
      <c r="G459" s="1" t="s">
        <v>2650</v>
      </c>
      <c r="H459" s="3">
        <v>10000000</v>
      </c>
      <c r="I459" s="3">
        <v>8500000</v>
      </c>
      <c r="J459" s="1" t="s">
        <v>6107</v>
      </c>
      <c r="K459" s="1" t="s">
        <v>2969</v>
      </c>
      <c r="L459" s="1" t="s">
        <v>6051</v>
      </c>
      <c r="M459" s="1" t="s">
        <v>6027</v>
      </c>
      <c r="N459" s="1" t="s">
        <v>3116</v>
      </c>
      <c r="O459" s="22">
        <v>45996.179963020833</v>
      </c>
    </row>
    <row r="460" spans="1:15" ht="60" hidden="1" x14ac:dyDescent="0.25">
      <c r="A460" s="2" t="s">
        <v>10</v>
      </c>
      <c r="B460" s="2" t="s">
        <v>4320</v>
      </c>
      <c r="C460" s="1" t="s">
        <v>12</v>
      </c>
      <c r="D460" s="1" t="s">
        <v>99</v>
      </c>
      <c r="E460" s="1" t="s">
        <v>5603</v>
      </c>
      <c r="F460" s="1" t="s">
        <v>2682</v>
      </c>
      <c r="G460" s="1" t="s">
        <v>2656</v>
      </c>
      <c r="H460" s="3">
        <v>30000000</v>
      </c>
      <c r="I460" s="3">
        <v>17091510</v>
      </c>
      <c r="J460" s="1" t="s">
        <v>6107</v>
      </c>
      <c r="K460" s="1" t="s">
        <v>3901</v>
      </c>
      <c r="L460" s="1" t="s">
        <v>6051</v>
      </c>
      <c r="M460" s="1" t="s">
        <v>6027</v>
      </c>
      <c r="N460" s="1" t="s">
        <v>3116</v>
      </c>
      <c r="O460" s="22">
        <v>45996.302308067126</v>
      </c>
    </row>
    <row r="461" spans="1:15" ht="75" hidden="1" x14ac:dyDescent="0.25">
      <c r="A461" s="2" t="s">
        <v>10</v>
      </c>
      <c r="B461" s="2" t="s">
        <v>4321</v>
      </c>
      <c r="C461" s="1" t="s">
        <v>12</v>
      </c>
      <c r="D461" s="1" t="s">
        <v>4322</v>
      </c>
      <c r="E461" s="1" t="s">
        <v>5602</v>
      </c>
      <c r="F461" s="1" t="s">
        <v>2726</v>
      </c>
      <c r="G461" s="1" t="s">
        <v>2650</v>
      </c>
      <c r="H461" s="3">
        <v>20000000</v>
      </c>
      <c r="I461" s="3">
        <v>17000000</v>
      </c>
      <c r="J461" s="1" t="s">
        <v>6107</v>
      </c>
      <c r="K461" s="1" t="s">
        <v>2969</v>
      </c>
      <c r="L461" s="1" t="s">
        <v>6051</v>
      </c>
      <c r="M461" s="1" t="s">
        <v>6027</v>
      </c>
      <c r="N461" s="1" t="s">
        <v>3116</v>
      </c>
      <c r="O461" s="22">
        <v>45996.39801873843</v>
      </c>
    </row>
    <row r="462" spans="1:15" ht="60" hidden="1" x14ac:dyDescent="0.25">
      <c r="A462" s="2" t="s">
        <v>10</v>
      </c>
      <c r="B462" s="2" t="s">
        <v>4323</v>
      </c>
      <c r="C462" s="1" t="s">
        <v>12</v>
      </c>
      <c r="D462" s="1" t="s">
        <v>4324</v>
      </c>
      <c r="E462" s="1" t="s">
        <v>5603</v>
      </c>
      <c r="F462" s="1" t="s">
        <v>2654</v>
      </c>
      <c r="G462" s="1" t="s">
        <v>2652</v>
      </c>
      <c r="H462" s="3">
        <v>50000000</v>
      </c>
      <c r="I462" s="3">
        <v>18755000</v>
      </c>
      <c r="J462" s="1" t="s">
        <v>6107</v>
      </c>
      <c r="K462" s="1" t="s">
        <v>2969</v>
      </c>
      <c r="L462" s="1" t="s">
        <v>6051</v>
      </c>
      <c r="M462" s="1" t="s">
        <v>6027</v>
      </c>
      <c r="N462" s="1" t="s">
        <v>3116</v>
      </c>
      <c r="O462" s="22">
        <v>45996.527113194446</v>
      </c>
    </row>
    <row r="463" spans="1:15" ht="150" hidden="1" x14ac:dyDescent="0.25">
      <c r="A463" s="2" t="s">
        <v>10</v>
      </c>
      <c r="B463" s="2" t="s">
        <v>4325</v>
      </c>
      <c r="C463" s="1" t="s">
        <v>12</v>
      </c>
      <c r="D463" s="1" t="s">
        <v>4326</v>
      </c>
      <c r="E463" s="1" t="s">
        <v>5612</v>
      </c>
      <c r="F463" s="1" t="s">
        <v>2657</v>
      </c>
      <c r="G463" s="1" t="s">
        <v>2656</v>
      </c>
      <c r="H463" s="3">
        <v>110000000</v>
      </c>
      <c r="I463" s="3">
        <v>67579790</v>
      </c>
      <c r="J463" s="1" t="s">
        <v>6107</v>
      </c>
      <c r="K463" s="1" t="s">
        <v>2952</v>
      </c>
      <c r="L463" s="1" t="s">
        <v>2952</v>
      </c>
      <c r="M463" s="1" t="s">
        <v>6028</v>
      </c>
      <c r="N463" s="1" t="s">
        <v>3116</v>
      </c>
      <c r="O463" s="22">
        <v>45996.5271962037</v>
      </c>
    </row>
    <row r="464" spans="1:15" ht="120" hidden="1" x14ac:dyDescent="0.25">
      <c r="A464" s="2" t="s">
        <v>10</v>
      </c>
      <c r="B464" s="2" t="s">
        <v>4387</v>
      </c>
      <c r="C464" s="1" t="s">
        <v>12</v>
      </c>
      <c r="D464" s="1" t="s">
        <v>4388</v>
      </c>
      <c r="E464" s="1" t="s">
        <v>5608</v>
      </c>
      <c r="F464" s="1" t="s">
        <v>2714</v>
      </c>
      <c r="G464" s="1" t="s">
        <v>2650</v>
      </c>
      <c r="H464" s="3">
        <v>20000000</v>
      </c>
      <c r="I464" s="3">
        <v>17000000</v>
      </c>
      <c r="J464" s="1" t="s">
        <v>6107</v>
      </c>
      <c r="K464" s="1" t="s">
        <v>2973</v>
      </c>
      <c r="L464" s="1" t="s">
        <v>6051</v>
      </c>
      <c r="M464" s="1" t="s">
        <v>6027</v>
      </c>
      <c r="N464" s="1" t="s">
        <v>3116</v>
      </c>
      <c r="O464" s="22">
        <v>46000.468084328713</v>
      </c>
    </row>
    <row r="465" spans="1:15" ht="45" hidden="1" x14ac:dyDescent="0.25">
      <c r="A465" s="2" t="s">
        <v>10</v>
      </c>
      <c r="B465" s="2" t="s">
        <v>4389</v>
      </c>
      <c r="C465" s="1" t="s">
        <v>6086</v>
      </c>
      <c r="D465" s="1" t="s">
        <v>4390</v>
      </c>
      <c r="E465" s="1" t="s">
        <v>5603</v>
      </c>
      <c r="F465" s="1" t="s">
        <v>2813</v>
      </c>
      <c r="G465" s="1" t="s">
        <v>2676</v>
      </c>
      <c r="H465" s="3">
        <v>25000000</v>
      </c>
      <c r="I465" s="3">
        <v>8500000</v>
      </c>
      <c r="J465" s="1" t="s">
        <v>6107</v>
      </c>
      <c r="K465" s="1" t="s">
        <v>2969</v>
      </c>
      <c r="L465" s="1" t="s">
        <v>6051</v>
      </c>
      <c r="M465" s="1" t="s">
        <v>6027</v>
      </c>
      <c r="N465" s="1" t="s">
        <v>3116</v>
      </c>
      <c r="O465" s="22">
        <v>46000.516697557869</v>
      </c>
    </row>
    <row r="466" spans="1:15" ht="60" hidden="1" x14ac:dyDescent="0.25">
      <c r="A466" s="2" t="s">
        <v>14</v>
      </c>
      <c r="B466" s="2" t="s">
        <v>4417</v>
      </c>
      <c r="C466" s="1" t="s">
        <v>12</v>
      </c>
      <c r="D466" s="1" t="s">
        <v>4418</v>
      </c>
      <c r="E466" s="1" t="s">
        <v>5603</v>
      </c>
      <c r="F466" s="1" t="s">
        <v>2741</v>
      </c>
      <c r="G466" s="1" t="s">
        <v>2650</v>
      </c>
      <c r="H466" s="3">
        <v>19000000</v>
      </c>
      <c r="I466" s="3">
        <v>16150000</v>
      </c>
      <c r="J466" s="1" t="s">
        <v>6107</v>
      </c>
      <c r="K466" s="1" t="s">
        <v>2969</v>
      </c>
      <c r="L466" s="1" t="s">
        <v>6051</v>
      </c>
      <c r="M466" s="1" t="s">
        <v>6028</v>
      </c>
      <c r="N466" s="1" t="s">
        <v>3116</v>
      </c>
      <c r="O466" s="22">
        <v>46001.543206180548</v>
      </c>
    </row>
    <row r="467" spans="1:15" ht="75" hidden="1" x14ac:dyDescent="0.25">
      <c r="A467" s="2" t="s">
        <v>14</v>
      </c>
      <c r="B467" s="2" t="s">
        <v>4478</v>
      </c>
      <c r="C467" s="1" t="s">
        <v>20</v>
      </c>
      <c r="D467" s="1" t="s">
        <v>4479</v>
      </c>
      <c r="E467" s="1" t="s">
        <v>5603</v>
      </c>
      <c r="F467" s="1" t="s">
        <v>4522</v>
      </c>
      <c r="G467" s="1" t="s">
        <v>2650</v>
      </c>
      <c r="H467" s="3">
        <v>20000000</v>
      </c>
      <c r="I467" s="3">
        <v>17000000</v>
      </c>
      <c r="J467" s="1" t="s">
        <v>6107</v>
      </c>
      <c r="K467" s="1" t="s">
        <v>3045</v>
      </c>
      <c r="L467" s="1" t="s">
        <v>6054</v>
      </c>
      <c r="M467" s="1" t="s">
        <v>6028</v>
      </c>
      <c r="N467" s="1" t="s">
        <v>3116</v>
      </c>
      <c r="O467" s="22">
        <v>46003.493852615742</v>
      </c>
    </row>
    <row r="468" spans="1:15" ht="90" hidden="1" x14ac:dyDescent="0.25">
      <c r="A468" s="2" t="s">
        <v>10</v>
      </c>
      <c r="B468" s="2" t="s">
        <v>4480</v>
      </c>
      <c r="C468" s="1" t="s">
        <v>20</v>
      </c>
      <c r="D468" s="1" t="s">
        <v>2553</v>
      </c>
      <c r="E468" s="1" t="s">
        <v>5607</v>
      </c>
      <c r="F468" s="1" t="s">
        <v>2796</v>
      </c>
      <c r="G468" s="1" t="s">
        <v>2652</v>
      </c>
      <c r="H468" s="3">
        <v>17600000</v>
      </c>
      <c r="I468" s="3">
        <v>8800000</v>
      </c>
      <c r="J468" s="1" t="s">
        <v>6107</v>
      </c>
      <c r="K468" s="1" t="s">
        <v>2969</v>
      </c>
      <c r="L468" s="1" t="s">
        <v>6051</v>
      </c>
      <c r="M468" s="1" t="s">
        <v>6027</v>
      </c>
      <c r="N468" s="1" t="s">
        <v>3116</v>
      </c>
      <c r="O468" s="22">
        <v>46003.493250601852</v>
      </c>
    </row>
    <row r="469" spans="1:15" ht="45" hidden="1" x14ac:dyDescent="0.25">
      <c r="A469" s="2" t="s">
        <v>10</v>
      </c>
      <c r="B469" s="2" t="s">
        <v>4481</v>
      </c>
      <c r="C469" s="1" t="s">
        <v>12</v>
      </c>
      <c r="D469" s="1" t="s">
        <v>4482</v>
      </c>
      <c r="E469" s="1" t="s">
        <v>5603</v>
      </c>
      <c r="F469" s="1" t="s">
        <v>2682</v>
      </c>
      <c r="G469" s="1" t="s">
        <v>2656</v>
      </c>
      <c r="H469" s="3">
        <v>30000000</v>
      </c>
      <c r="I469" s="3">
        <v>12220980</v>
      </c>
      <c r="J469" s="1" t="s">
        <v>6107</v>
      </c>
      <c r="K469" s="1" t="s">
        <v>2969</v>
      </c>
      <c r="L469" s="1" t="s">
        <v>6051</v>
      </c>
      <c r="M469" s="1" t="s">
        <v>6027</v>
      </c>
      <c r="N469" s="1" t="s">
        <v>3116</v>
      </c>
      <c r="O469" s="22">
        <v>46003.533553263893</v>
      </c>
    </row>
    <row r="470" spans="1:15" ht="120" hidden="1" x14ac:dyDescent="0.25">
      <c r="A470" s="2" t="s">
        <v>10</v>
      </c>
      <c r="B470" s="2" t="s">
        <v>4387</v>
      </c>
      <c r="C470" s="1" t="s">
        <v>12</v>
      </c>
      <c r="D470" s="1" t="s">
        <v>4527</v>
      </c>
      <c r="E470" s="1" t="s">
        <v>5608</v>
      </c>
      <c r="F470" s="1" t="s">
        <v>2787</v>
      </c>
      <c r="G470" s="1" t="s">
        <v>2652</v>
      </c>
      <c r="H470" s="3">
        <v>21500000</v>
      </c>
      <c r="I470" s="3">
        <v>10535000</v>
      </c>
      <c r="J470" s="1" t="s">
        <v>6107</v>
      </c>
      <c r="K470" s="1" t="s">
        <v>2973</v>
      </c>
      <c r="L470" s="1" t="s">
        <v>6051</v>
      </c>
      <c r="M470" s="1" t="s">
        <v>6027</v>
      </c>
      <c r="N470" s="1" t="s">
        <v>3116</v>
      </c>
      <c r="O470" s="22">
        <v>46006.420861990737</v>
      </c>
    </row>
    <row r="471" spans="1:15" ht="45" hidden="1" x14ac:dyDescent="0.25">
      <c r="A471" s="2" t="s">
        <v>10</v>
      </c>
      <c r="B471" s="2" t="s">
        <v>4578</v>
      </c>
      <c r="C471" s="1" t="s">
        <v>12</v>
      </c>
      <c r="D471" s="1" t="s">
        <v>4579</v>
      </c>
      <c r="E471" s="1" t="s">
        <v>5602</v>
      </c>
      <c r="F471" s="1" t="s">
        <v>2809</v>
      </c>
      <c r="G471" s="1" t="s">
        <v>2656</v>
      </c>
      <c r="H471" s="3">
        <v>35000000</v>
      </c>
      <c r="I471" s="3">
        <v>15184890</v>
      </c>
      <c r="J471" s="1" t="s">
        <v>6107</v>
      </c>
      <c r="K471" s="1" t="s">
        <v>2969</v>
      </c>
      <c r="L471" s="1" t="s">
        <v>6051</v>
      </c>
      <c r="M471" s="1" t="s">
        <v>6027</v>
      </c>
      <c r="N471" s="1" t="s">
        <v>3116</v>
      </c>
      <c r="O471" s="22">
        <v>46009.157352881943</v>
      </c>
    </row>
    <row r="472" spans="1:15" ht="60" hidden="1" x14ac:dyDescent="0.25">
      <c r="A472" s="2" t="s">
        <v>10</v>
      </c>
      <c r="B472" s="2" t="s">
        <v>4580</v>
      </c>
      <c r="C472" s="1" t="s">
        <v>12</v>
      </c>
      <c r="D472" s="1" t="s">
        <v>1340</v>
      </c>
      <c r="E472" s="1" t="s">
        <v>5605</v>
      </c>
      <c r="F472" s="1" t="s">
        <v>2653</v>
      </c>
      <c r="G472" s="1" t="s">
        <v>2656</v>
      </c>
      <c r="H472" s="3">
        <v>26000000</v>
      </c>
      <c r="I472" s="3">
        <v>11823530</v>
      </c>
      <c r="J472" s="1" t="s">
        <v>6107</v>
      </c>
      <c r="K472" s="1" t="s">
        <v>2969</v>
      </c>
      <c r="L472" s="1" t="s">
        <v>6051</v>
      </c>
      <c r="M472" s="1" t="s">
        <v>6027</v>
      </c>
      <c r="N472" s="1" t="s">
        <v>3116</v>
      </c>
      <c r="O472" s="22">
        <v>46009.451103530089</v>
      </c>
    </row>
    <row r="473" spans="1:15" ht="90" hidden="1" x14ac:dyDescent="0.25">
      <c r="A473" s="2" t="s">
        <v>10</v>
      </c>
      <c r="B473" s="2" t="s">
        <v>4667</v>
      </c>
      <c r="C473" s="1" t="s">
        <v>12</v>
      </c>
      <c r="D473" s="1" t="s">
        <v>4668</v>
      </c>
      <c r="E473" s="1" t="s">
        <v>5603</v>
      </c>
      <c r="F473" s="1" t="s">
        <v>2654</v>
      </c>
      <c r="G473" s="1" t="s">
        <v>2656</v>
      </c>
      <c r="H473" s="3">
        <v>25040000</v>
      </c>
      <c r="I473" s="3">
        <v>15024000</v>
      </c>
      <c r="J473" s="1" t="s">
        <v>6107</v>
      </c>
      <c r="K473" s="1" t="s">
        <v>2978</v>
      </c>
      <c r="L473" s="1" t="s">
        <v>6051</v>
      </c>
      <c r="M473" s="1" t="s">
        <v>6027</v>
      </c>
      <c r="N473" s="1" t="s">
        <v>3116</v>
      </c>
      <c r="O473" s="22">
        <v>46013.445167916667</v>
      </c>
    </row>
    <row r="474" spans="1:15" ht="45" hidden="1" x14ac:dyDescent="0.25">
      <c r="A474" s="2" t="s">
        <v>10</v>
      </c>
      <c r="B474" s="2" t="s">
        <v>4669</v>
      </c>
      <c r="C474" s="1" t="s">
        <v>20</v>
      </c>
      <c r="D474" s="1" t="s">
        <v>4670</v>
      </c>
      <c r="E474" s="1" t="s">
        <v>5610</v>
      </c>
      <c r="F474" s="1" t="s">
        <v>2870</v>
      </c>
      <c r="G474" s="1" t="s">
        <v>2656</v>
      </c>
      <c r="H474" s="3">
        <v>20440000</v>
      </c>
      <c r="I474" s="3">
        <v>2044000</v>
      </c>
      <c r="J474" s="1" t="s">
        <v>6107</v>
      </c>
      <c r="K474" s="1" t="s">
        <v>5622</v>
      </c>
      <c r="L474" s="1" t="s">
        <v>6051</v>
      </c>
      <c r="M474" s="1" t="s">
        <v>6028</v>
      </c>
      <c r="N474" s="1" t="s">
        <v>3116</v>
      </c>
      <c r="O474" s="22">
        <v>46013.445230717603</v>
      </c>
    </row>
    <row r="475" spans="1:15" ht="105" hidden="1" x14ac:dyDescent="0.25">
      <c r="A475" s="2" t="s">
        <v>10</v>
      </c>
      <c r="B475" s="2" t="s">
        <v>393</v>
      </c>
      <c r="C475" s="1" t="s">
        <v>12</v>
      </c>
      <c r="D475" s="1" t="s">
        <v>4671</v>
      </c>
      <c r="E475" s="1" t="s">
        <v>5612</v>
      </c>
      <c r="F475" s="1" t="s">
        <v>2723</v>
      </c>
      <c r="G475" s="1" t="s">
        <v>2650</v>
      </c>
      <c r="H475" s="3">
        <v>20000000</v>
      </c>
      <c r="I475" s="3">
        <v>17000000</v>
      </c>
      <c r="J475" s="1" t="s">
        <v>6107</v>
      </c>
      <c r="K475" s="1" t="s">
        <v>2978</v>
      </c>
      <c r="L475" s="1" t="s">
        <v>6051</v>
      </c>
      <c r="M475" s="1" t="s">
        <v>6027</v>
      </c>
      <c r="N475" s="1" t="s">
        <v>3116</v>
      </c>
      <c r="O475" s="22">
        <v>46013.48205017361</v>
      </c>
    </row>
    <row r="476" spans="1:15" ht="60" hidden="1" x14ac:dyDescent="0.25">
      <c r="A476" s="2" t="s">
        <v>10</v>
      </c>
      <c r="B476" s="2" t="s">
        <v>4672</v>
      </c>
      <c r="C476" s="1" t="s">
        <v>12</v>
      </c>
      <c r="D476" s="1" t="s">
        <v>284</v>
      </c>
      <c r="E476" s="1" t="s">
        <v>5603</v>
      </c>
      <c r="F476" s="1" t="s">
        <v>2759</v>
      </c>
      <c r="G476" s="1" t="s">
        <v>2656</v>
      </c>
      <c r="H476" s="3">
        <v>18000000</v>
      </c>
      <c r="I476" s="3">
        <v>15300000</v>
      </c>
      <c r="J476" s="1" t="s">
        <v>6107</v>
      </c>
      <c r="K476" s="1" t="s">
        <v>5622</v>
      </c>
      <c r="L476" s="1" t="s">
        <v>6051</v>
      </c>
      <c r="M476" s="1" t="s">
        <v>6027</v>
      </c>
      <c r="N476" s="1" t="s">
        <v>3116</v>
      </c>
      <c r="O476" s="22">
        <v>46013.478636689812</v>
      </c>
    </row>
    <row r="477" spans="1:15" ht="75" hidden="1" x14ac:dyDescent="0.25">
      <c r="A477" s="2" t="s">
        <v>10</v>
      </c>
      <c r="B477" s="2" t="s">
        <v>4730</v>
      </c>
      <c r="C477" s="1" t="s">
        <v>12</v>
      </c>
      <c r="D477" s="1" t="s">
        <v>36</v>
      </c>
      <c r="E477" s="1" t="s">
        <v>5605</v>
      </c>
      <c r="F477" s="1" t="s">
        <v>2653</v>
      </c>
      <c r="G477" s="1" t="s">
        <v>2656</v>
      </c>
      <c r="H477" s="3">
        <v>31380000</v>
      </c>
      <c r="I477" s="3">
        <v>14645870</v>
      </c>
      <c r="J477" s="1" t="s">
        <v>6107</v>
      </c>
      <c r="K477" s="1" t="s">
        <v>3901</v>
      </c>
      <c r="L477" s="1" t="s">
        <v>6051</v>
      </c>
      <c r="M477" s="1" t="s">
        <v>6027</v>
      </c>
      <c r="N477" s="1" t="s">
        <v>3116</v>
      </c>
      <c r="O477" s="22">
        <v>46014.448775821758</v>
      </c>
    </row>
    <row r="478" spans="1:15" ht="120" hidden="1" x14ac:dyDescent="0.25">
      <c r="A478" s="2" t="s">
        <v>10</v>
      </c>
      <c r="B478" s="2" t="s">
        <v>4731</v>
      </c>
      <c r="C478" s="1" t="s">
        <v>12</v>
      </c>
      <c r="D478" s="1" t="s">
        <v>4732</v>
      </c>
      <c r="E478" s="1" t="s">
        <v>5607</v>
      </c>
      <c r="F478" s="1" t="s">
        <v>2690</v>
      </c>
      <c r="G478" s="1" t="s">
        <v>2656</v>
      </c>
      <c r="H478" s="3">
        <v>30000000</v>
      </c>
      <c r="I478" s="3">
        <v>11452800</v>
      </c>
      <c r="J478" s="1" t="s">
        <v>6107</v>
      </c>
      <c r="K478" s="1" t="s">
        <v>3901</v>
      </c>
      <c r="L478" s="1" t="s">
        <v>6051</v>
      </c>
      <c r="M478" s="1" t="s">
        <v>6027</v>
      </c>
      <c r="N478" s="1" t="s">
        <v>3116</v>
      </c>
      <c r="O478" s="22">
        <v>46014.449330300929</v>
      </c>
    </row>
    <row r="479" spans="1:15" ht="45" hidden="1" x14ac:dyDescent="0.25">
      <c r="A479" s="2" t="s">
        <v>10</v>
      </c>
      <c r="B479" s="2" t="s">
        <v>4733</v>
      </c>
      <c r="C479" s="1" t="s">
        <v>12</v>
      </c>
      <c r="D479" s="1" t="s">
        <v>284</v>
      </c>
      <c r="E479" s="1" t="s">
        <v>5605</v>
      </c>
      <c r="F479" s="1" t="s">
        <v>2653</v>
      </c>
      <c r="G479" s="1" t="s">
        <v>2656</v>
      </c>
      <c r="H479" s="3">
        <v>8210000</v>
      </c>
      <c r="I479" s="3">
        <v>3284000</v>
      </c>
      <c r="J479" s="1" t="s">
        <v>6107</v>
      </c>
      <c r="K479" s="1" t="s">
        <v>5622</v>
      </c>
      <c r="L479" s="1" t="s">
        <v>6051</v>
      </c>
      <c r="M479" s="1" t="s">
        <v>6027</v>
      </c>
      <c r="N479" s="1" t="s">
        <v>3116</v>
      </c>
      <c r="O479" s="22">
        <v>46014.526657615737</v>
      </c>
    </row>
    <row r="480" spans="1:15" ht="45" hidden="1" x14ac:dyDescent="0.25">
      <c r="A480" s="2" t="s">
        <v>10</v>
      </c>
      <c r="B480" s="2" t="s">
        <v>4734</v>
      </c>
      <c r="C480" s="1" t="s">
        <v>12</v>
      </c>
      <c r="D480" s="1" t="s">
        <v>284</v>
      </c>
      <c r="E480" s="1" t="s">
        <v>5605</v>
      </c>
      <c r="F480" s="1" t="s">
        <v>2653</v>
      </c>
      <c r="G480" s="1" t="s">
        <v>2656</v>
      </c>
      <c r="H480" s="3">
        <v>17850000</v>
      </c>
      <c r="I480" s="3">
        <v>15172500</v>
      </c>
      <c r="J480" s="1" t="s">
        <v>6107</v>
      </c>
      <c r="K480" s="1" t="s">
        <v>5622</v>
      </c>
      <c r="L480" s="1" t="s">
        <v>6051</v>
      </c>
      <c r="M480" s="1" t="s">
        <v>6027</v>
      </c>
      <c r="N480" s="1" t="s">
        <v>3116</v>
      </c>
      <c r="O480" s="22">
        <v>46014.525796273148</v>
      </c>
    </row>
    <row r="481" spans="1:15" ht="45" hidden="1" x14ac:dyDescent="0.25">
      <c r="A481" s="2" t="s">
        <v>10</v>
      </c>
      <c r="B481" s="2" t="s">
        <v>4851</v>
      </c>
      <c r="C481" s="1" t="s">
        <v>12</v>
      </c>
      <c r="D481" s="1" t="s">
        <v>284</v>
      </c>
      <c r="E481" s="1" t="s">
        <v>5605</v>
      </c>
      <c r="F481" s="1" t="s">
        <v>2653</v>
      </c>
      <c r="G481" s="1" t="s">
        <v>2656</v>
      </c>
      <c r="H481" s="3">
        <v>22630000</v>
      </c>
      <c r="I481" s="3">
        <v>15841000</v>
      </c>
      <c r="J481" s="1" t="s">
        <v>6107</v>
      </c>
      <c r="K481" s="1" t="s">
        <v>5622</v>
      </c>
      <c r="L481" s="1" t="s">
        <v>6051</v>
      </c>
      <c r="M481" s="1" t="s">
        <v>6027</v>
      </c>
      <c r="N481" s="1" t="s">
        <v>3116</v>
      </c>
      <c r="O481" s="22">
        <v>46016.205941354157</v>
      </c>
    </row>
    <row r="482" spans="1:15" ht="75" hidden="1" x14ac:dyDescent="0.25">
      <c r="A482" s="2" t="s">
        <v>10</v>
      </c>
      <c r="B482" s="2" t="s">
        <v>4795</v>
      </c>
      <c r="C482" s="1" t="s">
        <v>12</v>
      </c>
      <c r="D482" s="1" t="s">
        <v>3845</v>
      </c>
      <c r="E482" s="1" t="s">
        <v>5604</v>
      </c>
      <c r="F482" s="1" t="s">
        <v>2739</v>
      </c>
      <c r="G482" s="1" t="s">
        <v>2650</v>
      </c>
      <c r="H482" s="3">
        <v>20000000</v>
      </c>
      <c r="I482" s="3">
        <v>17000000</v>
      </c>
      <c r="J482" s="1" t="s">
        <v>6107</v>
      </c>
      <c r="K482" s="1" t="s">
        <v>2969</v>
      </c>
      <c r="L482" s="1" t="s">
        <v>6051</v>
      </c>
      <c r="M482" s="1" t="s">
        <v>6027</v>
      </c>
      <c r="N482" s="1" t="s">
        <v>3116</v>
      </c>
      <c r="O482" s="22">
        <v>46015.327113854168</v>
      </c>
    </row>
    <row r="483" spans="1:15" ht="60" hidden="1" x14ac:dyDescent="0.25">
      <c r="A483" s="2" t="s">
        <v>10</v>
      </c>
      <c r="B483" s="2" t="s">
        <v>4796</v>
      </c>
      <c r="C483" s="1" t="s">
        <v>12</v>
      </c>
      <c r="D483" s="1" t="s">
        <v>1340</v>
      </c>
      <c r="E483" s="1" t="s">
        <v>5605</v>
      </c>
      <c r="F483" s="1" t="s">
        <v>2653</v>
      </c>
      <c r="G483" s="1" t="s">
        <v>2656</v>
      </c>
      <c r="H483" s="3">
        <v>30000000</v>
      </c>
      <c r="I483" s="3">
        <v>11670000</v>
      </c>
      <c r="J483" s="1" t="s">
        <v>6107</v>
      </c>
      <c r="K483" s="1" t="s">
        <v>2969</v>
      </c>
      <c r="L483" s="1" t="s">
        <v>6051</v>
      </c>
      <c r="M483" s="1" t="s">
        <v>6027</v>
      </c>
      <c r="N483" s="1" t="s">
        <v>3116</v>
      </c>
      <c r="O483" s="22">
        <v>46015.529191597219</v>
      </c>
    </row>
    <row r="484" spans="1:15" ht="45" hidden="1" x14ac:dyDescent="0.25">
      <c r="A484" s="2" t="s">
        <v>10</v>
      </c>
      <c r="B484" s="2" t="s">
        <v>4852</v>
      </c>
      <c r="C484" s="1" t="s">
        <v>12</v>
      </c>
      <c r="D484" s="1" t="s">
        <v>284</v>
      </c>
      <c r="E484" s="1" t="s">
        <v>5605</v>
      </c>
      <c r="F484" s="1" t="s">
        <v>2653</v>
      </c>
      <c r="G484" s="1" t="s">
        <v>2656</v>
      </c>
      <c r="H484" s="3">
        <v>50580000</v>
      </c>
      <c r="I484" s="3">
        <v>42993000</v>
      </c>
      <c r="J484" s="1" t="s">
        <v>6107</v>
      </c>
      <c r="K484" s="1" t="s">
        <v>5622</v>
      </c>
      <c r="L484" s="1" t="s">
        <v>6051</v>
      </c>
      <c r="M484" s="1" t="s">
        <v>6027</v>
      </c>
      <c r="N484" s="1" t="s">
        <v>3116</v>
      </c>
      <c r="O484" s="22">
        <v>46016.205764502323</v>
      </c>
    </row>
    <row r="485" spans="1:15" ht="105" hidden="1" x14ac:dyDescent="0.25">
      <c r="A485" s="2" t="s">
        <v>14</v>
      </c>
      <c r="B485" s="2" t="s">
        <v>4853</v>
      </c>
      <c r="C485" s="1" t="s">
        <v>20</v>
      </c>
      <c r="D485" s="1" t="s">
        <v>4854</v>
      </c>
      <c r="E485" s="1" t="s">
        <v>5606</v>
      </c>
      <c r="F485" s="1" t="s">
        <v>2860</v>
      </c>
      <c r="G485" s="1" t="s">
        <v>2687</v>
      </c>
      <c r="H485" s="3">
        <v>9487423</v>
      </c>
      <c r="I485" s="3">
        <v>8000000</v>
      </c>
      <c r="J485" s="1" t="s">
        <v>6107</v>
      </c>
      <c r="K485" s="1" t="s">
        <v>3901</v>
      </c>
      <c r="L485" s="1" t="s">
        <v>6051</v>
      </c>
      <c r="M485" s="1" t="s">
        <v>6027</v>
      </c>
      <c r="N485" s="1" t="s">
        <v>3116</v>
      </c>
      <c r="O485" s="22">
        <v>46016.320958935183</v>
      </c>
    </row>
    <row r="486" spans="1:15" ht="105" hidden="1" x14ac:dyDescent="0.25">
      <c r="A486" s="2" t="s">
        <v>10</v>
      </c>
      <c r="B486" s="2" t="s">
        <v>4855</v>
      </c>
      <c r="C486" s="1" t="s">
        <v>20</v>
      </c>
      <c r="D486" s="1" t="s">
        <v>4856</v>
      </c>
      <c r="E486" s="1" t="s">
        <v>5603</v>
      </c>
      <c r="F486" s="1" t="s">
        <v>2654</v>
      </c>
      <c r="G486" s="1" t="s">
        <v>2676</v>
      </c>
      <c r="H486" s="3">
        <v>51950000</v>
      </c>
      <c r="I486" s="3">
        <v>25975000</v>
      </c>
      <c r="J486" s="1" t="s">
        <v>6107</v>
      </c>
      <c r="K486" s="1" t="s">
        <v>3901</v>
      </c>
      <c r="L486" s="1" t="s">
        <v>6051</v>
      </c>
      <c r="M486" s="1" t="s">
        <v>6028</v>
      </c>
      <c r="N486" s="1" t="s">
        <v>3116</v>
      </c>
      <c r="O486" s="22">
        <v>46016.320480856477</v>
      </c>
    </row>
    <row r="487" spans="1:15" ht="60" hidden="1" x14ac:dyDescent="0.25">
      <c r="A487" s="2" t="s">
        <v>10</v>
      </c>
      <c r="B487" s="2" t="s">
        <v>4857</v>
      </c>
      <c r="C487" s="1" t="s">
        <v>12</v>
      </c>
      <c r="D487" s="1" t="s">
        <v>1340</v>
      </c>
      <c r="E487" s="1" t="s">
        <v>5605</v>
      </c>
      <c r="F487" s="1" t="s">
        <v>2653</v>
      </c>
      <c r="G487" s="1" t="s">
        <v>2650</v>
      </c>
      <c r="H487" s="3">
        <v>20000000</v>
      </c>
      <c r="I487" s="3">
        <v>17000000</v>
      </c>
      <c r="J487" s="1" t="s">
        <v>6107</v>
      </c>
      <c r="K487" s="1" t="s">
        <v>2969</v>
      </c>
      <c r="L487" s="1" t="s">
        <v>6051</v>
      </c>
      <c r="M487" s="1" t="s">
        <v>6027</v>
      </c>
      <c r="N487" s="1" t="s">
        <v>3116</v>
      </c>
      <c r="O487" s="22">
        <v>46016.50384229167</v>
      </c>
    </row>
    <row r="488" spans="1:15" ht="45" hidden="1" x14ac:dyDescent="0.25">
      <c r="A488" s="2" t="s">
        <v>10</v>
      </c>
      <c r="B488" s="2" t="s">
        <v>4858</v>
      </c>
      <c r="C488" s="1" t="s">
        <v>12</v>
      </c>
      <c r="D488" s="1" t="s">
        <v>284</v>
      </c>
      <c r="E488" s="1" t="s">
        <v>5605</v>
      </c>
      <c r="F488" s="1" t="s">
        <v>2653</v>
      </c>
      <c r="G488" s="1" t="s">
        <v>2656</v>
      </c>
      <c r="H488" s="3">
        <v>28000000</v>
      </c>
      <c r="I488" s="3">
        <v>23800000</v>
      </c>
      <c r="J488" s="1" t="s">
        <v>6107</v>
      </c>
      <c r="K488" s="1" t="s">
        <v>2969</v>
      </c>
      <c r="L488" s="1" t="s">
        <v>6051</v>
      </c>
      <c r="M488" s="1" t="s">
        <v>6027</v>
      </c>
      <c r="N488" s="1" t="s">
        <v>3116</v>
      </c>
      <c r="O488" s="22">
        <v>46016.533531898152</v>
      </c>
    </row>
    <row r="489" spans="1:15" ht="75" hidden="1" x14ac:dyDescent="0.25">
      <c r="A489" s="2" t="s">
        <v>10</v>
      </c>
      <c r="B489" s="2" t="s">
        <v>4859</v>
      </c>
      <c r="C489" s="1" t="s">
        <v>12</v>
      </c>
      <c r="D489" s="1" t="s">
        <v>118</v>
      </c>
      <c r="E489" s="1" t="s">
        <v>5605</v>
      </c>
      <c r="F489" s="1" t="s">
        <v>2653</v>
      </c>
      <c r="G489" s="1" t="s">
        <v>2652</v>
      </c>
      <c r="H489" s="3">
        <v>33000000</v>
      </c>
      <c r="I489" s="3">
        <v>14520000</v>
      </c>
      <c r="J489" s="1" t="s">
        <v>6107</v>
      </c>
      <c r="K489" s="1" t="s">
        <v>2969</v>
      </c>
      <c r="L489" s="1" t="s">
        <v>6051</v>
      </c>
      <c r="M489" s="1" t="s">
        <v>6027</v>
      </c>
      <c r="N489" s="1" t="s">
        <v>3116</v>
      </c>
      <c r="O489" s="22">
        <v>46016.503668067133</v>
      </c>
    </row>
    <row r="490" spans="1:15" ht="60" hidden="1" x14ac:dyDescent="0.25">
      <c r="A490" s="2" t="s">
        <v>10</v>
      </c>
      <c r="B490" s="2" t="s">
        <v>4996</v>
      </c>
      <c r="C490" s="1" t="s">
        <v>12</v>
      </c>
      <c r="D490" s="1" t="s">
        <v>284</v>
      </c>
      <c r="E490" s="1" t="s">
        <v>5603</v>
      </c>
      <c r="F490" s="1" t="s">
        <v>2845</v>
      </c>
      <c r="G490" s="1" t="s">
        <v>2656</v>
      </c>
      <c r="H490" s="3">
        <v>14460000</v>
      </c>
      <c r="I490" s="3">
        <v>12291000</v>
      </c>
      <c r="J490" s="1" t="s">
        <v>6107</v>
      </c>
      <c r="K490" s="1" t="s">
        <v>5622</v>
      </c>
      <c r="L490" s="1" t="s">
        <v>6051</v>
      </c>
      <c r="M490" s="1" t="s">
        <v>6027</v>
      </c>
      <c r="N490" s="1" t="s">
        <v>3116</v>
      </c>
      <c r="O490" s="22">
        <v>46017.236844652783</v>
      </c>
    </row>
    <row r="491" spans="1:15" ht="45" hidden="1" x14ac:dyDescent="0.25">
      <c r="A491" s="2" t="s">
        <v>10</v>
      </c>
      <c r="B491" s="2" t="s">
        <v>4997</v>
      </c>
      <c r="C491" s="1" t="s">
        <v>12</v>
      </c>
      <c r="D491" s="1" t="s">
        <v>284</v>
      </c>
      <c r="E491" s="1" t="s">
        <v>5605</v>
      </c>
      <c r="F491" s="1" t="s">
        <v>2653</v>
      </c>
      <c r="G491" s="1" t="s">
        <v>2656</v>
      </c>
      <c r="H491" s="3">
        <v>53370000</v>
      </c>
      <c r="I491" s="3">
        <v>5337000</v>
      </c>
      <c r="J491" s="1" t="s">
        <v>6107</v>
      </c>
      <c r="K491" s="1" t="s">
        <v>5623</v>
      </c>
      <c r="L491" s="1" t="s">
        <v>6051</v>
      </c>
      <c r="M491" s="1" t="s">
        <v>6028</v>
      </c>
      <c r="N491" s="1" t="s">
        <v>3116</v>
      </c>
      <c r="O491" s="22">
        <v>46017.314613402777</v>
      </c>
    </row>
    <row r="492" spans="1:15" ht="90" hidden="1" x14ac:dyDescent="0.25">
      <c r="A492" s="2" t="s">
        <v>14</v>
      </c>
      <c r="B492" s="2" t="s">
        <v>4998</v>
      </c>
      <c r="C492" s="1" t="s">
        <v>20</v>
      </c>
      <c r="D492" s="1" t="s">
        <v>4999</v>
      </c>
      <c r="E492" s="1" t="s">
        <v>5603</v>
      </c>
      <c r="F492" s="1" t="s">
        <v>2695</v>
      </c>
      <c r="G492" s="1" t="s">
        <v>2656</v>
      </c>
      <c r="H492" s="3">
        <v>25000000</v>
      </c>
      <c r="I492" s="3">
        <v>21250000</v>
      </c>
      <c r="J492" s="1" t="s">
        <v>6107</v>
      </c>
      <c r="K492" s="1" t="s">
        <v>3901</v>
      </c>
      <c r="L492" s="1" t="s">
        <v>6051</v>
      </c>
      <c r="M492" s="1" t="s">
        <v>6028</v>
      </c>
      <c r="N492" s="1" t="s">
        <v>3116</v>
      </c>
      <c r="O492" s="22">
        <v>46017.320925972221</v>
      </c>
    </row>
    <row r="493" spans="1:15" ht="150" hidden="1" x14ac:dyDescent="0.25">
      <c r="A493" s="2" t="s">
        <v>10</v>
      </c>
      <c r="B493" s="2" t="s">
        <v>5000</v>
      </c>
      <c r="C493" s="1" t="s">
        <v>12</v>
      </c>
      <c r="D493" s="1" t="s">
        <v>4326</v>
      </c>
      <c r="E493" s="1" t="s">
        <v>5612</v>
      </c>
      <c r="F493" s="1" t="s">
        <v>2657</v>
      </c>
      <c r="G493" s="1" t="s">
        <v>2663</v>
      </c>
      <c r="H493" s="3">
        <v>155500000</v>
      </c>
      <c r="I493" s="3">
        <v>132175000</v>
      </c>
      <c r="J493" s="1" t="s">
        <v>6107</v>
      </c>
      <c r="K493" s="1" t="s">
        <v>3901</v>
      </c>
      <c r="L493" s="1" t="s">
        <v>6051</v>
      </c>
      <c r="M493" s="1" t="s">
        <v>6027</v>
      </c>
      <c r="N493" s="1" t="s">
        <v>3116</v>
      </c>
      <c r="O493" s="22">
        <v>46017.443779097222</v>
      </c>
    </row>
    <row r="494" spans="1:15" ht="75" hidden="1" x14ac:dyDescent="0.25">
      <c r="A494" s="2" t="s">
        <v>10</v>
      </c>
      <c r="B494" s="2" t="s">
        <v>5001</v>
      </c>
      <c r="C494" s="1" t="s">
        <v>12</v>
      </c>
      <c r="D494" s="1" t="s">
        <v>5002</v>
      </c>
      <c r="E494" s="1" t="s">
        <v>5611</v>
      </c>
      <c r="F494" s="1" t="s">
        <v>2893</v>
      </c>
      <c r="G494" s="1" t="s">
        <v>2656</v>
      </c>
      <c r="H494" s="3">
        <v>35000000</v>
      </c>
      <c r="I494" s="3">
        <v>21195440</v>
      </c>
      <c r="J494" s="1" t="s">
        <v>6107</v>
      </c>
      <c r="K494" s="1" t="s">
        <v>2969</v>
      </c>
      <c r="L494" s="1" t="s">
        <v>6051</v>
      </c>
      <c r="M494" s="1" t="s">
        <v>6027</v>
      </c>
      <c r="N494" s="1" t="s">
        <v>3116</v>
      </c>
      <c r="O494" s="22">
        <v>46017.512204953702</v>
      </c>
    </row>
    <row r="495" spans="1:15" ht="75" hidden="1" x14ac:dyDescent="0.25">
      <c r="A495" s="2" t="s">
        <v>10</v>
      </c>
      <c r="B495" s="2" t="s">
        <v>5003</v>
      </c>
      <c r="C495" s="1" t="s">
        <v>12</v>
      </c>
      <c r="D495" s="1" t="s">
        <v>118</v>
      </c>
      <c r="E495" s="1" t="s">
        <v>5605</v>
      </c>
      <c r="F495" s="1" t="s">
        <v>2653</v>
      </c>
      <c r="G495" s="1" t="s">
        <v>2673</v>
      </c>
      <c r="H495" s="3">
        <v>24150000</v>
      </c>
      <c r="I495" s="3">
        <v>20527500</v>
      </c>
      <c r="J495" s="1" t="s">
        <v>6107</v>
      </c>
      <c r="K495" s="1" t="s">
        <v>3901</v>
      </c>
      <c r="L495" s="1" t="s">
        <v>6051</v>
      </c>
      <c r="M495" s="1" t="s">
        <v>6028</v>
      </c>
      <c r="N495" s="1" t="s">
        <v>3116</v>
      </c>
      <c r="O495" s="22">
        <v>46017.511417511567</v>
      </c>
    </row>
    <row r="496" spans="1:15" ht="45" hidden="1" x14ac:dyDescent="0.25">
      <c r="A496" s="2" t="s">
        <v>10</v>
      </c>
      <c r="B496" s="2" t="s">
        <v>5104</v>
      </c>
      <c r="C496" s="1" t="s">
        <v>12</v>
      </c>
      <c r="D496" s="1" t="s">
        <v>284</v>
      </c>
      <c r="E496" s="1" t="s">
        <v>5605</v>
      </c>
      <c r="F496" s="1" t="s">
        <v>2653</v>
      </c>
      <c r="G496" s="1" t="s">
        <v>2656</v>
      </c>
      <c r="H496" s="3">
        <v>19560000</v>
      </c>
      <c r="I496" s="3">
        <v>13692000</v>
      </c>
      <c r="J496" s="1" t="s">
        <v>6107</v>
      </c>
      <c r="K496" s="1" t="s">
        <v>5203</v>
      </c>
      <c r="L496" s="1" t="s">
        <v>6051</v>
      </c>
      <c r="M496" s="1" t="s">
        <v>6027</v>
      </c>
      <c r="N496" s="1" t="s">
        <v>3116</v>
      </c>
      <c r="O496" s="22">
        <v>46020.248211909733</v>
      </c>
    </row>
    <row r="497" spans="1:15" ht="45" hidden="1" x14ac:dyDescent="0.25">
      <c r="A497" s="2" t="s">
        <v>10</v>
      </c>
      <c r="B497" s="2" t="s">
        <v>5105</v>
      </c>
      <c r="C497" s="1" t="s">
        <v>12</v>
      </c>
      <c r="D497" s="1" t="s">
        <v>284</v>
      </c>
      <c r="E497" s="1" t="s">
        <v>5605</v>
      </c>
      <c r="F497" s="1" t="s">
        <v>2653</v>
      </c>
      <c r="G497" s="1" t="s">
        <v>2656</v>
      </c>
      <c r="H497" s="3">
        <v>31740000</v>
      </c>
      <c r="I497" s="3">
        <v>22218000</v>
      </c>
      <c r="J497" s="1" t="s">
        <v>6107</v>
      </c>
      <c r="K497" s="1" t="s">
        <v>5622</v>
      </c>
      <c r="L497" s="1" t="s">
        <v>6051</v>
      </c>
      <c r="M497" s="1" t="s">
        <v>6027</v>
      </c>
      <c r="N497" s="1" t="s">
        <v>3116</v>
      </c>
      <c r="O497" s="22">
        <v>46020.425227638887</v>
      </c>
    </row>
    <row r="498" spans="1:15" ht="45" hidden="1" x14ac:dyDescent="0.25">
      <c r="A498" s="2" t="s">
        <v>14</v>
      </c>
      <c r="B498" s="2" t="s">
        <v>366</v>
      </c>
      <c r="C498" s="1" t="s">
        <v>20</v>
      </c>
      <c r="D498" s="1" t="s">
        <v>5211</v>
      </c>
      <c r="E498" s="1" t="s">
        <v>5603</v>
      </c>
      <c r="F498" s="1" t="s">
        <v>2685</v>
      </c>
      <c r="G498" s="1" t="s">
        <v>2652</v>
      </c>
      <c r="H498" s="3">
        <v>840000000</v>
      </c>
      <c r="I498" s="3">
        <v>300000000</v>
      </c>
      <c r="J498" s="1" t="s">
        <v>6107</v>
      </c>
      <c r="K498" s="1" t="s">
        <v>2981</v>
      </c>
      <c r="L498" s="1" t="s">
        <v>6053</v>
      </c>
      <c r="M498" s="1" t="s">
        <v>6030</v>
      </c>
      <c r="N498" s="1" t="s">
        <v>3116</v>
      </c>
      <c r="O498" s="22">
        <v>46021.328560196758</v>
      </c>
    </row>
    <row r="499" spans="1:15" ht="75" hidden="1" x14ac:dyDescent="0.25">
      <c r="A499" s="2" t="s">
        <v>14</v>
      </c>
      <c r="B499" s="2" t="s">
        <v>5106</v>
      </c>
      <c r="C499" s="1" t="s">
        <v>12</v>
      </c>
      <c r="D499" s="1" t="s">
        <v>5107</v>
      </c>
      <c r="E499" s="1" t="s">
        <v>5603</v>
      </c>
      <c r="F499" s="1" t="s">
        <v>2735</v>
      </c>
      <c r="G499" s="1" t="s">
        <v>2656</v>
      </c>
      <c r="H499" s="3">
        <v>285000000</v>
      </c>
      <c r="I499" s="3">
        <v>72000000</v>
      </c>
      <c r="J499" s="1" t="s">
        <v>6107</v>
      </c>
      <c r="K499" s="1" t="s">
        <v>3901</v>
      </c>
      <c r="L499" s="1" t="s">
        <v>6051</v>
      </c>
      <c r="M499" s="1" t="s">
        <v>6027</v>
      </c>
      <c r="N499" s="1" t="s">
        <v>3116</v>
      </c>
      <c r="O499" s="22">
        <v>46020.463501550927</v>
      </c>
    </row>
    <row r="500" spans="1:15" ht="75" hidden="1" x14ac:dyDescent="0.25">
      <c r="A500" s="2" t="s">
        <v>14</v>
      </c>
      <c r="B500" s="2" t="s">
        <v>5212</v>
      </c>
      <c r="C500" s="1" t="s">
        <v>12</v>
      </c>
      <c r="D500" s="1" t="s">
        <v>284</v>
      </c>
      <c r="E500" s="1" t="s">
        <v>5602</v>
      </c>
      <c r="F500" s="1" t="s">
        <v>2726</v>
      </c>
      <c r="G500" s="1" t="s">
        <v>2656</v>
      </c>
      <c r="H500" s="3">
        <v>150000000</v>
      </c>
      <c r="I500" s="3">
        <v>71887000</v>
      </c>
      <c r="J500" s="1" t="s">
        <v>6107</v>
      </c>
      <c r="K500" s="1" t="s">
        <v>2969</v>
      </c>
      <c r="L500" s="1" t="s">
        <v>6051</v>
      </c>
      <c r="M500" s="1" t="s">
        <v>6027</v>
      </c>
      <c r="N500" s="1" t="s">
        <v>3116</v>
      </c>
      <c r="O500" s="22">
        <v>46021.21183310185</v>
      </c>
    </row>
    <row r="501" spans="1:15" ht="60" hidden="1" x14ac:dyDescent="0.25">
      <c r="A501" s="2" t="s">
        <v>10</v>
      </c>
      <c r="B501" s="2" t="s">
        <v>5213</v>
      </c>
      <c r="C501" s="1" t="s">
        <v>12</v>
      </c>
      <c r="D501" s="1" t="s">
        <v>284</v>
      </c>
      <c r="E501" s="1" t="s">
        <v>5605</v>
      </c>
      <c r="F501" s="1" t="s">
        <v>2653</v>
      </c>
      <c r="G501" s="1" t="s">
        <v>2656</v>
      </c>
      <c r="H501" s="3">
        <v>30000000</v>
      </c>
      <c r="I501" s="3">
        <v>25500000</v>
      </c>
      <c r="J501" s="1" t="s">
        <v>6107</v>
      </c>
      <c r="K501" s="1" t="s">
        <v>5622</v>
      </c>
      <c r="L501" s="1" t="s">
        <v>6051</v>
      </c>
      <c r="M501" s="1" t="s">
        <v>6027</v>
      </c>
      <c r="N501" s="1" t="s">
        <v>3116</v>
      </c>
      <c r="O501" s="22">
        <v>46021.220862013892</v>
      </c>
    </row>
    <row r="502" spans="1:15" ht="45" hidden="1" x14ac:dyDescent="0.25">
      <c r="A502" s="2" t="s">
        <v>10</v>
      </c>
      <c r="B502" s="2" t="s">
        <v>5214</v>
      </c>
      <c r="C502" s="1" t="s">
        <v>12</v>
      </c>
      <c r="D502" s="1" t="s">
        <v>284</v>
      </c>
      <c r="E502" s="1" t="s">
        <v>5605</v>
      </c>
      <c r="F502" s="1" t="s">
        <v>2653</v>
      </c>
      <c r="G502" s="1" t="s">
        <v>2656</v>
      </c>
      <c r="H502" s="3">
        <v>20000000</v>
      </c>
      <c r="I502" s="3">
        <v>12000000</v>
      </c>
      <c r="J502" s="1" t="s">
        <v>6107</v>
      </c>
      <c r="K502" s="1" t="s">
        <v>5622</v>
      </c>
      <c r="L502" s="1" t="s">
        <v>6051</v>
      </c>
      <c r="M502" s="1" t="s">
        <v>6027</v>
      </c>
      <c r="N502" s="1" t="s">
        <v>3116</v>
      </c>
      <c r="O502" s="22">
        <v>46021.268911944448</v>
      </c>
    </row>
    <row r="503" spans="1:15" ht="45" hidden="1" x14ac:dyDescent="0.25">
      <c r="A503" s="2" t="s">
        <v>10</v>
      </c>
      <c r="B503" s="2" t="s">
        <v>5215</v>
      </c>
      <c r="C503" s="1" t="s">
        <v>20</v>
      </c>
      <c r="D503" s="1" t="s">
        <v>284</v>
      </c>
      <c r="E503" s="1" t="s">
        <v>5605</v>
      </c>
      <c r="F503" s="1" t="s">
        <v>2653</v>
      </c>
      <c r="G503" s="1" t="s">
        <v>2656</v>
      </c>
      <c r="H503" s="3">
        <v>8690000</v>
      </c>
      <c r="I503" s="3">
        <v>5214000</v>
      </c>
      <c r="J503" s="1" t="s">
        <v>6107</v>
      </c>
      <c r="K503" s="1" t="s">
        <v>5622</v>
      </c>
      <c r="L503" s="1" t="s">
        <v>6051</v>
      </c>
      <c r="M503" s="1" t="s">
        <v>6027</v>
      </c>
      <c r="N503" s="1" t="s">
        <v>3116</v>
      </c>
      <c r="O503" s="22">
        <v>46021.268991550933</v>
      </c>
    </row>
    <row r="504" spans="1:15" ht="60" hidden="1" x14ac:dyDescent="0.25">
      <c r="A504" s="2" t="s">
        <v>10</v>
      </c>
      <c r="B504" s="2" t="s">
        <v>5277</v>
      </c>
      <c r="C504" s="1" t="s">
        <v>20</v>
      </c>
      <c r="D504" s="1" t="s">
        <v>5278</v>
      </c>
      <c r="E504" s="1" t="s">
        <v>5603</v>
      </c>
      <c r="F504" s="1" t="s">
        <v>3365</v>
      </c>
      <c r="G504" s="1" t="s">
        <v>2656</v>
      </c>
      <c r="H504" s="3">
        <v>6000000</v>
      </c>
      <c r="I504" s="3">
        <v>5100000</v>
      </c>
      <c r="J504" s="1" t="s">
        <v>6107</v>
      </c>
      <c r="K504" s="1" t="s">
        <v>2978</v>
      </c>
      <c r="L504" s="1" t="s">
        <v>6051</v>
      </c>
      <c r="M504" s="1" t="s">
        <v>6027</v>
      </c>
      <c r="N504" s="1" t="s">
        <v>3116</v>
      </c>
      <c r="O504" s="22">
        <v>46021.429193587966</v>
      </c>
    </row>
    <row r="505" spans="1:15" ht="75" hidden="1" x14ac:dyDescent="0.25">
      <c r="A505" s="2" t="s">
        <v>10</v>
      </c>
      <c r="B505" s="2" t="s">
        <v>5279</v>
      </c>
      <c r="C505" s="1" t="s">
        <v>12</v>
      </c>
      <c r="D505" s="1" t="s">
        <v>36</v>
      </c>
      <c r="E505" s="1" t="s">
        <v>5605</v>
      </c>
      <c r="F505" s="1" t="s">
        <v>2653</v>
      </c>
      <c r="G505" s="1" t="s">
        <v>2656</v>
      </c>
      <c r="H505" s="3">
        <v>14580000</v>
      </c>
      <c r="I505" s="3">
        <v>12393000</v>
      </c>
      <c r="J505" s="1" t="s">
        <v>6107</v>
      </c>
      <c r="K505" s="1" t="s">
        <v>3901</v>
      </c>
      <c r="L505" s="1" t="s">
        <v>6051</v>
      </c>
      <c r="M505" s="1" t="s">
        <v>6027</v>
      </c>
      <c r="N505" s="1" t="s">
        <v>3116</v>
      </c>
      <c r="O505" s="22">
        <v>46021.429888287043</v>
      </c>
    </row>
    <row r="506" spans="1:15" ht="75" hidden="1" x14ac:dyDescent="0.25">
      <c r="A506" s="2" t="s">
        <v>10</v>
      </c>
      <c r="B506" s="2" t="s">
        <v>269</v>
      </c>
      <c r="C506" s="1" t="s">
        <v>12</v>
      </c>
      <c r="D506" s="1" t="s">
        <v>36</v>
      </c>
      <c r="E506" s="1" t="s">
        <v>5605</v>
      </c>
      <c r="F506" s="1" t="s">
        <v>2653</v>
      </c>
      <c r="G506" s="1" t="s">
        <v>2656</v>
      </c>
      <c r="H506" s="3">
        <v>31000000</v>
      </c>
      <c r="I506" s="3">
        <v>9909000</v>
      </c>
      <c r="J506" s="1" t="s">
        <v>6107</v>
      </c>
      <c r="K506" s="1" t="s">
        <v>3901</v>
      </c>
      <c r="L506" s="1" t="s">
        <v>6051</v>
      </c>
      <c r="M506" s="1" t="s">
        <v>6027</v>
      </c>
      <c r="N506" s="1" t="s">
        <v>3116</v>
      </c>
      <c r="O506" s="22">
        <v>46021.449390578702</v>
      </c>
    </row>
    <row r="507" spans="1:15" ht="45" hidden="1" x14ac:dyDescent="0.25">
      <c r="A507" s="2" t="s">
        <v>14</v>
      </c>
      <c r="B507" s="2" t="s">
        <v>5400</v>
      </c>
      <c r="C507" s="1" t="s">
        <v>12</v>
      </c>
      <c r="D507" s="1" t="s">
        <v>5401</v>
      </c>
      <c r="E507" s="1" t="s">
        <v>5602</v>
      </c>
      <c r="F507" s="1" t="s">
        <v>2665</v>
      </c>
      <c r="G507" s="1" t="s">
        <v>2656</v>
      </c>
      <c r="H507" s="3">
        <v>35000000</v>
      </c>
      <c r="I507" s="3">
        <v>15582041</v>
      </c>
      <c r="J507" s="1" t="s">
        <v>6107</v>
      </c>
      <c r="K507" s="1" t="s">
        <v>5203</v>
      </c>
      <c r="L507" s="1" t="s">
        <v>6051</v>
      </c>
      <c r="M507" s="1" t="s">
        <v>6027</v>
      </c>
      <c r="N507" s="1" t="s">
        <v>3116</v>
      </c>
      <c r="O507" s="22">
        <v>46022.263518055559</v>
      </c>
    </row>
    <row r="508" spans="1:15" ht="105" hidden="1" x14ac:dyDescent="0.25">
      <c r="A508" s="2" t="s">
        <v>10</v>
      </c>
      <c r="B508" s="2" t="s">
        <v>5402</v>
      </c>
      <c r="C508" s="1" t="s">
        <v>12</v>
      </c>
      <c r="D508" s="1" t="s">
        <v>4856</v>
      </c>
      <c r="E508" s="1" t="s">
        <v>5603</v>
      </c>
      <c r="F508" s="1" t="s">
        <v>2654</v>
      </c>
      <c r="G508" s="1" t="s">
        <v>2652</v>
      </c>
      <c r="H508" s="3">
        <v>30000000</v>
      </c>
      <c r="I508" s="3">
        <v>14700000</v>
      </c>
      <c r="J508" s="1" t="s">
        <v>6107</v>
      </c>
      <c r="K508" s="1" t="s">
        <v>2978</v>
      </c>
      <c r="L508" s="1" t="s">
        <v>6051</v>
      </c>
      <c r="M508" s="1" t="s">
        <v>6028</v>
      </c>
      <c r="N508" s="1" t="s">
        <v>3116</v>
      </c>
      <c r="O508" s="22">
        <v>46022.372434780104</v>
      </c>
    </row>
    <row r="509" spans="1:15" ht="75" hidden="1" x14ac:dyDescent="0.25">
      <c r="A509" s="2" t="s">
        <v>14</v>
      </c>
      <c r="B509" s="2" t="s">
        <v>5403</v>
      </c>
      <c r="C509" s="1" t="s">
        <v>12</v>
      </c>
      <c r="D509" s="1" t="s">
        <v>36</v>
      </c>
      <c r="E509" s="1" t="s">
        <v>5605</v>
      </c>
      <c r="F509" s="1" t="s">
        <v>2653</v>
      </c>
      <c r="G509" s="1" t="s">
        <v>2652</v>
      </c>
      <c r="H509" s="3">
        <v>73000000</v>
      </c>
      <c r="I509" s="3">
        <v>36500000</v>
      </c>
      <c r="J509" s="1" t="s">
        <v>6107</v>
      </c>
      <c r="K509" s="1" t="s">
        <v>2973</v>
      </c>
      <c r="L509" s="1" t="s">
        <v>6051</v>
      </c>
      <c r="M509" s="1" t="s">
        <v>6028</v>
      </c>
      <c r="N509" s="1" t="s">
        <v>3116</v>
      </c>
      <c r="O509" s="22">
        <v>46022.473026863423</v>
      </c>
    </row>
    <row r="510" spans="1:15" ht="90" hidden="1" x14ac:dyDescent="0.25">
      <c r="A510" s="2" t="s">
        <v>10</v>
      </c>
      <c r="B510" s="2" t="s">
        <v>436</v>
      </c>
      <c r="C510" s="1" t="s">
        <v>12</v>
      </c>
      <c r="D510" s="1" t="s">
        <v>437</v>
      </c>
      <c r="E510" s="1" t="s">
        <v>5615</v>
      </c>
      <c r="F510" s="1" t="s">
        <v>2671</v>
      </c>
      <c r="G510" s="1" t="s">
        <v>2652</v>
      </c>
      <c r="H510" s="3">
        <v>245000000</v>
      </c>
      <c r="I510" s="3">
        <v>122500000</v>
      </c>
      <c r="J510" s="1" t="s">
        <v>6108</v>
      </c>
      <c r="K510" s="1" t="s">
        <v>2984</v>
      </c>
      <c r="L510" s="1" t="s">
        <v>2957</v>
      </c>
      <c r="M510" s="1" t="s">
        <v>6027</v>
      </c>
      <c r="N510" s="1" t="s">
        <v>3116</v>
      </c>
      <c r="O510" s="22">
        <v>45763.478469224538</v>
      </c>
    </row>
    <row r="511" spans="1:15" ht="60" hidden="1" x14ac:dyDescent="0.25">
      <c r="A511" s="2" t="s">
        <v>10</v>
      </c>
      <c r="B511" s="2" t="s">
        <v>438</v>
      </c>
      <c r="C511" s="1" t="s">
        <v>20</v>
      </c>
      <c r="D511" s="1" t="s">
        <v>439</v>
      </c>
      <c r="E511" s="1" t="s">
        <v>5603</v>
      </c>
      <c r="F511" s="1" t="s">
        <v>2682</v>
      </c>
      <c r="G511" s="1" t="s">
        <v>2652</v>
      </c>
      <c r="H511" s="3">
        <v>44500000</v>
      </c>
      <c r="I511" s="3">
        <v>22205715</v>
      </c>
      <c r="J511" s="1" t="s">
        <v>6108</v>
      </c>
      <c r="K511" s="1" t="s">
        <v>2985</v>
      </c>
      <c r="L511" s="1" t="s">
        <v>2957</v>
      </c>
      <c r="M511" s="1" t="s">
        <v>6027</v>
      </c>
      <c r="N511" s="1" t="s">
        <v>3116</v>
      </c>
      <c r="O511" s="22">
        <v>45763.486847916669</v>
      </c>
    </row>
    <row r="512" spans="1:15" ht="45" hidden="1" x14ac:dyDescent="0.25">
      <c r="A512" s="2" t="s">
        <v>10</v>
      </c>
      <c r="B512" s="2" t="s">
        <v>440</v>
      </c>
      <c r="C512" s="1" t="s">
        <v>12</v>
      </c>
      <c r="D512" s="1" t="s">
        <v>441</v>
      </c>
      <c r="E512" s="1" t="s">
        <v>5603</v>
      </c>
      <c r="F512" s="1" t="s">
        <v>2751</v>
      </c>
      <c r="G512" s="1" t="s">
        <v>2652</v>
      </c>
      <c r="H512" s="3">
        <v>80000000</v>
      </c>
      <c r="I512" s="3">
        <v>10900000</v>
      </c>
      <c r="J512" s="1" t="s">
        <v>6108</v>
      </c>
      <c r="K512" s="1" t="s">
        <v>2985</v>
      </c>
      <c r="L512" s="1" t="s">
        <v>2957</v>
      </c>
      <c r="M512" s="1" t="s">
        <v>6027</v>
      </c>
      <c r="N512" s="1" t="s">
        <v>3116</v>
      </c>
      <c r="O512" s="22">
        <v>45764.186119803242</v>
      </c>
    </row>
    <row r="513" spans="1:15" ht="60" hidden="1" x14ac:dyDescent="0.25">
      <c r="A513" s="2" t="s">
        <v>10</v>
      </c>
      <c r="B513" s="2" t="s">
        <v>442</v>
      </c>
      <c r="C513" s="1" t="s">
        <v>80</v>
      </c>
      <c r="D513" s="1" t="s">
        <v>443</v>
      </c>
      <c r="E513" s="1" t="s">
        <v>5603</v>
      </c>
      <c r="F513" s="1" t="s">
        <v>2752</v>
      </c>
      <c r="G513" s="1" t="s">
        <v>2652</v>
      </c>
      <c r="H513" s="3">
        <v>36000000</v>
      </c>
      <c r="I513" s="3">
        <v>18000000</v>
      </c>
      <c r="J513" s="1" t="s">
        <v>6108</v>
      </c>
      <c r="K513" s="1" t="s">
        <v>2986</v>
      </c>
      <c r="L513" s="1" t="s">
        <v>2957</v>
      </c>
      <c r="M513" s="1" t="s">
        <v>6027</v>
      </c>
      <c r="N513" s="1" t="s">
        <v>3116</v>
      </c>
      <c r="O513" s="22">
        <v>45764.478490648151</v>
      </c>
    </row>
    <row r="514" spans="1:15" ht="60" hidden="1" x14ac:dyDescent="0.25">
      <c r="A514" s="2" t="s">
        <v>10</v>
      </c>
      <c r="B514" s="2" t="s">
        <v>444</v>
      </c>
      <c r="C514" s="1" t="s">
        <v>12</v>
      </c>
      <c r="D514" s="1" t="s">
        <v>445</v>
      </c>
      <c r="E514" s="1" t="s">
        <v>5608</v>
      </c>
      <c r="F514" s="1" t="s">
        <v>2660</v>
      </c>
      <c r="G514" s="1" t="s">
        <v>2652</v>
      </c>
      <c r="H514" s="3">
        <v>30000000</v>
      </c>
      <c r="I514" s="3">
        <v>11600000</v>
      </c>
      <c r="J514" s="1" t="s">
        <v>6108</v>
      </c>
      <c r="K514" s="1" t="s">
        <v>2987</v>
      </c>
      <c r="L514" s="1" t="s">
        <v>2957</v>
      </c>
      <c r="M514" s="1" t="s">
        <v>6027</v>
      </c>
      <c r="N514" s="1" t="s">
        <v>3116</v>
      </c>
      <c r="O514" s="22">
        <v>45764.47922898148</v>
      </c>
    </row>
    <row r="515" spans="1:15" ht="60" hidden="1" x14ac:dyDescent="0.25">
      <c r="A515" s="2" t="s">
        <v>10</v>
      </c>
      <c r="B515" s="2" t="s">
        <v>446</v>
      </c>
      <c r="C515" s="1" t="s">
        <v>12</v>
      </c>
      <c r="D515" s="1" t="s">
        <v>439</v>
      </c>
      <c r="E515" s="1" t="s">
        <v>5603</v>
      </c>
      <c r="F515" s="1" t="s">
        <v>2682</v>
      </c>
      <c r="G515" s="1" t="s">
        <v>2652</v>
      </c>
      <c r="H515" s="3">
        <v>80000000</v>
      </c>
      <c r="I515" s="3">
        <v>39317000</v>
      </c>
      <c r="J515" s="1" t="s">
        <v>6108</v>
      </c>
      <c r="K515" s="1" t="s">
        <v>2986</v>
      </c>
      <c r="L515" s="1" t="s">
        <v>2957</v>
      </c>
      <c r="M515" s="1" t="s">
        <v>6027</v>
      </c>
      <c r="N515" s="1" t="s">
        <v>3116</v>
      </c>
      <c r="O515" s="22">
        <v>45764.478578310183</v>
      </c>
    </row>
    <row r="516" spans="1:15" ht="90" hidden="1" x14ac:dyDescent="0.25">
      <c r="A516" s="2" t="s">
        <v>10</v>
      </c>
      <c r="B516" s="2" t="s">
        <v>447</v>
      </c>
      <c r="C516" s="1" t="s">
        <v>12</v>
      </c>
      <c r="D516" s="1" t="s">
        <v>448</v>
      </c>
      <c r="E516" s="1" t="s">
        <v>5603</v>
      </c>
      <c r="F516" s="1" t="s">
        <v>2741</v>
      </c>
      <c r="G516" s="1" t="s">
        <v>2652</v>
      </c>
      <c r="H516" s="3">
        <v>120000000</v>
      </c>
      <c r="I516" s="3">
        <v>43800000</v>
      </c>
      <c r="J516" s="1" t="s">
        <v>6108</v>
      </c>
      <c r="K516" s="1" t="s">
        <v>2987</v>
      </c>
      <c r="L516" s="1" t="s">
        <v>2957</v>
      </c>
      <c r="M516" s="1" t="s">
        <v>6027</v>
      </c>
      <c r="N516" s="1" t="s">
        <v>3116</v>
      </c>
      <c r="O516" s="22">
        <v>45764.490283842591</v>
      </c>
    </row>
    <row r="517" spans="1:15" ht="60" hidden="1" x14ac:dyDescent="0.25">
      <c r="A517" s="2" t="s">
        <v>10</v>
      </c>
      <c r="B517" s="2" t="s">
        <v>449</v>
      </c>
      <c r="C517" s="1" t="s">
        <v>12</v>
      </c>
      <c r="D517" s="1" t="s">
        <v>450</v>
      </c>
      <c r="E517" s="1" t="s">
        <v>5605</v>
      </c>
      <c r="F517" s="1" t="s">
        <v>2653</v>
      </c>
      <c r="G517" s="1" t="s">
        <v>2652</v>
      </c>
      <c r="H517" s="3">
        <v>75000000</v>
      </c>
      <c r="I517" s="3">
        <v>37400000</v>
      </c>
      <c r="J517" s="1" t="s">
        <v>6108</v>
      </c>
      <c r="K517" s="1" t="s">
        <v>2988</v>
      </c>
      <c r="L517" s="1" t="s">
        <v>2957</v>
      </c>
      <c r="M517" s="1" t="s">
        <v>6027</v>
      </c>
      <c r="N517" s="1" t="s">
        <v>3116</v>
      </c>
      <c r="O517" s="22">
        <v>45769.270858020827</v>
      </c>
    </row>
    <row r="518" spans="1:15" ht="75" hidden="1" x14ac:dyDescent="0.25">
      <c r="A518" s="2" t="s">
        <v>10</v>
      </c>
      <c r="B518" s="2" t="s">
        <v>451</v>
      </c>
      <c r="C518" s="1" t="s">
        <v>12</v>
      </c>
      <c r="D518" s="1" t="s">
        <v>452</v>
      </c>
      <c r="E518" s="1" t="s">
        <v>5603</v>
      </c>
      <c r="F518" s="1" t="s">
        <v>2695</v>
      </c>
      <c r="G518" s="1" t="s">
        <v>2652</v>
      </c>
      <c r="H518" s="3">
        <v>31000000</v>
      </c>
      <c r="I518" s="3">
        <v>15100000</v>
      </c>
      <c r="J518" s="1" t="s">
        <v>6108</v>
      </c>
      <c r="K518" s="1" t="s">
        <v>2987</v>
      </c>
      <c r="L518" s="1" t="s">
        <v>2957</v>
      </c>
      <c r="M518" s="1" t="s">
        <v>6027</v>
      </c>
      <c r="N518" s="1" t="s">
        <v>3116</v>
      </c>
      <c r="O518" s="22">
        <v>45768.17018616898</v>
      </c>
    </row>
    <row r="519" spans="1:15" ht="60" hidden="1" x14ac:dyDescent="0.25">
      <c r="A519" s="2" t="s">
        <v>10</v>
      </c>
      <c r="B519" s="2" t="s">
        <v>453</v>
      </c>
      <c r="C519" s="1" t="s">
        <v>12</v>
      </c>
      <c r="D519" s="1" t="s">
        <v>454</v>
      </c>
      <c r="E519" s="1" t="s">
        <v>5603</v>
      </c>
      <c r="F519" s="1" t="s">
        <v>2654</v>
      </c>
      <c r="G519" s="1" t="s">
        <v>2652</v>
      </c>
      <c r="H519" s="3">
        <v>145000000</v>
      </c>
      <c r="I519" s="3">
        <v>59169591</v>
      </c>
      <c r="J519" s="1" t="s">
        <v>6108</v>
      </c>
      <c r="K519" s="1" t="s">
        <v>2984</v>
      </c>
      <c r="L519" s="1" t="s">
        <v>2957</v>
      </c>
      <c r="M519" s="1" t="s">
        <v>6029</v>
      </c>
      <c r="N519" s="1" t="s">
        <v>3116</v>
      </c>
      <c r="O519" s="22">
        <v>45769.288219201393</v>
      </c>
    </row>
    <row r="520" spans="1:15" ht="75" hidden="1" x14ac:dyDescent="0.25">
      <c r="A520" s="2" t="s">
        <v>10</v>
      </c>
      <c r="B520" s="2" t="s">
        <v>455</v>
      </c>
      <c r="C520" s="1" t="s">
        <v>12</v>
      </c>
      <c r="D520" s="1" t="s">
        <v>456</v>
      </c>
      <c r="E520" s="1" t="s">
        <v>5605</v>
      </c>
      <c r="F520" s="1" t="s">
        <v>2653</v>
      </c>
      <c r="G520" s="1" t="s">
        <v>2652</v>
      </c>
      <c r="H520" s="3">
        <v>113800000</v>
      </c>
      <c r="I520" s="3">
        <v>56799000</v>
      </c>
      <c r="J520" s="1" t="s">
        <v>6108</v>
      </c>
      <c r="K520" s="1" t="s">
        <v>2988</v>
      </c>
      <c r="L520" s="1" t="s">
        <v>2957</v>
      </c>
      <c r="M520" s="1" t="s">
        <v>6027</v>
      </c>
      <c r="N520" s="1" t="s">
        <v>3116</v>
      </c>
      <c r="O520" s="22">
        <v>45769.288278356478</v>
      </c>
    </row>
    <row r="521" spans="1:15" ht="75" hidden="1" x14ac:dyDescent="0.25">
      <c r="A521" s="2" t="s">
        <v>14</v>
      </c>
      <c r="B521" s="2" t="s">
        <v>457</v>
      </c>
      <c r="C521" s="1" t="s">
        <v>12</v>
      </c>
      <c r="D521" s="1" t="s">
        <v>458</v>
      </c>
      <c r="E521" s="1" t="s">
        <v>5602</v>
      </c>
      <c r="F521" s="1" t="s">
        <v>2726</v>
      </c>
      <c r="G521" s="1" t="s">
        <v>2652</v>
      </c>
      <c r="H521" s="3">
        <v>29500000</v>
      </c>
      <c r="I521" s="3">
        <v>6555890</v>
      </c>
      <c r="J521" s="1" t="s">
        <v>6108</v>
      </c>
      <c r="K521" s="1" t="s">
        <v>2984</v>
      </c>
      <c r="L521" s="1" t="s">
        <v>2957</v>
      </c>
      <c r="M521" s="1" t="s">
        <v>6027</v>
      </c>
      <c r="N521" s="1" t="s">
        <v>3116</v>
      </c>
      <c r="O521" s="22">
        <v>45769.288327824077</v>
      </c>
    </row>
    <row r="522" spans="1:15" ht="60" hidden="1" x14ac:dyDescent="0.25">
      <c r="A522" s="2" t="s">
        <v>14</v>
      </c>
      <c r="B522" s="2" t="s">
        <v>459</v>
      </c>
      <c r="C522" s="1" t="s">
        <v>12</v>
      </c>
      <c r="D522" s="1" t="s">
        <v>460</v>
      </c>
      <c r="E522" s="1" t="s">
        <v>5603</v>
      </c>
      <c r="F522" s="1" t="s">
        <v>2711</v>
      </c>
      <c r="G522" s="1" t="s">
        <v>2652</v>
      </c>
      <c r="H522" s="3">
        <v>81000000</v>
      </c>
      <c r="I522" s="3">
        <v>40000000</v>
      </c>
      <c r="J522" s="1" t="s">
        <v>6108</v>
      </c>
      <c r="K522" s="1" t="s">
        <v>2986</v>
      </c>
      <c r="L522" s="1" t="s">
        <v>2957</v>
      </c>
      <c r="M522" s="1" t="s">
        <v>6027</v>
      </c>
      <c r="N522" s="1" t="s">
        <v>3116</v>
      </c>
      <c r="O522" s="22">
        <v>45769.175754606476</v>
      </c>
    </row>
    <row r="523" spans="1:15" ht="75" hidden="1" x14ac:dyDescent="0.25">
      <c r="A523" s="2" t="s">
        <v>10</v>
      </c>
      <c r="B523" s="2" t="s">
        <v>461</v>
      </c>
      <c r="C523" s="1" t="s">
        <v>12</v>
      </c>
      <c r="D523" s="1" t="s">
        <v>462</v>
      </c>
      <c r="E523" s="1" t="s">
        <v>5602</v>
      </c>
      <c r="F523" s="1" t="s">
        <v>2726</v>
      </c>
      <c r="G523" s="1" t="s">
        <v>2652</v>
      </c>
      <c r="H523" s="3">
        <v>139000000</v>
      </c>
      <c r="I523" s="3">
        <v>27000000</v>
      </c>
      <c r="J523" s="1" t="s">
        <v>6108</v>
      </c>
      <c r="K523" s="1" t="s">
        <v>2957</v>
      </c>
      <c r="L523" s="1" t="s">
        <v>2957</v>
      </c>
      <c r="M523" s="1" t="s">
        <v>6027</v>
      </c>
      <c r="N523" s="1" t="s">
        <v>3116</v>
      </c>
      <c r="O523" s="22">
        <v>45772.514046956021</v>
      </c>
    </row>
    <row r="524" spans="1:15" ht="60" hidden="1" x14ac:dyDescent="0.25">
      <c r="A524" s="2" t="s">
        <v>10</v>
      </c>
      <c r="B524" s="2" t="s">
        <v>463</v>
      </c>
      <c r="C524" s="1" t="s">
        <v>20</v>
      </c>
      <c r="D524" s="1" t="s">
        <v>464</v>
      </c>
      <c r="E524" s="1" t="s">
        <v>5603</v>
      </c>
      <c r="F524" s="1" t="s">
        <v>2682</v>
      </c>
      <c r="G524" s="1" t="s">
        <v>2652</v>
      </c>
      <c r="H524" s="3">
        <v>100000000</v>
      </c>
      <c r="I524" s="3">
        <v>83600000</v>
      </c>
      <c r="J524" s="1" t="s">
        <v>6108</v>
      </c>
      <c r="K524" s="1" t="s">
        <v>2986</v>
      </c>
      <c r="L524" s="1" t="s">
        <v>2957</v>
      </c>
      <c r="M524" s="1" t="s">
        <v>6027</v>
      </c>
      <c r="N524" s="1" t="s">
        <v>3116</v>
      </c>
      <c r="O524" s="22">
        <v>45772.51329466435</v>
      </c>
    </row>
    <row r="525" spans="1:15" ht="60" hidden="1" x14ac:dyDescent="0.25">
      <c r="A525" s="2" t="s">
        <v>10</v>
      </c>
      <c r="B525" s="2" t="s">
        <v>465</v>
      </c>
      <c r="C525" s="1" t="s">
        <v>20</v>
      </c>
      <c r="D525" s="1" t="s">
        <v>466</v>
      </c>
      <c r="E525" s="1" t="s">
        <v>5603</v>
      </c>
      <c r="F525" s="1" t="s">
        <v>2682</v>
      </c>
      <c r="G525" s="1" t="s">
        <v>2652</v>
      </c>
      <c r="H525" s="3">
        <v>73000000</v>
      </c>
      <c r="I525" s="3">
        <v>36500000</v>
      </c>
      <c r="J525" s="1" t="s">
        <v>6108</v>
      </c>
      <c r="K525" s="1" t="s">
        <v>2985</v>
      </c>
      <c r="L525" s="1" t="s">
        <v>2957</v>
      </c>
      <c r="M525" s="1" t="s">
        <v>6027</v>
      </c>
      <c r="N525" s="1" t="s">
        <v>3116</v>
      </c>
      <c r="O525" s="22">
        <v>45772.509125879631</v>
      </c>
    </row>
    <row r="526" spans="1:15" ht="60" hidden="1" x14ac:dyDescent="0.25">
      <c r="A526" s="2" t="s">
        <v>10</v>
      </c>
      <c r="B526" s="2" t="s">
        <v>467</v>
      </c>
      <c r="C526" s="1" t="s">
        <v>12</v>
      </c>
      <c r="D526" s="1" t="s">
        <v>468</v>
      </c>
      <c r="E526" s="1" t="s">
        <v>5603</v>
      </c>
      <c r="F526" s="1" t="s">
        <v>2753</v>
      </c>
      <c r="G526" s="1" t="s">
        <v>2652</v>
      </c>
      <c r="H526" s="3">
        <v>52000000</v>
      </c>
      <c r="I526" s="3">
        <v>25999000</v>
      </c>
      <c r="J526" s="1" t="s">
        <v>6108</v>
      </c>
      <c r="K526" s="1" t="s">
        <v>2989</v>
      </c>
      <c r="L526" s="1" t="s">
        <v>2957</v>
      </c>
      <c r="M526" s="1" t="s">
        <v>6027</v>
      </c>
      <c r="N526" s="1" t="s">
        <v>3116</v>
      </c>
      <c r="O526" s="22">
        <v>45772.508432013892</v>
      </c>
    </row>
    <row r="527" spans="1:15" ht="75" hidden="1" x14ac:dyDescent="0.25">
      <c r="A527" s="2" t="s">
        <v>14</v>
      </c>
      <c r="B527" s="2" t="s">
        <v>469</v>
      </c>
      <c r="C527" s="1" t="s">
        <v>12</v>
      </c>
      <c r="D527" s="1" t="s">
        <v>36</v>
      </c>
      <c r="E527" s="1" t="s">
        <v>5605</v>
      </c>
      <c r="F527" s="1" t="s">
        <v>2653</v>
      </c>
      <c r="G527" s="1" t="s">
        <v>2652</v>
      </c>
      <c r="H527" s="3">
        <v>263000000</v>
      </c>
      <c r="I527" s="3">
        <v>129687070</v>
      </c>
      <c r="J527" s="1" t="s">
        <v>6108</v>
      </c>
      <c r="K527" s="1" t="s">
        <v>2990</v>
      </c>
      <c r="L527" s="1" t="s">
        <v>2957</v>
      </c>
      <c r="M527" s="1" t="s">
        <v>6028</v>
      </c>
      <c r="N527" s="1" t="s">
        <v>3116</v>
      </c>
      <c r="O527" s="22">
        <v>45772.508392800934</v>
      </c>
    </row>
    <row r="528" spans="1:15" ht="60" hidden="1" x14ac:dyDescent="0.25">
      <c r="A528" s="2" t="s">
        <v>10</v>
      </c>
      <c r="B528" s="2" t="s">
        <v>470</v>
      </c>
      <c r="C528" s="1" t="s">
        <v>12</v>
      </c>
      <c r="D528" s="1" t="s">
        <v>471</v>
      </c>
      <c r="E528" s="1" t="s">
        <v>5603</v>
      </c>
      <c r="F528" s="1" t="s">
        <v>2682</v>
      </c>
      <c r="G528" s="1" t="s">
        <v>2652</v>
      </c>
      <c r="H528" s="3">
        <v>75000000</v>
      </c>
      <c r="I528" s="3">
        <v>33750000</v>
      </c>
      <c r="J528" s="1" t="s">
        <v>6108</v>
      </c>
      <c r="K528" s="1" t="s">
        <v>2985</v>
      </c>
      <c r="L528" s="1" t="s">
        <v>2957</v>
      </c>
      <c r="M528" s="1" t="s">
        <v>6027</v>
      </c>
      <c r="N528" s="1" t="s">
        <v>3116</v>
      </c>
      <c r="O528" s="22">
        <v>45775.225709131948</v>
      </c>
    </row>
    <row r="529" spans="1:15" ht="90" hidden="1" x14ac:dyDescent="0.25">
      <c r="A529" s="2" t="s">
        <v>10</v>
      </c>
      <c r="B529" s="2" t="s">
        <v>472</v>
      </c>
      <c r="C529" s="1" t="s">
        <v>12</v>
      </c>
      <c r="D529" s="1" t="s">
        <v>473</v>
      </c>
      <c r="E529" s="1" t="s">
        <v>5605</v>
      </c>
      <c r="F529" s="1" t="s">
        <v>2722</v>
      </c>
      <c r="G529" s="1" t="s">
        <v>2652</v>
      </c>
      <c r="H529" s="3">
        <v>68000000</v>
      </c>
      <c r="I529" s="3">
        <v>27500000</v>
      </c>
      <c r="J529" s="1" t="s">
        <v>6108</v>
      </c>
      <c r="K529" s="1" t="s">
        <v>2984</v>
      </c>
      <c r="L529" s="1" t="s">
        <v>2957</v>
      </c>
      <c r="M529" s="1" t="s">
        <v>6027</v>
      </c>
      <c r="N529" s="1" t="s">
        <v>3116</v>
      </c>
      <c r="O529" s="22">
        <v>45775.225042488433</v>
      </c>
    </row>
    <row r="530" spans="1:15" ht="75" hidden="1" x14ac:dyDescent="0.25">
      <c r="A530" s="2" t="s">
        <v>10</v>
      </c>
      <c r="B530" s="2" t="s">
        <v>474</v>
      </c>
      <c r="C530" s="1" t="s">
        <v>12</v>
      </c>
      <c r="D530" s="1" t="s">
        <v>475</v>
      </c>
      <c r="E530" s="1" t="s">
        <v>5603</v>
      </c>
      <c r="F530" s="1" t="s">
        <v>2682</v>
      </c>
      <c r="G530" s="1" t="s">
        <v>2652</v>
      </c>
      <c r="H530" s="3">
        <v>120000000</v>
      </c>
      <c r="I530" s="3">
        <v>75963200</v>
      </c>
      <c r="J530" s="1" t="s">
        <v>6108</v>
      </c>
      <c r="K530" s="1" t="s">
        <v>2985</v>
      </c>
      <c r="L530" s="1" t="s">
        <v>2957</v>
      </c>
      <c r="M530" s="1" t="s">
        <v>6027</v>
      </c>
      <c r="N530" s="1" t="s">
        <v>3116</v>
      </c>
      <c r="O530" s="22">
        <v>45776.184767604173</v>
      </c>
    </row>
    <row r="531" spans="1:15" ht="45" hidden="1" x14ac:dyDescent="0.25">
      <c r="A531" s="2" t="s">
        <v>10</v>
      </c>
      <c r="B531" s="2" t="s">
        <v>476</v>
      </c>
      <c r="C531" s="1" t="s">
        <v>12</v>
      </c>
      <c r="D531" s="1" t="s">
        <v>113</v>
      </c>
      <c r="E531" s="1" t="s">
        <v>5605</v>
      </c>
      <c r="F531" s="1" t="s">
        <v>2653</v>
      </c>
      <c r="G531" s="1" t="s">
        <v>2652</v>
      </c>
      <c r="H531" s="3">
        <v>80000000</v>
      </c>
      <c r="I531" s="3">
        <v>68000000</v>
      </c>
      <c r="J531" s="1" t="s">
        <v>6108</v>
      </c>
      <c r="K531" s="1" t="s">
        <v>2987</v>
      </c>
      <c r="L531" s="1" t="s">
        <v>2957</v>
      </c>
      <c r="M531" s="1" t="s">
        <v>6027</v>
      </c>
      <c r="N531" s="1" t="s">
        <v>3116</v>
      </c>
      <c r="O531" s="22">
        <v>45777.187551273149</v>
      </c>
    </row>
    <row r="532" spans="1:15" ht="30" hidden="1" x14ac:dyDescent="0.25">
      <c r="A532" s="2" t="s">
        <v>10</v>
      </c>
      <c r="B532" s="2" t="s">
        <v>477</v>
      </c>
      <c r="C532" s="1" t="s">
        <v>12</v>
      </c>
      <c r="D532" s="1" t="s">
        <v>478</v>
      </c>
      <c r="E532" s="1" t="s">
        <v>5603</v>
      </c>
      <c r="F532" s="1" t="s">
        <v>2682</v>
      </c>
      <c r="G532" s="1" t="s">
        <v>2652</v>
      </c>
      <c r="H532" s="3">
        <v>45000000</v>
      </c>
      <c r="I532" s="3">
        <v>38250000</v>
      </c>
      <c r="J532" s="1" t="s">
        <v>6108</v>
      </c>
      <c r="K532" s="1" t="s">
        <v>2991</v>
      </c>
      <c r="L532" s="1" t="s">
        <v>3777</v>
      </c>
      <c r="M532" s="1" t="s">
        <v>6027</v>
      </c>
      <c r="N532" s="1" t="s">
        <v>3116</v>
      </c>
      <c r="O532" s="22">
        <v>45777.186955729157</v>
      </c>
    </row>
    <row r="533" spans="1:15" ht="105" hidden="1" x14ac:dyDescent="0.25">
      <c r="A533" s="2" t="s">
        <v>10</v>
      </c>
      <c r="B533" s="2" t="s">
        <v>479</v>
      </c>
      <c r="C533" s="1" t="s">
        <v>12</v>
      </c>
      <c r="D533" s="1" t="s">
        <v>480</v>
      </c>
      <c r="E533" s="1" t="s">
        <v>5603</v>
      </c>
      <c r="F533" s="1" t="s">
        <v>2654</v>
      </c>
      <c r="G533" s="1" t="s">
        <v>2652</v>
      </c>
      <c r="H533" s="3">
        <v>43000000</v>
      </c>
      <c r="I533" s="3">
        <v>21500000</v>
      </c>
      <c r="J533" s="1" t="s">
        <v>6108</v>
      </c>
      <c r="K533" s="1" t="s">
        <v>2986</v>
      </c>
      <c r="L533" s="1" t="s">
        <v>2957</v>
      </c>
      <c r="M533" s="1" t="s">
        <v>6027</v>
      </c>
      <c r="N533" s="1" t="s">
        <v>3116</v>
      </c>
      <c r="O533" s="22">
        <v>45777.423873912026</v>
      </c>
    </row>
    <row r="534" spans="1:15" ht="30" hidden="1" x14ac:dyDescent="0.25">
      <c r="A534" s="2" t="s">
        <v>14</v>
      </c>
      <c r="B534" s="2" t="s">
        <v>481</v>
      </c>
      <c r="C534" s="1" t="s">
        <v>12</v>
      </c>
      <c r="D534" s="1" t="s">
        <v>282</v>
      </c>
      <c r="E534" s="1" t="s">
        <v>5605</v>
      </c>
      <c r="F534" s="1" t="s">
        <v>2722</v>
      </c>
      <c r="G534" s="1" t="s">
        <v>2652</v>
      </c>
      <c r="H534" s="3">
        <v>44500000</v>
      </c>
      <c r="I534" s="3">
        <v>22250000</v>
      </c>
      <c r="J534" s="1" t="s">
        <v>6108</v>
      </c>
      <c r="K534" s="1" t="s">
        <v>2984</v>
      </c>
      <c r="L534" s="1" t="s">
        <v>2957</v>
      </c>
      <c r="M534" s="1" t="s">
        <v>6028</v>
      </c>
      <c r="N534" s="1" t="s">
        <v>3116</v>
      </c>
      <c r="O534" s="22">
        <v>45777.422311770832</v>
      </c>
    </row>
    <row r="535" spans="1:15" ht="75" hidden="1" x14ac:dyDescent="0.25">
      <c r="A535" s="2" t="s">
        <v>10</v>
      </c>
      <c r="B535" s="2" t="s">
        <v>482</v>
      </c>
      <c r="C535" s="1" t="s">
        <v>12</v>
      </c>
      <c r="D535" s="1" t="s">
        <v>483</v>
      </c>
      <c r="E535" s="1" t="s">
        <v>5612</v>
      </c>
      <c r="F535" s="1" t="s">
        <v>2666</v>
      </c>
      <c r="G535" s="1" t="s">
        <v>2652</v>
      </c>
      <c r="H535" s="3">
        <v>54500000</v>
      </c>
      <c r="I535" s="3">
        <v>27250000</v>
      </c>
      <c r="J535" s="1" t="s">
        <v>6108</v>
      </c>
      <c r="K535" s="1" t="s">
        <v>2992</v>
      </c>
      <c r="L535" s="1" t="s">
        <v>6055</v>
      </c>
      <c r="M535" s="1" t="s">
        <v>6027</v>
      </c>
      <c r="N535" s="1" t="s">
        <v>3116</v>
      </c>
      <c r="O535" s="22">
        <v>45777.423692986107</v>
      </c>
    </row>
    <row r="536" spans="1:15" ht="60" hidden="1" x14ac:dyDescent="0.25">
      <c r="A536" s="2" t="s">
        <v>10</v>
      </c>
      <c r="B536" s="2" t="s">
        <v>484</v>
      </c>
      <c r="C536" s="1" t="s">
        <v>12</v>
      </c>
      <c r="D536" s="1" t="s">
        <v>485</v>
      </c>
      <c r="E536" s="1" t="s">
        <v>5603</v>
      </c>
      <c r="F536" s="1" t="s">
        <v>2754</v>
      </c>
      <c r="G536" s="1" t="s">
        <v>2652</v>
      </c>
      <c r="H536" s="3">
        <v>300000000</v>
      </c>
      <c r="I536" s="3">
        <v>150000000</v>
      </c>
      <c r="J536" s="1" t="s">
        <v>6108</v>
      </c>
      <c r="K536" s="1" t="s">
        <v>2991</v>
      </c>
      <c r="L536" s="1" t="s">
        <v>3777</v>
      </c>
      <c r="M536" s="1" t="s">
        <v>6028</v>
      </c>
      <c r="N536" s="1" t="s">
        <v>3116</v>
      </c>
      <c r="O536" s="22">
        <v>45779.181257060183</v>
      </c>
    </row>
    <row r="537" spans="1:15" ht="75" hidden="1" x14ac:dyDescent="0.25">
      <c r="A537" s="2" t="s">
        <v>10</v>
      </c>
      <c r="B537" s="2" t="s">
        <v>486</v>
      </c>
      <c r="C537" s="1" t="s">
        <v>12</v>
      </c>
      <c r="D537" s="1" t="s">
        <v>487</v>
      </c>
      <c r="E537" s="1" t="s">
        <v>5603</v>
      </c>
      <c r="F537" s="1" t="s">
        <v>2755</v>
      </c>
      <c r="G537" s="1" t="s">
        <v>2652</v>
      </c>
      <c r="H537" s="3">
        <v>89000000</v>
      </c>
      <c r="I537" s="3">
        <v>43500000</v>
      </c>
      <c r="J537" s="1" t="s">
        <v>6108</v>
      </c>
      <c r="K537" s="1" t="s">
        <v>2985</v>
      </c>
      <c r="L537" s="1" t="s">
        <v>2957</v>
      </c>
      <c r="M537" s="1" t="s">
        <v>6027</v>
      </c>
      <c r="N537" s="1" t="s">
        <v>3116</v>
      </c>
      <c r="O537" s="22">
        <v>45782.408361493057</v>
      </c>
    </row>
    <row r="538" spans="1:15" ht="60" hidden="1" x14ac:dyDescent="0.25">
      <c r="A538" s="2" t="s">
        <v>10</v>
      </c>
      <c r="B538" s="2" t="s">
        <v>488</v>
      </c>
      <c r="C538" s="1" t="s">
        <v>20</v>
      </c>
      <c r="D538" s="1" t="s">
        <v>489</v>
      </c>
      <c r="E538" s="1" t="s">
        <v>5603</v>
      </c>
      <c r="F538" s="1" t="s">
        <v>2756</v>
      </c>
      <c r="G538" s="1" t="s">
        <v>2652</v>
      </c>
      <c r="H538" s="3">
        <v>350000000</v>
      </c>
      <c r="I538" s="3">
        <v>143500000</v>
      </c>
      <c r="J538" s="1" t="s">
        <v>6108</v>
      </c>
      <c r="K538" s="1" t="s">
        <v>2984</v>
      </c>
      <c r="L538" s="1" t="s">
        <v>2957</v>
      </c>
      <c r="M538" s="1" t="s">
        <v>6028</v>
      </c>
      <c r="N538" s="1" t="s">
        <v>3116</v>
      </c>
      <c r="O538" s="22">
        <v>45782.406418715284</v>
      </c>
    </row>
    <row r="539" spans="1:15" ht="60" hidden="1" x14ac:dyDescent="0.25">
      <c r="A539" s="2" t="s">
        <v>14</v>
      </c>
      <c r="B539" s="2" t="s">
        <v>490</v>
      </c>
      <c r="C539" s="1" t="s">
        <v>12</v>
      </c>
      <c r="D539" s="1" t="s">
        <v>466</v>
      </c>
      <c r="E539" s="1" t="s">
        <v>5603</v>
      </c>
      <c r="F539" s="1" t="s">
        <v>2682</v>
      </c>
      <c r="G539" s="1" t="s">
        <v>2652</v>
      </c>
      <c r="H539" s="3">
        <v>64000000</v>
      </c>
      <c r="I539" s="3">
        <v>32000000</v>
      </c>
      <c r="J539" s="1" t="s">
        <v>6108</v>
      </c>
      <c r="K539" s="1" t="s">
        <v>2987</v>
      </c>
      <c r="L539" s="1" t="s">
        <v>2957</v>
      </c>
      <c r="M539" s="1" t="s">
        <v>6027</v>
      </c>
      <c r="N539" s="1" t="s">
        <v>3116</v>
      </c>
      <c r="O539" s="22">
        <v>45782.433360740739</v>
      </c>
    </row>
    <row r="540" spans="1:15" ht="105" hidden="1" x14ac:dyDescent="0.25">
      <c r="A540" s="2" t="s">
        <v>10</v>
      </c>
      <c r="B540" s="2" t="s">
        <v>491</v>
      </c>
      <c r="C540" s="1" t="s">
        <v>12</v>
      </c>
      <c r="D540" s="1" t="s">
        <v>492</v>
      </c>
      <c r="E540" s="1" t="s">
        <v>5605</v>
      </c>
      <c r="F540" s="1" t="s">
        <v>2653</v>
      </c>
      <c r="G540" s="1" t="s">
        <v>2652</v>
      </c>
      <c r="H540" s="3">
        <v>66000000</v>
      </c>
      <c r="I540" s="3">
        <v>33000000</v>
      </c>
      <c r="J540" s="1" t="s">
        <v>6108</v>
      </c>
      <c r="K540" s="1" t="s">
        <v>2985</v>
      </c>
      <c r="L540" s="1" t="s">
        <v>2957</v>
      </c>
      <c r="M540" s="1" t="s">
        <v>6027</v>
      </c>
      <c r="N540" s="1" t="s">
        <v>3116</v>
      </c>
      <c r="O540" s="22">
        <v>45782.46460929398</v>
      </c>
    </row>
    <row r="541" spans="1:15" ht="60" hidden="1" x14ac:dyDescent="0.25">
      <c r="A541" s="2" t="s">
        <v>14</v>
      </c>
      <c r="B541" s="2" t="s">
        <v>493</v>
      </c>
      <c r="C541" s="1" t="s">
        <v>20</v>
      </c>
      <c r="D541" s="1" t="s">
        <v>439</v>
      </c>
      <c r="E541" s="1" t="s">
        <v>5603</v>
      </c>
      <c r="F541" s="1" t="s">
        <v>2682</v>
      </c>
      <c r="G541" s="1" t="s">
        <v>2652</v>
      </c>
      <c r="H541" s="3">
        <v>80000000</v>
      </c>
      <c r="I541" s="3">
        <v>38800000</v>
      </c>
      <c r="J541" s="1" t="s">
        <v>6108</v>
      </c>
      <c r="K541" s="1" t="s">
        <v>2984</v>
      </c>
      <c r="L541" s="1" t="s">
        <v>2957</v>
      </c>
      <c r="M541" s="1" t="s">
        <v>6027</v>
      </c>
      <c r="N541" s="1" t="s">
        <v>3116</v>
      </c>
      <c r="O541" s="22">
        <v>45783.540330243057</v>
      </c>
    </row>
    <row r="542" spans="1:15" ht="75" hidden="1" x14ac:dyDescent="0.25">
      <c r="A542" s="2" t="s">
        <v>10</v>
      </c>
      <c r="B542" s="2" t="s">
        <v>494</v>
      </c>
      <c r="C542" s="1" t="s">
        <v>12</v>
      </c>
      <c r="D542" s="1" t="s">
        <v>495</v>
      </c>
      <c r="E542" s="1" t="s">
        <v>5612</v>
      </c>
      <c r="F542" s="1" t="s">
        <v>2679</v>
      </c>
      <c r="G542" s="1" t="s">
        <v>2652</v>
      </c>
      <c r="H542" s="3">
        <v>63000000</v>
      </c>
      <c r="I542" s="3">
        <v>53000000</v>
      </c>
      <c r="J542" s="1" t="s">
        <v>6108</v>
      </c>
      <c r="K542" s="1" t="s">
        <v>2957</v>
      </c>
      <c r="L542" s="1" t="s">
        <v>2957</v>
      </c>
      <c r="M542" s="1" t="s">
        <v>6027</v>
      </c>
      <c r="N542" s="1" t="s">
        <v>3116</v>
      </c>
      <c r="O542" s="22">
        <v>45783.406272534718</v>
      </c>
    </row>
    <row r="543" spans="1:15" ht="60" hidden="1" x14ac:dyDescent="0.25">
      <c r="A543" s="2" t="s">
        <v>10</v>
      </c>
      <c r="B543" s="2" t="s">
        <v>496</v>
      </c>
      <c r="C543" s="1" t="s">
        <v>12</v>
      </c>
      <c r="D543" s="1" t="s">
        <v>497</v>
      </c>
      <c r="E543" s="1" t="s">
        <v>5609</v>
      </c>
      <c r="F543" s="1" t="s">
        <v>2686</v>
      </c>
      <c r="G543" s="1" t="s">
        <v>2652</v>
      </c>
      <c r="H543" s="3">
        <v>75000000</v>
      </c>
      <c r="I543" s="3">
        <v>20500000</v>
      </c>
      <c r="J543" s="1" t="s">
        <v>6108</v>
      </c>
      <c r="K543" s="1" t="s">
        <v>2957</v>
      </c>
      <c r="L543" s="1" t="s">
        <v>2957</v>
      </c>
      <c r="M543" s="1" t="s">
        <v>6027</v>
      </c>
      <c r="N543" s="1" t="s">
        <v>3116</v>
      </c>
      <c r="O543" s="22">
        <v>45789.18627071759</v>
      </c>
    </row>
    <row r="544" spans="1:15" ht="75" hidden="1" x14ac:dyDescent="0.25">
      <c r="A544" s="2" t="s">
        <v>10</v>
      </c>
      <c r="B544" s="2" t="s">
        <v>498</v>
      </c>
      <c r="C544" s="1" t="s">
        <v>12</v>
      </c>
      <c r="D544" s="1" t="s">
        <v>499</v>
      </c>
      <c r="E544" s="1" t="s">
        <v>5602</v>
      </c>
      <c r="F544" s="1" t="s">
        <v>2726</v>
      </c>
      <c r="G544" s="1" t="s">
        <v>2652</v>
      </c>
      <c r="H544" s="3">
        <v>35000000</v>
      </c>
      <c r="I544" s="3">
        <v>14500000</v>
      </c>
      <c r="J544" s="1" t="s">
        <v>6108</v>
      </c>
      <c r="K544" s="1" t="s">
        <v>2988</v>
      </c>
      <c r="L544" s="1" t="s">
        <v>2957</v>
      </c>
      <c r="M544" s="1" t="s">
        <v>6027</v>
      </c>
      <c r="N544" s="1" t="s">
        <v>3116</v>
      </c>
      <c r="O544" s="22">
        <v>45790.523947175927</v>
      </c>
    </row>
    <row r="545" spans="1:15" ht="90" hidden="1" x14ac:dyDescent="0.25">
      <c r="A545" s="2" t="s">
        <v>14</v>
      </c>
      <c r="B545" s="2" t="s">
        <v>500</v>
      </c>
      <c r="C545" s="1" t="s">
        <v>20</v>
      </c>
      <c r="D545" s="1" t="s">
        <v>501</v>
      </c>
      <c r="E545" s="1" t="s">
        <v>5607</v>
      </c>
      <c r="F545" s="1" t="s">
        <v>2672</v>
      </c>
      <c r="G545" s="1" t="s">
        <v>2663</v>
      </c>
      <c r="H545" s="3">
        <v>150000000</v>
      </c>
      <c r="I545" s="3">
        <v>127500000</v>
      </c>
      <c r="J545" s="1" t="s">
        <v>6108</v>
      </c>
      <c r="K545" s="1" t="s">
        <v>2993</v>
      </c>
      <c r="L545" s="1" t="s">
        <v>2957</v>
      </c>
      <c r="M545" s="1" t="s">
        <v>6029</v>
      </c>
      <c r="N545" s="1" t="s">
        <v>3116</v>
      </c>
      <c r="O545" s="22">
        <v>45792.428681412042</v>
      </c>
    </row>
    <row r="546" spans="1:15" ht="60" hidden="1" x14ac:dyDescent="0.25">
      <c r="A546" s="2" t="s">
        <v>14</v>
      </c>
      <c r="B546" s="2" t="s">
        <v>502</v>
      </c>
      <c r="C546" s="1" t="s">
        <v>12</v>
      </c>
      <c r="D546" s="1" t="s">
        <v>503</v>
      </c>
      <c r="E546" s="1" t="s">
        <v>5603</v>
      </c>
      <c r="F546" s="1" t="s">
        <v>2757</v>
      </c>
      <c r="G546" s="1" t="s">
        <v>2652</v>
      </c>
      <c r="H546" s="3">
        <v>590700000</v>
      </c>
      <c r="I546" s="3">
        <v>295350000</v>
      </c>
      <c r="J546" s="1" t="s">
        <v>6108</v>
      </c>
      <c r="K546" s="1" t="s">
        <v>2994</v>
      </c>
      <c r="L546" s="1" t="s">
        <v>3777</v>
      </c>
      <c r="M546" s="1" t="s">
        <v>6029</v>
      </c>
      <c r="N546" s="1" t="s">
        <v>3116</v>
      </c>
      <c r="O546" s="22">
        <v>45793.414624780089</v>
      </c>
    </row>
    <row r="547" spans="1:15" ht="60" hidden="1" x14ac:dyDescent="0.25">
      <c r="A547" s="2" t="s">
        <v>10</v>
      </c>
      <c r="B547" s="2" t="s">
        <v>504</v>
      </c>
      <c r="C547" s="1" t="s">
        <v>20</v>
      </c>
      <c r="D547" s="1" t="s">
        <v>505</v>
      </c>
      <c r="E547" s="1" t="s">
        <v>5603</v>
      </c>
      <c r="F547" s="1" t="s">
        <v>2682</v>
      </c>
      <c r="G547" s="1" t="s">
        <v>2652</v>
      </c>
      <c r="H547" s="3">
        <v>59000000</v>
      </c>
      <c r="I547" s="3">
        <v>29270000</v>
      </c>
      <c r="J547" s="1" t="s">
        <v>6108</v>
      </c>
      <c r="K547" s="1" t="s">
        <v>2986</v>
      </c>
      <c r="L547" s="1" t="s">
        <v>2957</v>
      </c>
      <c r="M547" s="1" t="s">
        <v>6028</v>
      </c>
      <c r="N547" s="1" t="s">
        <v>3116</v>
      </c>
      <c r="O547" s="22">
        <v>45793.498653738417</v>
      </c>
    </row>
    <row r="548" spans="1:15" ht="90" hidden="1" x14ac:dyDescent="0.25">
      <c r="A548" s="2" t="s">
        <v>14</v>
      </c>
      <c r="B548" s="2" t="s">
        <v>506</v>
      </c>
      <c r="C548" s="1" t="s">
        <v>12</v>
      </c>
      <c r="D548" s="1" t="s">
        <v>507</v>
      </c>
      <c r="E548" s="1" t="s">
        <v>5602</v>
      </c>
      <c r="F548" s="1" t="s">
        <v>2665</v>
      </c>
      <c r="G548" s="1" t="s">
        <v>2652</v>
      </c>
      <c r="H548" s="3">
        <v>147000000</v>
      </c>
      <c r="I548" s="3">
        <v>73500000</v>
      </c>
      <c r="J548" s="1" t="s">
        <v>6108</v>
      </c>
      <c r="K548" s="1" t="s">
        <v>2986</v>
      </c>
      <c r="L548" s="1" t="s">
        <v>2957</v>
      </c>
      <c r="M548" s="1" t="s">
        <v>6027</v>
      </c>
      <c r="N548" s="1" t="s">
        <v>3116</v>
      </c>
      <c r="O548" s="22">
        <v>45797.555223263887</v>
      </c>
    </row>
    <row r="549" spans="1:15" ht="150" hidden="1" x14ac:dyDescent="0.25">
      <c r="A549" s="2" t="s">
        <v>10</v>
      </c>
      <c r="B549" s="2" t="s">
        <v>508</v>
      </c>
      <c r="C549" s="1" t="s">
        <v>12</v>
      </c>
      <c r="D549" s="1" t="s">
        <v>509</v>
      </c>
      <c r="E549" s="1" t="s">
        <v>5607</v>
      </c>
      <c r="F549" s="1" t="s">
        <v>2662</v>
      </c>
      <c r="G549" s="1" t="s">
        <v>2652</v>
      </c>
      <c r="H549" s="3">
        <v>38500000</v>
      </c>
      <c r="I549" s="3">
        <v>19250000</v>
      </c>
      <c r="J549" s="1" t="s">
        <v>6108</v>
      </c>
      <c r="K549" s="1" t="s">
        <v>2987</v>
      </c>
      <c r="L549" s="1" t="s">
        <v>2957</v>
      </c>
      <c r="M549" s="1" t="s">
        <v>6027</v>
      </c>
      <c r="N549" s="1" t="s">
        <v>3116</v>
      </c>
      <c r="O549" s="22">
        <v>45798.250039340281</v>
      </c>
    </row>
    <row r="550" spans="1:15" ht="210" hidden="1" x14ac:dyDescent="0.25">
      <c r="A550" s="2" t="s">
        <v>14</v>
      </c>
      <c r="B550" s="2" t="s">
        <v>510</v>
      </c>
      <c r="C550" s="1" t="s">
        <v>20</v>
      </c>
      <c r="D550" s="1" t="s">
        <v>511</v>
      </c>
      <c r="E550" s="1" t="s">
        <v>5607</v>
      </c>
      <c r="F550" s="1" t="s">
        <v>2758</v>
      </c>
      <c r="G550" s="1" t="s">
        <v>2663</v>
      </c>
      <c r="H550" s="3">
        <v>500000000</v>
      </c>
      <c r="I550" s="3">
        <v>425000000</v>
      </c>
      <c r="J550" s="1" t="s">
        <v>6108</v>
      </c>
      <c r="K550" s="1" t="s">
        <v>2989</v>
      </c>
      <c r="L550" s="1" t="s">
        <v>2957</v>
      </c>
      <c r="M550" s="1" t="s">
        <v>6029</v>
      </c>
      <c r="N550" s="1" t="s">
        <v>3116</v>
      </c>
      <c r="O550" s="22">
        <v>45799.536882581022</v>
      </c>
    </row>
    <row r="551" spans="1:15" ht="105" hidden="1" x14ac:dyDescent="0.25">
      <c r="A551" s="2" t="s">
        <v>10</v>
      </c>
      <c r="B551" s="2" t="s">
        <v>512</v>
      </c>
      <c r="C551" s="1" t="s">
        <v>12</v>
      </c>
      <c r="D551" s="1" t="s">
        <v>513</v>
      </c>
      <c r="E551" s="1" t="s">
        <v>5603</v>
      </c>
      <c r="F551" s="1" t="s">
        <v>2759</v>
      </c>
      <c r="G551" s="1" t="s">
        <v>2652</v>
      </c>
      <c r="H551" s="3">
        <v>200000000</v>
      </c>
      <c r="I551" s="3">
        <v>93000000</v>
      </c>
      <c r="J551" s="1" t="s">
        <v>6108</v>
      </c>
      <c r="K551" s="1" t="s">
        <v>2984</v>
      </c>
      <c r="L551" s="1" t="s">
        <v>2957</v>
      </c>
      <c r="M551" s="1" t="s">
        <v>6027</v>
      </c>
      <c r="N551" s="1" t="s">
        <v>3116</v>
      </c>
      <c r="O551" s="22">
        <v>45803.386269710652</v>
      </c>
    </row>
    <row r="552" spans="1:15" ht="75" hidden="1" x14ac:dyDescent="0.25">
      <c r="A552" s="2" t="s">
        <v>10</v>
      </c>
      <c r="B552" s="2" t="s">
        <v>514</v>
      </c>
      <c r="C552" s="1" t="s">
        <v>12</v>
      </c>
      <c r="D552" s="1" t="s">
        <v>515</v>
      </c>
      <c r="E552" s="1" t="s">
        <v>5608</v>
      </c>
      <c r="F552" s="1" t="s">
        <v>2714</v>
      </c>
      <c r="G552" s="1" t="s">
        <v>2652</v>
      </c>
      <c r="H552" s="3">
        <v>110000000</v>
      </c>
      <c r="I552" s="3">
        <v>51150000</v>
      </c>
      <c r="J552" s="1" t="s">
        <v>6108</v>
      </c>
      <c r="K552" s="1" t="s">
        <v>5624</v>
      </c>
      <c r="L552" s="1" t="s">
        <v>3777</v>
      </c>
      <c r="M552" s="1" t="s">
        <v>6027</v>
      </c>
      <c r="N552" s="1" t="s">
        <v>3116</v>
      </c>
      <c r="O552" s="22">
        <v>45806.393165960653</v>
      </c>
    </row>
    <row r="553" spans="1:15" ht="60" hidden="1" x14ac:dyDescent="0.25">
      <c r="A553" s="2" t="s">
        <v>10</v>
      </c>
      <c r="B553" s="2" t="s">
        <v>516</v>
      </c>
      <c r="C553" s="1" t="s">
        <v>12</v>
      </c>
      <c r="D553" s="1" t="s">
        <v>517</v>
      </c>
      <c r="E553" s="1" t="s">
        <v>5605</v>
      </c>
      <c r="F553" s="1" t="s">
        <v>2653</v>
      </c>
      <c r="G553" s="1" t="s">
        <v>2652</v>
      </c>
      <c r="H553" s="3">
        <v>75000000</v>
      </c>
      <c r="I553" s="3">
        <v>63750000</v>
      </c>
      <c r="J553" s="1" t="s">
        <v>6108</v>
      </c>
      <c r="K553" s="1" t="s">
        <v>2984</v>
      </c>
      <c r="L553" s="1" t="s">
        <v>2957</v>
      </c>
      <c r="M553" s="1" t="s">
        <v>6028</v>
      </c>
      <c r="N553" s="1" t="s">
        <v>3116</v>
      </c>
      <c r="O553" s="22">
        <v>45806.392471284722</v>
      </c>
    </row>
    <row r="554" spans="1:15" ht="165" hidden="1" x14ac:dyDescent="0.25">
      <c r="A554" s="2" t="s">
        <v>10</v>
      </c>
      <c r="B554" s="2" t="s">
        <v>518</v>
      </c>
      <c r="C554" s="1" t="s">
        <v>12</v>
      </c>
      <c r="D554" s="1" t="s">
        <v>519</v>
      </c>
      <c r="E554" s="1" t="s">
        <v>5614</v>
      </c>
      <c r="F554" s="1" t="s">
        <v>2760</v>
      </c>
      <c r="G554" s="1" t="s">
        <v>2652</v>
      </c>
      <c r="H554" s="3">
        <v>200000000</v>
      </c>
      <c r="I554" s="3">
        <v>56000000</v>
      </c>
      <c r="J554" s="1" t="s">
        <v>6108</v>
      </c>
      <c r="K554" s="1" t="s">
        <v>2987</v>
      </c>
      <c r="L554" s="1" t="s">
        <v>2957</v>
      </c>
      <c r="M554" s="1" t="s">
        <v>6027</v>
      </c>
      <c r="N554" s="1" t="s">
        <v>3116</v>
      </c>
      <c r="O554" s="22">
        <v>45806.533448738417</v>
      </c>
    </row>
    <row r="555" spans="1:15" ht="60" hidden="1" x14ac:dyDescent="0.25">
      <c r="A555" s="2" t="s">
        <v>14</v>
      </c>
      <c r="B555" s="2" t="s">
        <v>520</v>
      </c>
      <c r="C555" s="1" t="s">
        <v>20</v>
      </c>
      <c r="D555" s="1" t="s">
        <v>521</v>
      </c>
      <c r="E555" s="1" t="s">
        <v>5607</v>
      </c>
      <c r="F555" s="1" t="s">
        <v>2672</v>
      </c>
      <c r="G555" s="1" t="s">
        <v>2663</v>
      </c>
      <c r="H555" s="3">
        <v>65000000</v>
      </c>
      <c r="I555" s="3">
        <v>35503000</v>
      </c>
      <c r="J555" s="1" t="s">
        <v>6108</v>
      </c>
      <c r="K555" s="1" t="s">
        <v>2987</v>
      </c>
      <c r="L555" s="1" t="s">
        <v>2957</v>
      </c>
      <c r="M555" s="1" t="s">
        <v>6028</v>
      </c>
      <c r="N555" s="1" t="s">
        <v>3116</v>
      </c>
      <c r="O555" s="22">
        <v>45807.474643796297</v>
      </c>
    </row>
    <row r="556" spans="1:15" ht="120" hidden="1" x14ac:dyDescent="0.25">
      <c r="A556" s="2" t="s">
        <v>14</v>
      </c>
      <c r="B556" s="2" t="s">
        <v>522</v>
      </c>
      <c r="C556" s="1" t="s">
        <v>12</v>
      </c>
      <c r="D556" s="1" t="s">
        <v>523</v>
      </c>
      <c r="E556" s="1" t="s">
        <v>5612</v>
      </c>
      <c r="F556" s="1" t="s">
        <v>2657</v>
      </c>
      <c r="G556" s="1" t="s">
        <v>2652</v>
      </c>
      <c r="H556" s="3">
        <v>80000000</v>
      </c>
      <c r="I556" s="3">
        <v>39200000</v>
      </c>
      <c r="J556" s="1" t="s">
        <v>6108</v>
      </c>
      <c r="K556" s="1" t="s">
        <v>2984</v>
      </c>
      <c r="L556" s="1" t="s">
        <v>2957</v>
      </c>
      <c r="M556" s="1" t="s">
        <v>6028</v>
      </c>
      <c r="N556" s="1" t="s">
        <v>3116</v>
      </c>
      <c r="O556" s="22">
        <v>45811.519542268521</v>
      </c>
    </row>
    <row r="557" spans="1:15" ht="60" hidden="1" x14ac:dyDescent="0.25">
      <c r="A557" s="2" t="s">
        <v>10</v>
      </c>
      <c r="B557" s="2" t="s">
        <v>524</v>
      </c>
      <c r="C557" s="1" t="s">
        <v>20</v>
      </c>
      <c r="D557" s="1" t="s">
        <v>466</v>
      </c>
      <c r="E557" s="1" t="s">
        <v>5603</v>
      </c>
      <c r="F557" s="1" t="s">
        <v>2682</v>
      </c>
      <c r="G557" s="1" t="s">
        <v>2652</v>
      </c>
      <c r="H557" s="3">
        <v>180000000</v>
      </c>
      <c r="I557" s="3">
        <v>90000000</v>
      </c>
      <c r="J557" s="1" t="s">
        <v>6108</v>
      </c>
      <c r="K557" s="1" t="s">
        <v>2985</v>
      </c>
      <c r="L557" s="1" t="s">
        <v>2957</v>
      </c>
      <c r="M557" s="1" t="s">
        <v>6027</v>
      </c>
      <c r="N557" s="1" t="s">
        <v>3116</v>
      </c>
      <c r="O557" s="22">
        <v>45811.519632037038</v>
      </c>
    </row>
    <row r="558" spans="1:15" ht="75" hidden="1" x14ac:dyDescent="0.25">
      <c r="A558" s="2" t="s">
        <v>10</v>
      </c>
      <c r="B558" s="2" t="s">
        <v>525</v>
      </c>
      <c r="C558" s="1" t="s">
        <v>12</v>
      </c>
      <c r="D558" s="1" t="s">
        <v>526</v>
      </c>
      <c r="E558" s="1" t="s">
        <v>5605</v>
      </c>
      <c r="F558" s="1" t="s">
        <v>2653</v>
      </c>
      <c r="G558" s="1" t="s">
        <v>2652</v>
      </c>
      <c r="H558" s="3">
        <v>29300000</v>
      </c>
      <c r="I558" s="3">
        <v>14650000</v>
      </c>
      <c r="J558" s="1" t="s">
        <v>6108</v>
      </c>
      <c r="K558" s="1" t="s">
        <v>2984</v>
      </c>
      <c r="L558" s="1" t="s">
        <v>2957</v>
      </c>
      <c r="M558" s="1" t="s">
        <v>6027</v>
      </c>
      <c r="N558" s="1" t="s">
        <v>3116</v>
      </c>
      <c r="O558" s="22">
        <v>45813.539615578702</v>
      </c>
    </row>
    <row r="559" spans="1:15" ht="75" hidden="1" x14ac:dyDescent="0.25">
      <c r="A559" s="2" t="s">
        <v>14</v>
      </c>
      <c r="B559" s="2" t="s">
        <v>527</v>
      </c>
      <c r="C559" s="1" t="s">
        <v>12</v>
      </c>
      <c r="D559" s="1" t="s">
        <v>528</v>
      </c>
      <c r="E559" s="1" t="s">
        <v>5603</v>
      </c>
      <c r="F559" s="1" t="s">
        <v>2761</v>
      </c>
      <c r="G559" s="1" t="s">
        <v>2652</v>
      </c>
      <c r="H559" s="3">
        <v>200000000</v>
      </c>
      <c r="I559" s="3">
        <v>117526872</v>
      </c>
      <c r="J559" s="1" t="s">
        <v>6108</v>
      </c>
      <c r="K559" s="1" t="s">
        <v>2995</v>
      </c>
      <c r="L559" s="1" t="s">
        <v>3777</v>
      </c>
      <c r="M559" s="1" t="s">
        <v>6027</v>
      </c>
      <c r="N559" s="1" t="s">
        <v>3116</v>
      </c>
      <c r="O559" s="22">
        <v>45818.198700034722</v>
      </c>
    </row>
    <row r="560" spans="1:15" ht="105" hidden="1" x14ac:dyDescent="0.25">
      <c r="A560" s="2" t="s">
        <v>14</v>
      </c>
      <c r="B560" s="2" t="s">
        <v>529</v>
      </c>
      <c r="C560" s="1" t="s">
        <v>20</v>
      </c>
      <c r="D560" s="1" t="s">
        <v>530</v>
      </c>
      <c r="E560" s="1" t="s">
        <v>5607</v>
      </c>
      <c r="F560" s="1" t="s">
        <v>2762</v>
      </c>
      <c r="G560" s="1" t="s">
        <v>2652</v>
      </c>
      <c r="H560" s="3">
        <v>130000000</v>
      </c>
      <c r="I560" s="3">
        <v>83200000</v>
      </c>
      <c r="J560" s="1" t="s">
        <v>6108</v>
      </c>
      <c r="K560" s="1" t="s">
        <v>2987</v>
      </c>
      <c r="L560" s="1" t="s">
        <v>2957</v>
      </c>
      <c r="M560" s="1" t="s">
        <v>6027</v>
      </c>
      <c r="N560" s="1" t="s">
        <v>3116</v>
      </c>
      <c r="O560" s="22">
        <v>45818.240371666667</v>
      </c>
    </row>
    <row r="561" spans="1:15" ht="60" hidden="1" x14ac:dyDescent="0.25">
      <c r="A561" s="2" t="s">
        <v>14</v>
      </c>
      <c r="B561" s="2" t="s">
        <v>531</v>
      </c>
      <c r="C561" s="1" t="s">
        <v>12</v>
      </c>
      <c r="D561" s="1" t="s">
        <v>532</v>
      </c>
      <c r="E561" s="1" t="s">
        <v>5605</v>
      </c>
      <c r="F561" s="1" t="s">
        <v>2722</v>
      </c>
      <c r="G561" s="1" t="s">
        <v>2705</v>
      </c>
      <c r="H561" s="3">
        <v>360000000</v>
      </c>
      <c r="I561" s="3">
        <v>306000000</v>
      </c>
      <c r="J561" s="1" t="s">
        <v>6108</v>
      </c>
      <c r="K561" s="1" t="s">
        <v>2986</v>
      </c>
      <c r="L561" s="1" t="s">
        <v>2957</v>
      </c>
      <c r="M561" s="1" t="s">
        <v>6027</v>
      </c>
      <c r="N561" s="1" t="s">
        <v>3116</v>
      </c>
      <c r="O561" s="22">
        <v>45819.179250289351</v>
      </c>
    </row>
    <row r="562" spans="1:15" ht="60" hidden="1" x14ac:dyDescent="0.25">
      <c r="A562" s="2" t="s">
        <v>10</v>
      </c>
      <c r="B562" s="2" t="s">
        <v>533</v>
      </c>
      <c r="C562" s="1" t="s">
        <v>12</v>
      </c>
      <c r="D562" s="1" t="s">
        <v>534</v>
      </c>
      <c r="E562" s="1" t="s">
        <v>5605</v>
      </c>
      <c r="F562" s="1" t="s">
        <v>2724</v>
      </c>
      <c r="G562" s="1" t="s">
        <v>2663</v>
      </c>
      <c r="H562" s="3">
        <v>15000000</v>
      </c>
      <c r="I562" s="3">
        <v>12750000</v>
      </c>
      <c r="J562" s="1" t="s">
        <v>6108</v>
      </c>
      <c r="K562" s="1" t="s">
        <v>2957</v>
      </c>
      <c r="L562" s="1" t="s">
        <v>2957</v>
      </c>
      <c r="M562" s="1" t="s">
        <v>6027</v>
      </c>
      <c r="N562" s="1" t="s">
        <v>3116</v>
      </c>
      <c r="O562" s="22">
        <v>45820.435442222217</v>
      </c>
    </row>
    <row r="563" spans="1:15" ht="60" hidden="1" x14ac:dyDescent="0.25">
      <c r="A563" s="2" t="s">
        <v>10</v>
      </c>
      <c r="B563" s="2" t="s">
        <v>535</v>
      </c>
      <c r="C563" s="1" t="s">
        <v>12</v>
      </c>
      <c r="D563" s="1" t="s">
        <v>536</v>
      </c>
      <c r="E563" s="1" t="s">
        <v>5607</v>
      </c>
      <c r="F563" s="1" t="s">
        <v>2763</v>
      </c>
      <c r="G563" s="1" t="s">
        <v>2652</v>
      </c>
      <c r="H563" s="3">
        <v>120000000</v>
      </c>
      <c r="I563" s="3">
        <v>60000000</v>
      </c>
      <c r="J563" s="1" t="s">
        <v>6108</v>
      </c>
      <c r="K563" s="1" t="s">
        <v>2993</v>
      </c>
      <c r="L563" s="1" t="s">
        <v>2957</v>
      </c>
      <c r="M563" s="1" t="s">
        <v>6028</v>
      </c>
      <c r="N563" s="1" t="s">
        <v>3116</v>
      </c>
      <c r="O563" s="22">
        <v>45820.436832037027</v>
      </c>
    </row>
    <row r="564" spans="1:15" ht="75" hidden="1" x14ac:dyDescent="0.25">
      <c r="A564" s="2" t="s">
        <v>10</v>
      </c>
      <c r="B564" s="2" t="s">
        <v>537</v>
      </c>
      <c r="C564" s="1" t="s">
        <v>80</v>
      </c>
      <c r="D564" s="1" t="s">
        <v>538</v>
      </c>
      <c r="E564" s="1" t="s">
        <v>5603</v>
      </c>
      <c r="F564" s="1" t="s">
        <v>2654</v>
      </c>
      <c r="G564" s="1" t="s">
        <v>2652</v>
      </c>
      <c r="H564" s="3">
        <v>134500000</v>
      </c>
      <c r="I564" s="3">
        <v>67055000</v>
      </c>
      <c r="J564" s="1" t="s">
        <v>6108</v>
      </c>
      <c r="K564" s="1" t="s">
        <v>2957</v>
      </c>
      <c r="L564" s="1" t="s">
        <v>2957</v>
      </c>
      <c r="M564" s="1" t="s">
        <v>6027</v>
      </c>
      <c r="N564" s="1" t="s">
        <v>3116</v>
      </c>
      <c r="O564" s="22">
        <v>45820.542553067127</v>
      </c>
    </row>
    <row r="565" spans="1:15" ht="105" hidden="1" x14ac:dyDescent="0.25">
      <c r="A565" s="2" t="s">
        <v>10</v>
      </c>
      <c r="B565" s="2" t="s">
        <v>539</v>
      </c>
      <c r="C565" s="1" t="s">
        <v>12</v>
      </c>
      <c r="D565" s="1" t="s">
        <v>540</v>
      </c>
      <c r="E565" s="1" t="s">
        <v>5603</v>
      </c>
      <c r="F565" s="1" t="s">
        <v>2717</v>
      </c>
      <c r="G565" s="1" t="s">
        <v>2652</v>
      </c>
      <c r="H565" s="3">
        <v>49000000</v>
      </c>
      <c r="I565" s="3">
        <v>24500000</v>
      </c>
      <c r="J565" s="1" t="s">
        <v>6108</v>
      </c>
      <c r="K565" s="1" t="s">
        <v>2993</v>
      </c>
      <c r="L565" s="1" t="s">
        <v>2957</v>
      </c>
      <c r="M565" s="1" t="s">
        <v>6027</v>
      </c>
      <c r="N565" s="1" t="s">
        <v>3116</v>
      </c>
      <c r="O565" s="22">
        <v>45821.486186678238</v>
      </c>
    </row>
    <row r="566" spans="1:15" ht="105" hidden="1" x14ac:dyDescent="0.25">
      <c r="A566" s="2" t="s">
        <v>10</v>
      </c>
      <c r="B566" s="2" t="s">
        <v>541</v>
      </c>
      <c r="C566" s="1" t="s">
        <v>12</v>
      </c>
      <c r="D566" s="1" t="s">
        <v>542</v>
      </c>
      <c r="E566" s="1" t="s">
        <v>5613</v>
      </c>
      <c r="F566" s="1" t="s">
        <v>2764</v>
      </c>
      <c r="G566" s="1" t="s">
        <v>2652</v>
      </c>
      <c r="H566" s="3">
        <v>47000000</v>
      </c>
      <c r="I566" s="3">
        <v>23500000</v>
      </c>
      <c r="J566" s="1" t="s">
        <v>6108</v>
      </c>
      <c r="K566" s="1" t="s">
        <v>2996</v>
      </c>
      <c r="L566" s="1" t="s">
        <v>3777</v>
      </c>
      <c r="M566" s="1" t="s">
        <v>6027</v>
      </c>
      <c r="N566" s="1" t="s">
        <v>3116</v>
      </c>
      <c r="O566" s="22">
        <v>45821.486138356478</v>
      </c>
    </row>
    <row r="567" spans="1:15" ht="60" hidden="1" x14ac:dyDescent="0.25">
      <c r="A567" s="2" t="s">
        <v>10</v>
      </c>
      <c r="B567" s="2" t="s">
        <v>543</v>
      </c>
      <c r="C567" s="1" t="s">
        <v>20</v>
      </c>
      <c r="D567" s="1" t="s">
        <v>466</v>
      </c>
      <c r="E567" s="1" t="s">
        <v>5603</v>
      </c>
      <c r="F567" s="1" t="s">
        <v>2682</v>
      </c>
      <c r="G567" s="1" t="s">
        <v>2652</v>
      </c>
      <c r="H567" s="3">
        <v>65000000</v>
      </c>
      <c r="I567" s="3">
        <v>22100000</v>
      </c>
      <c r="J567" s="1" t="s">
        <v>6108</v>
      </c>
      <c r="K567" s="1" t="s">
        <v>2985</v>
      </c>
      <c r="L567" s="1" t="s">
        <v>2957</v>
      </c>
      <c r="M567" s="1" t="s">
        <v>6027</v>
      </c>
      <c r="N567" s="1" t="s">
        <v>3116</v>
      </c>
      <c r="O567" s="22">
        <v>45821.522937581023</v>
      </c>
    </row>
    <row r="568" spans="1:15" ht="60" hidden="1" x14ac:dyDescent="0.25">
      <c r="A568" s="2" t="s">
        <v>14</v>
      </c>
      <c r="B568" s="2" t="s">
        <v>544</v>
      </c>
      <c r="C568" s="1" t="s">
        <v>20</v>
      </c>
      <c r="D568" s="1" t="s">
        <v>545</v>
      </c>
      <c r="E568" s="1" t="s">
        <v>5603</v>
      </c>
      <c r="F568" s="1" t="s">
        <v>2765</v>
      </c>
      <c r="G568" s="1" t="s">
        <v>2663</v>
      </c>
      <c r="H568" s="3">
        <v>20000000</v>
      </c>
      <c r="I568" s="3">
        <v>11000000</v>
      </c>
      <c r="J568" s="1" t="s">
        <v>6108</v>
      </c>
      <c r="K568" s="1" t="s">
        <v>2957</v>
      </c>
      <c r="L568" s="1" t="s">
        <v>2957</v>
      </c>
      <c r="M568" s="1" t="s">
        <v>6027</v>
      </c>
      <c r="N568" s="1" t="s">
        <v>3116</v>
      </c>
      <c r="O568" s="22">
        <v>45821.522247118053</v>
      </c>
    </row>
    <row r="569" spans="1:15" ht="60" hidden="1" x14ac:dyDescent="0.25">
      <c r="A569" s="2" t="s">
        <v>14</v>
      </c>
      <c r="B569" s="2" t="s">
        <v>546</v>
      </c>
      <c r="C569" s="1" t="s">
        <v>20</v>
      </c>
      <c r="D569" s="1" t="s">
        <v>280</v>
      </c>
      <c r="E569" s="1" t="s">
        <v>5603</v>
      </c>
      <c r="F569" s="1" t="s">
        <v>2668</v>
      </c>
      <c r="G569" s="1" t="s">
        <v>2652</v>
      </c>
      <c r="H569" s="3">
        <v>500000000</v>
      </c>
      <c r="I569" s="3">
        <v>410000000</v>
      </c>
      <c r="J569" s="1" t="s">
        <v>6108</v>
      </c>
      <c r="K569" s="1" t="s">
        <v>2985</v>
      </c>
      <c r="L569" s="1" t="s">
        <v>2957</v>
      </c>
      <c r="M569" s="1" t="s">
        <v>6028</v>
      </c>
      <c r="N569" s="1" t="s">
        <v>3116</v>
      </c>
      <c r="O569" s="22">
        <v>45824.304220590268</v>
      </c>
    </row>
    <row r="570" spans="1:15" ht="75" hidden="1" x14ac:dyDescent="0.25">
      <c r="A570" s="2" t="s">
        <v>10</v>
      </c>
      <c r="B570" s="2" t="s">
        <v>547</v>
      </c>
      <c r="C570" s="1" t="s">
        <v>12</v>
      </c>
      <c r="D570" s="1" t="s">
        <v>548</v>
      </c>
      <c r="E570" s="1" t="s">
        <v>5603</v>
      </c>
      <c r="F570" s="1" t="s">
        <v>2693</v>
      </c>
      <c r="G570" s="1" t="s">
        <v>2663</v>
      </c>
      <c r="H570" s="3">
        <v>35000000</v>
      </c>
      <c r="I570" s="3">
        <v>29750000</v>
      </c>
      <c r="J570" s="1" t="s">
        <v>6108</v>
      </c>
      <c r="K570" s="1" t="s">
        <v>2984</v>
      </c>
      <c r="L570" s="1" t="s">
        <v>2957</v>
      </c>
      <c r="M570" s="1" t="s">
        <v>6027</v>
      </c>
      <c r="N570" s="1" t="s">
        <v>3116</v>
      </c>
      <c r="O570" s="22">
        <v>45824.552841319448</v>
      </c>
    </row>
    <row r="571" spans="1:15" ht="75" hidden="1" x14ac:dyDescent="0.25">
      <c r="A571" s="2" t="s">
        <v>10</v>
      </c>
      <c r="B571" s="2" t="s">
        <v>549</v>
      </c>
      <c r="C571" s="1" t="s">
        <v>12</v>
      </c>
      <c r="D571" s="1" t="s">
        <v>550</v>
      </c>
      <c r="E571" s="1" t="s">
        <v>5602</v>
      </c>
      <c r="F571" s="1" t="s">
        <v>2665</v>
      </c>
      <c r="G571" s="1" t="s">
        <v>2652</v>
      </c>
      <c r="H571" s="3">
        <v>40000000</v>
      </c>
      <c r="I571" s="3">
        <v>18300000</v>
      </c>
      <c r="J571" s="1" t="s">
        <v>6108</v>
      </c>
      <c r="K571" s="1" t="s">
        <v>2989</v>
      </c>
      <c r="L571" s="1" t="s">
        <v>2957</v>
      </c>
      <c r="M571" s="1" t="s">
        <v>6027</v>
      </c>
      <c r="N571" s="1" t="s">
        <v>3116</v>
      </c>
      <c r="O571" s="22">
        <v>45825.498655138887</v>
      </c>
    </row>
    <row r="572" spans="1:15" ht="60" hidden="1" x14ac:dyDescent="0.25">
      <c r="A572" s="2" t="s">
        <v>10</v>
      </c>
      <c r="B572" s="2" t="s">
        <v>551</v>
      </c>
      <c r="C572" s="1" t="s">
        <v>6020</v>
      </c>
      <c r="D572" s="1" t="s">
        <v>552</v>
      </c>
      <c r="E572" s="1" t="s">
        <v>5603</v>
      </c>
      <c r="F572" s="1" t="s">
        <v>2654</v>
      </c>
      <c r="G572" s="1" t="s">
        <v>2656</v>
      </c>
      <c r="H572" s="3">
        <v>184000000</v>
      </c>
      <c r="I572" s="3">
        <v>80261180</v>
      </c>
      <c r="J572" s="1" t="s">
        <v>6108</v>
      </c>
      <c r="K572" s="1" t="s">
        <v>2996</v>
      </c>
      <c r="L572" s="1" t="s">
        <v>3777</v>
      </c>
      <c r="M572" s="1" t="s">
        <v>6027</v>
      </c>
      <c r="N572" s="1" t="s">
        <v>3116</v>
      </c>
      <c r="O572" s="22">
        <v>45826.160610289349</v>
      </c>
    </row>
    <row r="573" spans="1:15" ht="60" hidden="1" x14ac:dyDescent="0.25">
      <c r="A573" s="2" t="s">
        <v>10</v>
      </c>
      <c r="B573" s="2" t="s">
        <v>553</v>
      </c>
      <c r="C573" s="1" t="s">
        <v>20</v>
      </c>
      <c r="D573" s="1" t="s">
        <v>554</v>
      </c>
      <c r="E573" s="1" t="s">
        <v>5615</v>
      </c>
      <c r="F573" s="1" t="s">
        <v>2766</v>
      </c>
      <c r="G573" s="1" t="s">
        <v>2652</v>
      </c>
      <c r="H573" s="3">
        <v>20000000</v>
      </c>
      <c r="I573" s="3">
        <v>10800000</v>
      </c>
      <c r="J573" s="1" t="s">
        <v>6108</v>
      </c>
      <c r="K573" s="1" t="s">
        <v>2985</v>
      </c>
      <c r="L573" s="1" t="s">
        <v>2957</v>
      </c>
      <c r="M573" s="1" t="s">
        <v>6027</v>
      </c>
      <c r="N573" s="1" t="s">
        <v>3116</v>
      </c>
      <c r="O573" s="22">
        <v>45826.448635752313</v>
      </c>
    </row>
    <row r="574" spans="1:15" ht="45" hidden="1" x14ac:dyDescent="0.25">
      <c r="A574" s="2" t="s">
        <v>14</v>
      </c>
      <c r="B574" s="2" t="s">
        <v>555</v>
      </c>
      <c r="C574" s="1" t="s">
        <v>12</v>
      </c>
      <c r="D574" s="1" t="s">
        <v>556</v>
      </c>
      <c r="E574" s="1" t="s">
        <v>5602</v>
      </c>
      <c r="F574" s="1" t="s">
        <v>2665</v>
      </c>
      <c r="G574" s="1" t="s">
        <v>2652</v>
      </c>
      <c r="H574" s="3">
        <v>20000000</v>
      </c>
      <c r="I574" s="3">
        <v>17000000</v>
      </c>
      <c r="J574" s="1" t="s">
        <v>6108</v>
      </c>
      <c r="K574" s="1" t="s">
        <v>2985</v>
      </c>
      <c r="L574" s="1" t="s">
        <v>2957</v>
      </c>
      <c r="M574" s="1" t="s">
        <v>6028</v>
      </c>
      <c r="N574" s="1" t="s">
        <v>3116</v>
      </c>
      <c r="O574" s="22">
        <v>45827.221555173608</v>
      </c>
    </row>
    <row r="575" spans="1:15" ht="45" hidden="1" x14ac:dyDescent="0.25">
      <c r="A575" s="2" t="s">
        <v>14</v>
      </c>
      <c r="B575" s="2" t="s">
        <v>557</v>
      </c>
      <c r="C575" s="1" t="s">
        <v>12</v>
      </c>
      <c r="D575" s="1" t="s">
        <v>371</v>
      </c>
      <c r="E575" s="1" t="s">
        <v>5602</v>
      </c>
      <c r="F575" s="1" t="s">
        <v>2665</v>
      </c>
      <c r="G575" s="1" t="s">
        <v>2652</v>
      </c>
      <c r="H575" s="3">
        <v>200000000</v>
      </c>
      <c r="I575" s="3">
        <v>65172176</v>
      </c>
      <c r="J575" s="1" t="s">
        <v>6108</v>
      </c>
      <c r="K575" s="1" t="s">
        <v>2985</v>
      </c>
      <c r="L575" s="1" t="s">
        <v>2957</v>
      </c>
      <c r="M575" s="1" t="s">
        <v>6027</v>
      </c>
      <c r="N575" s="1" t="s">
        <v>3116</v>
      </c>
      <c r="O575" s="22">
        <v>45827.463906145837</v>
      </c>
    </row>
    <row r="576" spans="1:15" ht="75" hidden="1" x14ac:dyDescent="0.25">
      <c r="A576" s="2" t="s">
        <v>10</v>
      </c>
      <c r="B576" s="2" t="s">
        <v>558</v>
      </c>
      <c r="C576" s="1" t="s">
        <v>20</v>
      </c>
      <c r="D576" s="1" t="s">
        <v>36</v>
      </c>
      <c r="E576" s="1" t="s">
        <v>5605</v>
      </c>
      <c r="F576" s="1" t="s">
        <v>2653</v>
      </c>
      <c r="G576" s="1" t="s">
        <v>2652</v>
      </c>
      <c r="H576" s="3">
        <v>20000000</v>
      </c>
      <c r="I576" s="3">
        <v>17000000</v>
      </c>
      <c r="J576" s="1" t="s">
        <v>6108</v>
      </c>
      <c r="K576" s="1" t="s">
        <v>2985</v>
      </c>
      <c r="L576" s="1" t="s">
        <v>2957</v>
      </c>
      <c r="M576" s="1" t="s">
        <v>6027</v>
      </c>
      <c r="N576" s="1" t="s">
        <v>3116</v>
      </c>
      <c r="O576" s="22">
        <v>45827.497941550922</v>
      </c>
    </row>
    <row r="577" spans="1:15" ht="75" hidden="1" x14ac:dyDescent="0.25">
      <c r="A577" s="2" t="s">
        <v>14</v>
      </c>
      <c r="B577" s="2" t="s">
        <v>559</v>
      </c>
      <c r="C577" s="1" t="s">
        <v>12</v>
      </c>
      <c r="D577" s="1" t="s">
        <v>560</v>
      </c>
      <c r="E577" s="1" t="s">
        <v>5602</v>
      </c>
      <c r="F577" s="1" t="s">
        <v>2726</v>
      </c>
      <c r="G577" s="1" t="s">
        <v>2652</v>
      </c>
      <c r="H577" s="3">
        <v>90000000</v>
      </c>
      <c r="I577" s="3">
        <v>38550000</v>
      </c>
      <c r="J577" s="1" t="s">
        <v>6108</v>
      </c>
      <c r="K577" s="1" t="s">
        <v>2997</v>
      </c>
      <c r="L577" s="1" t="s">
        <v>2957</v>
      </c>
      <c r="M577" s="1" t="s">
        <v>6027</v>
      </c>
      <c r="N577" s="1" t="s">
        <v>3116</v>
      </c>
      <c r="O577" s="22">
        <v>45828.389605231481</v>
      </c>
    </row>
    <row r="578" spans="1:15" ht="60" hidden="1" x14ac:dyDescent="0.25">
      <c r="A578" s="2" t="s">
        <v>14</v>
      </c>
      <c r="B578" s="2" t="s">
        <v>561</v>
      </c>
      <c r="C578" s="1" t="s">
        <v>20</v>
      </c>
      <c r="D578" s="1" t="s">
        <v>562</v>
      </c>
      <c r="E578" s="1" t="s">
        <v>5605</v>
      </c>
      <c r="F578" s="1" t="s">
        <v>2694</v>
      </c>
      <c r="G578" s="1" t="s">
        <v>2652</v>
      </c>
      <c r="H578" s="3">
        <v>147000000</v>
      </c>
      <c r="I578" s="3">
        <v>60500000</v>
      </c>
      <c r="J578" s="1" t="s">
        <v>6108</v>
      </c>
      <c r="K578" s="1" t="s">
        <v>2957</v>
      </c>
      <c r="L578" s="1" t="s">
        <v>2957</v>
      </c>
      <c r="M578" s="1" t="s">
        <v>6028</v>
      </c>
      <c r="N578" s="1" t="s">
        <v>3116</v>
      </c>
      <c r="O578" s="22">
        <v>45828.542390648137</v>
      </c>
    </row>
    <row r="579" spans="1:15" ht="60" hidden="1" x14ac:dyDescent="0.25">
      <c r="A579" s="2" t="s">
        <v>14</v>
      </c>
      <c r="B579" s="2" t="s">
        <v>563</v>
      </c>
      <c r="C579" s="1" t="s">
        <v>20</v>
      </c>
      <c r="D579" s="1" t="s">
        <v>564</v>
      </c>
      <c r="E579" s="1" t="s">
        <v>5605</v>
      </c>
      <c r="F579" s="1" t="s">
        <v>2694</v>
      </c>
      <c r="G579" s="1" t="s">
        <v>2652</v>
      </c>
      <c r="H579" s="3">
        <v>124000000</v>
      </c>
      <c r="I579" s="3">
        <v>93913910</v>
      </c>
      <c r="J579" s="1" t="s">
        <v>6108</v>
      </c>
      <c r="K579" s="1" t="s">
        <v>2957</v>
      </c>
      <c r="L579" s="1" t="s">
        <v>2957</v>
      </c>
      <c r="M579" s="1" t="s">
        <v>6028</v>
      </c>
      <c r="N579" s="1" t="s">
        <v>3116</v>
      </c>
      <c r="O579" s="22">
        <v>45831.395169039351</v>
      </c>
    </row>
    <row r="580" spans="1:15" ht="90" hidden="1" x14ac:dyDescent="0.25">
      <c r="A580" s="2" t="s">
        <v>14</v>
      </c>
      <c r="B580" s="2" t="s">
        <v>565</v>
      </c>
      <c r="C580" s="1" t="s">
        <v>20</v>
      </c>
      <c r="D580" s="1" t="s">
        <v>566</v>
      </c>
      <c r="E580" s="1" t="s">
        <v>5605</v>
      </c>
      <c r="F580" s="1" t="s">
        <v>2694</v>
      </c>
      <c r="G580" s="1" t="s">
        <v>2652</v>
      </c>
      <c r="H580" s="3">
        <v>138000000</v>
      </c>
      <c r="I580" s="3">
        <v>98000000</v>
      </c>
      <c r="J580" s="1" t="s">
        <v>6108</v>
      </c>
      <c r="K580" s="1" t="s">
        <v>2988</v>
      </c>
      <c r="L580" s="1" t="s">
        <v>2957</v>
      </c>
      <c r="M580" s="1" t="s">
        <v>6027</v>
      </c>
      <c r="N580" s="1" t="s">
        <v>3116</v>
      </c>
      <c r="O580" s="22">
        <v>45831.483402569444</v>
      </c>
    </row>
    <row r="581" spans="1:15" ht="45" hidden="1" x14ac:dyDescent="0.25">
      <c r="A581" s="2" t="s">
        <v>14</v>
      </c>
      <c r="B581" s="2" t="s">
        <v>567</v>
      </c>
      <c r="C581" s="1" t="s">
        <v>12</v>
      </c>
      <c r="D581" s="1" t="s">
        <v>568</v>
      </c>
      <c r="E581" s="1" t="s">
        <v>5603</v>
      </c>
      <c r="F581" s="1" t="s">
        <v>2767</v>
      </c>
      <c r="G581" s="1" t="s">
        <v>2656</v>
      </c>
      <c r="H581" s="3">
        <v>300000000</v>
      </c>
      <c r="I581" s="3">
        <v>53584400</v>
      </c>
      <c r="J581" s="1" t="s">
        <v>6108</v>
      </c>
      <c r="K581" s="1" t="s">
        <v>2991</v>
      </c>
      <c r="L581" s="1" t="s">
        <v>3777</v>
      </c>
      <c r="M581" s="1" t="s">
        <v>6027</v>
      </c>
      <c r="N581" s="1" t="s">
        <v>3116</v>
      </c>
      <c r="O581" s="22">
        <v>45834.406394143523</v>
      </c>
    </row>
    <row r="582" spans="1:15" ht="105" hidden="1" x14ac:dyDescent="0.25">
      <c r="A582" s="2" t="s">
        <v>14</v>
      </c>
      <c r="B582" s="2" t="s">
        <v>569</v>
      </c>
      <c r="C582" s="1" t="s">
        <v>12</v>
      </c>
      <c r="D582" s="1" t="s">
        <v>570</v>
      </c>
      <c r="E582" s="1" t="s">
        <v>5612</v>
      </c>
      <c r="F582" s="1" t="s">
        <v>2666</v>
      </c>
      <c r="G582" s="1" t="s">
        <v>2652</v>
      </c>
      <c r="H582" s="3">
        <v>25000000</v>
      </c>
      <c r="I582" s="3">
        <v>10750000</v>
      </c>
      <c r="J582" s="1" t="s">
        <v>6108</v>
      </c>
      <c r="K582" s="1" t="s">
        <v>2987</v>
      </c>
      <c r="L582" s="1" t="s">
        <v>2957</v>
      </c>
      <c r="M582" s="1" t="s">
        <v>6027</v>
      </c>
      <c r="N582" s="1" t="s">
        <v>3116</v>
      </c>
      <c r="O582" s="22">
        <v>45834.509127002311</v>
      </c>
    </row>
    <row r="583" spans="1:15" ht="60" hidden="1" x14ac:dyDescent="0.25">
      <c r="A583" s="2" t="s">
        <v>10</v>
      </c>
      <c r="B583" s="2" t="s">
        <v>571</v>
      </c>
      <c r="C583" s="1" t="s">
        <v>20</v>
      </c>
      <c r="D583" s="1" t="s">
        <v>572</v>
      </c>
      <c r="E583" s="1" t="s">
        <v>5603</v>
      </c>
      <c r="F583" s="1" t="s">
        <v>2751</v>
      </c>
      <c r="G583" s="1" t="s">
        <v>2652</v>
      </c>
      <c r="H583" s="3">
        <v>19400000</v>
      </c>
      <c r="I583" s="3">
        <v>7178000</v>
      </c>
      <c r="J583" s="1" t="s">
        <v>6108</v>
      </c>
      <c r="K583" s="1" t="s">
        <v>2985</v>
      </c>
      <c r="L583" s="1" t="s">
        <v>2957</v>
      </c>
      <c r="M583" s="1" t="s">
        <v>6027</v>
      </c>
      <c r="N583" s="1" t="s">
        <v>3116</v>
      </c>
      <c r="O583" s="22">
        <v>45834.571706365743</v>
      </c>
    </row>
    <row r="584" spans="1:15" ht="60" hidden="1" x14ac:dyDescent="0.25">
      <c r="A584" s="2" t="s">
        <v>10</v>
      </c>
      <c r="B584" s="2" t="s">
        <v>573</v>
      </c>
      <c r="C584" s="1" t="s">
        <v>12</v>
      </c>
      <c r="D584" s="1" t="s">
        <v>574</v>
      </c>
      <c r="E584" s="1" t="s">
        <v>5605</v>
      </c>
      <c r="F584" s="1" t="s">
        <v>2724</v>
      </c>
      <c r="G584" s="1" t="s">
        <v>2652</v>
      </c>
      <c r="H584" s="3">
        <v>45000000</v>
      </c>
      <c r="I584" s="3">
        <v>22300000</v>
      </c>
      <c r="J584" s="1" t="s">
        <v>6108</v>
      </c>
      <c r="K584" s="1" t="s">
        <v>2987</v>
      </c>
      <c r="L584" s="1" t="s">
        <v>2957</v>
      </c>
      <c r="M584" s="1" t="s">
        <v>6027</v>
      </c>
      <c r="N584" s="1" t="s">
        <v>3116</v>
      </c>
      <c r="O584" s="22">
        <v>45838.171786342587</v>
      </c>
    </row>
    <row r="585" spans="1:15" ht="180" hidden="1" x14ac:dyDescent="0.25">
      <c r="A585" s="2" t="s">
        <v>10</v>
      </c>
      <c r="B585" s="2" t="s">
        <v>575</v>
      </c>
      <c r="C585" s="1" t="s">
        <v>12</v>
      </c>
      <c r="D585" s="1" t="s">
        <v>576</v>
      </c>
      <c r="E585" s="1" t="s">
        <v>5606</v>
      </c>
      <c r="F585" s="1" t="s">
        <v>2768</v>
      </c>
      <c r="G585" s="1" t="s">
        <v>2652</v>
      </c>
      <c r="H585" s="3">
        <v>20000000</v>
      </c>
      <c r="I585" s="3">
        <v>17000000</v>
      </c>
      <c r="J585" s="1" t="s">
        <v>6108</v>
      </c>
      <c r="K585" s="1" t="s">
        <v>2957</v>
      </c>
      <c r="L585" s="1" t="s">
        <v>2957</v>
      </c>
      <c r="M585" s="1" t="s">
        <v>6027</v>
      </c>
      <c r="N585" s="1" t="s">
        <v>3116</v>
      </c>
      <c r="O585" s="22">
        <v>45838.171658437503</v>
      </c>
    </row>
    <row r="586" spans="1:15" ht="135" hidden="1" x14ac:dyDescent="0.25">
      <c r="A586" s="2" t="s">
        <v>10</v>
      </c>
      <c r="B586" s="2" t="s">
        <v>577</v>
      </c>
      <c r="C586" s="1" t="s">
        <v>12</v>
      </c>
      <c r="D586" s="1" t="s">
        <v>578</v>
      </c>
      <c r="E586" s="1" t="s">
        <v>5607</v>
      </c>
      <c r="F586" s="1" t="s">
        <v>2769</v>
      </c>
      <c r="G586" s="1" t="s">
        <v>2652</v>
      </c>
      <c r="H586" s="3">
        <v>104000000</v>
      </c>
      <c r="I586" s="3">
        <v>44000000</v>
      </c>
      <c r="J586" s="1" t="s">
        <v>6108</v>
      </c>
      <c r="K586" s="1" t="s">
        <v>2994</v>
      </c>
      <c r="L586" s="1" t="s">
        <v>3777</v>
      </c>
      <c r="M586" s="1" t="s">
        <v>6028</v>
      </c>
      <c r="N586" s="1" t="s">
        <v>3116</v>
      </c>
      <c r="O586" s="22">
        <v>45838.488234351847</v>
      </c>
    </row>
    <row r="587" spans="1:15" ht="60" hidden="1" x14ac:dyDescent="0.25">
      <c r="A587" s="2" t="s">
        <v>10</v>
      </c>
      <c r="B587" s="2" t="s">
        <v>477</v>
      </c>
      <c r="C587" s="1" t="s">
        <v>12</v>
      </c>
      <c r="D587" s="1" t="s">
        <v>579</v>
      </c>
      <c r="E587" s="1" t="s">
        <v>5605</v>
      </c>
      <c r="F587" s="1" t="s">
        <v>2653</v>
      </c>
      <c r="G587" s="1" t="s">
        <v>2652</v>
      </c>
      <c r="H587" s="3">
        <v>50000000</v>
      </c>
      <c r="I587" s="3">
        <v>42500000</v>
      </c>
      <c r="J587" s="1" t="s">
        <v>6108</v>
      </c>
      <c r="K587" s="1" t="s">
        <v>2957</v>
      </c>
      <c r="L587" s="1" t="s">
        <v>2957</v>
      </c>
      <c r="M587" s="1" t="s">
        <v>6027</v>
      </c>
      <c r="N587" s="1" t="s">
        <v>3116</v>
      </c>
      <c r="O587" s="22">
        <v>45838.526427037039</v>
      </c>
    </row>
    <row r="588" spans="1:15" ht="60" hidden="1" x14ac:dyDescent="0.25">
      <c r="A588" s="2" t="s">
        <v>10</v>
      </c>
      <c r="B588" s="2" t="s">
        <v>580</v>
      </c>
      <c r="C588" s="1" t="s">
        <v>20</v>
      </c>
      <c r="D588" s="1" t="s">
        <v>581</v>
      </c>
      <c r="E588" s="1" t="s">
        <v>5603</v>
      </c>
      <c r="F588" s="1" t="s">
        <v>2753</v>
      </c>
      <c r="G588" s="1" t="s">
        <v>2652</v>
      </c>
      <c r="H588" s="3">
        <v>75000000</v>
      </c>
      <c r="I588" s="3">
        <v>38000000</v>
      </c>
      <c r="J588" s="1" t="s">
        <v>6108</v>
      </c>
      <c r="K588" s="1" t="s">
        <v>2985</v>
      </c>
      <c r="L588" s="1" t="s">
        <v>2957</v>
      </c>
      <c r="M588" s="1" t="s">
        <v>6027</v>
      </c>
      <c r="N588" s="1" t="s">
        <v>3116</v>
      </c>
      <c r="O588" s="22">
        <v>45840.382015057869</v>
      </c>
    </row>
    <row r="589" spans="1:15" ht="75" hidden="1" x14ac:dyDescent="0.25">
      <c r="A589" s="2" t="s">
        <v>14</v>
      </c>
      <c r="B589" s="2" t="s">
        <v>582</v>
      </c>
      <c r="C589" s="1" t="s">
        <v>12</v>
      </c>
      <c r="D589" s="1" t="s">
        <v>583</v>
      </c>
      <c r="E589" s="1" t="s">
        <v>5608</v>
      </c>
      <c r="F589" s="1" t="s">
        <v>2714</v>
      </c>
      <c r="G589" s="1" t="s">
        <v>2676</v>
      </c>
      <c r="H589" s="3">
        <v>550000000</v>
      </c>
      <c r="I589" s="3">
        <v>162575310</v>
      </c>
      <c r="J589" s="1" t="s">
        <v>6108</v>
      </c>
      <c r="K589" s="1" t="s">
        <v>2986</v>
      </c>
      <c r="L589" s="1" t="s">
        <v>2957</v>
      </c>
      <c r="M589" s="1" t="s">
        <v>6029</v>
      </c>
      <c r="N589" s="1" t="s">
        <v>3116</v>
      </c>
      <c r="O589" s="22">
        <v>45841.175119039362</v>
      </c>
    </row>
    <row r="590" spans="1:15" ht="60" hidden="1" x14ac:dyDescent="0.25">
      <c r="A590" s="2" t="s">
        <v>14</v>
      </c>
      <c r="B590" s="2" t="s">
        <v>584</v>
      </c>
      <c r="C590" s="1" t="s">
        <v>20</v>
      </c>
      <c r="D590" s="1" t="s">
        <v>585</v>
      </c>
      <c r="E590" s="1" t="s">
        <v>5607</v>
      </c>
      <c r="F590" s="1" t="s">
        <v>2770</v>
      </c>
      <c r="G590" s="1" t="s">
        <v>2673</v>
      </c>
      <c r="H590" s="3">
        <v>220000000</v>
      </c>
      <c r="I590" s="3">
        <v>119130900</v>
      </c>
      <c r="J590" s="1" t="s">
        <v>6108</v>
      </c>
      <c r="K590" s="1" t="s">
        <v>2988</v>
      </c>
      <c r="L590" s="1" t="s">
        <v>2957</v>
      </c>
      <c r="M590" s="1" t="s">
        <v>6029</v>
      </c>
      <c r="N590" s="1" t="s">
        <v>3116</v>
      </c>
      <c r="O590" s="22">
        <v>45841.393125486109</v>
      </c>
    </row>
    <row r="591" spans="1:15" ht="75" hidden="1" x14ac:dyDescent="0.25">
      <c r="A591" s="2" t="s">
        <v>10</v>
      </c>
      <c r="B591" s="2" t="s">
        <v>586</v>
      </c>
      <c r="C591" s="1" t="s">
        <v>12</v>
      </c>
      <c r="D591" s="1" t="s">
        <v>587</v>
      </c>
      <c r="E591" s="1" t="s">
        <v>5611</v>
      </c>
      <c r="F591" s="1" t="s">
        <v>2771</v>
      </c>
      <c r="G591" s="1" t="s">
        <v>2652</v>
      </c>
      <c r="H591" s="3">
        <v>114000000</v>
      </c>
      <c r="I591" s="3">
        <v>57000000</v>
      </c>
      <c r="J591" s="1" t="s">
        <v>6108</v>
      </c>
      <c r="K591" s="1" t="s">
        <v>2984</v>
      </c>
      <c r="L591" s="1" t="s">
        <v>2957</v>
      </c>
      <c r="M591" s="1" t="s">
        <v>6027</v>
      </c>
      <c r="N591" s="1" t="s">
        <v>3116</v>
      </c>
      <c r="O591" s="22">
        <v>45841.392435590278</v>
      </c>
    </row>
    <row r="592" spans="1:15" ht="75" hidden="1" x14ac:dyDescent="0.25">
      <c r="A592" s="2" t="s">
        <v>10</v>
      </c>
      <c r="B592" s="2" t="s">
        <v>588</v>
      </c>
      <c r="C592" s="1" t="s">
        <v>20</v>
      </c>
      <c r="D592" s="1" t="s">
        <v>589</v>
      </c>
      <c r="E592" s="1" t="s">
        <v>5603</v>
      </c>
      <c r="F592" s="1" t="s">
        <v>2772</v>
      </c>
      <c r="G592" s="1" t="s">
        <v>2652</v>
      </c>
      <c r="H592" s="3">
        <v>150000000</v>
      </c>
      <c r="I592" s="3">
        <v>88000000</v>
      </c>
      <c r="J592" s="1" t="s">
        <v>6108</v>
      </c>
      <c r="K592" s="1" t="s">
        <v>2986</v>
      </c>
      <c r="L592" s="1" t="s">
        <v>2957</v>
      </c>
      <c r="M592" s="1" t="s">
        <v>6027</v>
      </c>
      <c r="N592" s="1" t="s">
        <v>3116</v>
      </c>
      <c r="O592" s="22">
        <v>45842.302235289353</v>
      </c>
    </row>
    <row r="593" spans="1:15" ht="75" hidden="1" x14ac:dyDescent="0.25">
      <c r="A593" s="2" t="s">
        <v>10</v>
      </c>
      <c r="B593" s="2" t="s">
        <v>590</v>
      </c>
      <c r="C593" s="1" t="s">
        <v>12</v>
      </c>
      <c r="D593" s="1" t="s">
        <v>591</v>
      </c>
      <c r="E593" s="1" t="s">
        <v>5615</v>
      </c>
      <c r="F593" s="1" t="s">
        <v>2773</v>
      </c>
      <c r="G593" s="1" t="s">
        <v>2656</v>
      </c>
      <c r="H593" s="3">
        <v>19580000</v>
      </c>
      <c r="I593" s="3">
        <v>16643000</v>
      </c>
      <c r="J593" s="1" t="s">
        <v>6108</v>
      </c>
      <c r="K593" s="1" t="s">
        <v>2988</v>
      </c>
      <c r="L593" s="1" t="s">
        <v>2957</v>
      </c>
      <c r="M593" s="1" t="s">
        <v>6027</v>
      </c>
      <c r="N593" s="1" t="s">
        <v>3116</v>
      </c>
      <c r="O593" s="22">
        <v>45842.397331863423</v>
      </c>
    </row>
    <row r="594" spans="1:15" ht="75" hidden="1" x14ac:dyDescent="0.25">
      <c r="A594" s="2" t="s">
        <v>14</v>
      </c>
      <c r="B594" s="2" t="s">
        <v>592</v>
      </c>
      <c r="C594" s="1" t="s">
        <v>12</v>
      </c>
      <c r="D594" s="1" t="s">
        <v>593</v>
      </c>
      <c r="E594" s="1" t="s">
        <v>5604</v>
      </c>
      <c r="F594" s="1" t="s">
        <v>2739</v>
      </c>
      <c r="G594" s="1" t="s">
        <v>2652</v>
      </c>
      <c r="H594" s="3">
        <v>150000000</v>
      </c>
      <c r="I594" s="3">
        <v>34600000</v>
      </c>
      <c r="J594" s="1" t="s">
        <v>6108</v>
      </c>
      <c r="K594" s="1" t="s">
        <v>2987</v>
      </c>
      <c r="L594" s="1" t="s">
        <v>2957</v>
      </c>
      <c r="M594" s="1" t="s">
        <v>6028</v>
      </c>
      <c r="N594" s="1" t="s">
        <v>3116</v>
      </c>
      <c r="O594" s="22">
        <v>45847.182653495373</v>
      </c>
    </row>
    <row r="595" spans="1:15" ht="60" hidden="1" x14ac:dyDescent="0.25">
      <c r="A595" s="2" t="s">
        <v>10</v>
      </c>
      <c r="B595" s="2" t="s">
        <v>594</v>
      </c>
      <c r="C595" s="1" t="s">
        <v>20</v>
      </c>
      <c r="D595" s="1" t="s">
        <v>505</v>
      </c>
      <c r="E595" s="1" t="s">
        <v>5603</v>
      </c>
      <c r="F595" s="1" t="s">
        <v>2682</v>
      </c>
      <c r="G595" s="1" t="s">
        <v>2652</v>
      </c>
      <c r="H595" s="3">
        <v>126000000</v>
      </c>
      <c r="I595" s="3">
        <v>63000000</v>
      </c>
      <c r="J595" s="1" t="s">
        <v>6108</v>
      </c>
      <c r="K595" s="1" t="s">
        <v>2993</v>
      </c>
      <c r="L595" s="1" t="s">
        <v>2957</v>
      </c>
      <c r="M595" s="1" t="s">
        <v>6027</v>
      </c>
      <c r="N595" s="1" t="s">
        <v>3116</v>
      </c>
      <c r="O595" s="22">
        <v>45848.322952870367</v>
      </c>
    </row>
    <row r="596" spans="1:15" ht="75" hidden="1" x14ac:dyDescent="0.25">
      <c r="A596" s="2" t="s">
        <v>10</v>
      </c>
      <c r="B596" s="2" t="s">
        <v>595</v>
      </c>
      <c r="C596" s="1" t="s">
        <v>12</v>
      </c>
      <c r="D596" s="1" t="s">
        <v>596</v>
      </c>
      <c r="E596" s="1" t="s">
        <v>5603</v>
      </c>
      <c r="F596" s="1" t="s">
        <v>2730</v>
      </c>
      <c r="G596" s="1" t="s">
        <v>2652</v>
      </c>
      <c r="H596" s="3">
        <v>48000000</v>
      </c>
      <c r="I596" s="3">
        <v>7200000</v>
      </c>
      <c r="J596" s="1" t="s">
        <v>6108</v>
      </c>
      <c r="K596" s="1" t="s">
        <v>2957</v>
      </c>
      <c r="L596" s="1" t="s">
        <v>2957</v>
      </c>
      <c r="M596" s="1" t="s">
        <v>6027</v>
      </c>
      <c r="N596" s="1" t="s">
        <v>3116</v>
      </c>
      <c r="O596" s="22">
        <v>45849.17016037037</v>
      </c>
    </row>
    <row r="597" spans="1:15" ht="60" hidden="1" x14ac:dyDescent="0.25">
      <c r="A597" s="2" t="s">
        <v>14</v>
      </c>
      <c r="B597" s="2" t="s">
        <v>597</v>
      </c>
      <c r="C597" s="1" t="s">
        <v>12</v>
      </c>
      <c r="D597" s="1" t="s">
        <v>598</v>
      </c>
      <c r="E597" s="1" t="s">
        <v>5604</v>
      </c>
      <c r="F597" s="1" t="s">
        <v>2774</v>
      </c>
      <c r="G597" s="1" t="s">
        <v>2652</v>
      </c>
      <c r="H597" s="3">
        <v>350000000</v>
      </c>
      <c r="I597" s="3">
        <v>224000000</v>
      </c>
      <c r="J597" s="1" t="s">
        <v>6108</v>
      </c>
      <c r="K597" s="1" t="s">
        <v>2986</v>
      </c>
      <c r="L597" s="1" t="s">
        <v>2957</v>
      </c>
      <c r="M597" s="1" t="s">
        <v>6028</v>
      </c>
      <c r="N597" s="1" t="s">
        <v>3116</v>
      </c>
      <c r="O597" s="22">
        <v>45852.178705300917</v>
      </c>
    </row>
    <row r="598" spans="1:15" ht="105" hidden="1" x14ac:dyDescent="0.25">
      <c r="A598" s="2" t="s">
        <v>10</v>
      </c>
      <c r="B598" s="2" t="s">
        <v>599</v>
      </c>
      <c r="C598" s="1" t="s">
        <v>20</v>
      </c>
      <c r="D598" s="1" t="s">
        <v>600</v>
      </c>
      <c r="E598" s="1" t="s">
        <v>5607</v>
      </c>
      <c r="F598" s="1" t="s">
        <v>2661</v>
      </c>
      <c r="G598" s="1" t="s">
        <v>2652</v>
      </c>
      <c r="H598" s="3">
        <v>49000000</v>
      </c>
      <c r="I598" s="3">
        <v>24500000</v>
      </c>
      <c r="J598" s="1" t="s">
        <v>6108</v>
      </c>
      <c r="K598" s="1" t="s">
        <v>2996</v>
      </c>
      <c r="L598" s="1" t="s">
        <v>3777</v>
      </c>
      <c r="M598" s="1" t="s">
        <v>6027</v>
      </c>
      <c r="N598" s="1" t="s">
        <v>3116</v>
      </c>
      <c r="O598" s="22">
        <v>45849.517399780103</v>
      </c>
    </row>
    <row r="599" spans="1:15" ht="165" hidden="1" x14ac:dyDescent="0.25">
      <c r="A599" s="2" t="s">
        <v>10</v>
      </c>
      <c r="B599" s="2" t="s">
        <v>601</v>
      </c>
      <c r="C599" s="1" t="s">
        <v>80</v>
      </c>
      <c r="D599" s="1" t="s">
        <v>602</v>
      </c>
      <c r="E599" s="1" t="s">
        <v>5608</v>
      </c>
      <c r="F599" s="1" t="s">
        <v>2660</v>
      </c>
      <c r="G599" s="1" t="s">
        <v>2652</v>
      </c>
      <c r="H599" s="3">
        <v>48897000</v>
      </c>
      <c r="I599" s="3">
        <v>10982499</v>
      </c>
      <c r="J599" s="1" t="s">
        <v>6108</v>
      </c>
      <c r="K599" s="1" t="s">
        <v>2985</v>
      </c>
      <c r="L599" s="1" t="s">
        <v>2957</v>
      </c>
      <c r="M599" s="1" t="s">
        <v>6027</v>
      </c>
      <c r="N599" s="1" t="s">
        <v>3116</v>
      </c>
      <c r="O599" s="22">
        <v>45852.424330868052</v>
      </c>
    </row>
    <row r="600" spans="1:15" ht="120" hidden="1" x14ac:dyDescent="0.25">
      <c r="A600" s="2" t="s">
        <v>10</v>
      </c>
      <c r="B600" s="2" t="s">
        <v>603</v>
      </c>
      <c r="C600" s="1" t="s">
        <v>20</v>
      </c>
      <c r="D600" s="1" t="s">
        <v>604</v>
      </c>
      <c r="E600" s="1" t="s">
        <v>5607</v>
      </c>
      <c r="F600" s="1" t="s">
        <v>2736</v>
      </c>
      <c r="G600" s="1" t="s">
        <v>2652</v>
      </c>
      <c r="H600" s="3">
        <v>50000000</v>
      </c>
      <c r="I600" s="3">
        <v>35408334</v>
      </c>
      <c r="J600" s="1" t="s">
        <v>6108</v>
      </c>
      <c r="K600" s="1" t="s">
        <v>2993</v>
      </c>
      <c r="L600" s="1" t="s">
        <v>2957</v>
      </c>
      <c r="M600" s="1" t="s">
        <v>6029</v>
      </c>
      <c r="N600" s="1" t="s">
        <v>3116</v>
      </c>
      <c r="O600" s="22">
        <v>45853.379199444447</v>
      </c>
    </row>
    <row r="601" spans="1:15" ht="60" hidden="1" x14ac:dyDescent="0.25">
      <c r="A601" s="2" t="s">
        <v>10</v>
      </c>
      <c r="B601" s="2" t="s">
        <v>605</v>
      </c>
      <c r="C601" s="1" t="s">
        <v>20</v>
      </c>
      <c r="D601" s="1" t="s">
        <v>466</v>
      </c>
      <c r="E601" s="1" t="s">
        <v>5603</v>
      </c>
      <c r="F601" s="1" t="s">
        <v>2682</v>
      </c>
      <c r="G601" s="1" t="s">
        <v>2652</v>
      </c>
      <c r="H601" s="3">
        <v>40000000</v>
      </c>
      <c r="I601" s="3">
        <v>16000000</v>
      </c>
      <c r="J601" s="1" t="s">
        <v>6108</v>
      </c>
      <c r="K601" s="1" t="s">
        <v>2985</v>
      </c>
      <c r="L601" s="1" t="s">
        <v>2957</v>
      </c>
      <c r="M601" s="1" t="s">
        <v>6027</v>
      </c>
      <c r="N601" s="1" t="s">
        <v>3116</v>
      </c>
      <c r="O601" s="22">
        <v>45853.337681331017</v>
      </c>
    </row>
    <row r="602" spans="1:15" ht="75" hidden="1" x14ac:dyDescent="0.25">
      <c r="A602" s="2" t="s">
        <v>10</v>
      </c>
      <c r="B602" s="2" t="s">
        <v>606</v>
      </c>
      <c r="C602" s="1" t="s">
        <v>12</v>
      </c>
      <c r="D602" s="1" t="s">
        <v>607</v>
      </c>
      <c r="E602" s="1" t="s">
        <v>5608</v>
      </c>
      <c r="F602" s="1" t="s">
        <v>2660</v>
      </c>
      <c r="G602" s="1" t="s">
        <v>2652</v>
      </c>
      <c r="H602" s="3">
        <v>77000000</v>
      </c>
      <c r="I602" s="3">
        <v>38500000</v>
      </c>
      <c r="J602" s="1" t="s">
        <v>6108</v>
      </c>
      <c r="K602" s="1" t="s">
        <v>2984</v>
      </c>
      <c r="L602" s="1" t="s">
        <v>2957</v>
      </c>
      <c r="M602" s="1" t="s">
        <v>6027</v>
      </c>
      <c r="N602" s="1" t="s">
        <v>3116</v>
      </c>
      <c r="O602" s="22">
        <v>45853.451882152767</v>
      </c>
    </row>
    <row r="603" spans="1:15" ht="60" hidden="1" x14ac:dyDescent="0.25">
      <c r="A603" s="2" t="s">
        <v>14</v>
      </c>
      <c r="B603" s="2" t="s">
        <v>608</v>
      </c>
      <c r="C603" s="1" t="s">
        <v>12</v>
      </c>
      <c r="D603" s="1" t="s">
        <v>609</v>
      </c>
      <c r="E603" s="1" t="s">
        <v>5603</v>
      </c>
      <c r="F603" s="1" t="s">
        <v>2775</v>
      </c>
      <c r="G603" s="1" t="s">
        <v>2652</v>
      </c>
      <c r="H603" s="3">
        <v>120000000</v>
      </c>
      <c r="I603" s="3">
        <v>60000000</v>
      </c>
      <c r="J603" s="1" t="s">
        <v>6108</v>
      </c>
      <c r="K603" s="1" t="s">
        <v>2957</v>
      </c>
      <c r="L603" s="1" t="s">
        <v>2957</v>
      </c>
      <c r="M603" s="1" t="s">
        <v>6027</v>
      </c>
      <c r="N603" s="1" t="s">
        <v>3116</v>
      </c>
      <c r="O603" s="22">
        <v>45853.443788506942</v>
      </c>
    </row>
    <row r="604" spans="1:15" ht="60" hidden="1" x14ac:dyDescent="0.25">
      <c r="A604" s="2" t="s">
        <v>10</v>
      </c>
      <c r="B604" s="2" t="s">
        <v>610</v>
      </c>
      <c r="C604" s="1" t="s">
        <v>20</v>
      </c>
      <c r="D604" s="1" t="s">
        <v>466</v>
      </c>
      <c r="E604" s="1" t="s">
        <v>5603</v>
      </c>
      <c r="F604" s="1" t="s">
        <v>2682</v>
      </c>
      <c r="G604" s="1" t="s">
        <v>2652</v>
      </c>
      <c r="H604" s="3">
        <v>97000000</v>
      </c>
      <c r="I604" s="3">
        <v>46560000</v>
      </c>
      <c r="J604" s="1" t="s">
        <v>6108</v>
      </c>
      <c r="K604" s="1" t="s">
        <v>2985</v>
      </c>
      <c r="L604" s="1" t="s">
        <v>2957</v>
      </c>
      <c r="M604" s="1" t="s">
        <v>6027</v>
      </c>
      <c r="N604" s="1" t="s">
        <v>3116</v>
      </c>
      <c r="O604" s="22">
        <v>45854.209060601846</v>
      </c>
    </row>
    <row r="605" spans="1:15" ht="105" hidden="1" x14ac:dyDescent="0.25">
      <c r="A605" s="2" t="s">
        <v>10</v>
      </c>
      <c r="B605" s="2" t="s">
        <v>611</v>
      </c>
      <c r="C605" s="1" t="s">
        <v>12</v>
      </c>
      <c r="D605" s="1" t="s">
        <v>612</v>
      </c>
      <c r="E605" s="1" t="s">
        <v>5603</v>
      </c>
      <c r="F605" s="1" t="s">
        <v>2776</v>
      </c>
      <c r="G605" s="1" t="s">
        <v>2652</v>
      </c>
      <c r="H605" s="3">
        <v>120000000</v>
      </c>
      <c r="I605" s="3">
        <v>57600000</v>
      </c>
      <c r="J605" s="1" t="s">
        <v>6108</v>
      </c>
      <c r="K605" s="1" t="s">
        <v>2996</v>
      </c>
      <c r="L605" s="1" t="s">
        <v>3777</v>
      </c>
      <c r="M605" s="1" t="s">
        <v>6027</v>
      </c>
      <c r="N605" s="1" t="s">
        <v>3116</v>
      </c>
      <c r="O605" s="22">
        <v>45856.325725868053</v>
      </c>
    </row>
    <row r="606" spans="1:15" ht="30" hidden="1" x14ac:dyDescent="0.25">
      <c r="A606" s="2" t="s">
        <v>14</v>
      </c>
      <c r="B606" s="2" t="s">
        <v>613</v>
      </c>
      <c r="C606" s="1" t="s">
        <v>12</v>
      </c>
      <c r="D606" s="1" t="s">
        <v>614</v>
      </c>
      <c r="E606" s="1" t="s">
        <v>5602</v>
      </c>
      <c r="F606" s="1" t="s">
        <v>2665</v>
      </c>
      <c r="G606" s="1" t="s">
        <v>2650</v>
      </c>
      <c r="H606" s="3">
        <v>300000000</v>
      </c>
      <c r="I606" s="3">
        <v>140876600</v>
      </c>
      <c r="J606" s="1" t="s">
        <v>6108</v>
      </c>
      <c r="K606" s="1" t="s">
        <v>2987</v>
      </c>
      <c r="L606" s="1" t="s">
        <v>2957</v>
      </c>
      <c r="M606" s="1" t="s">
        <v>6028</v>
      </c>
      <c r="N606" s="1" t="s">
        <v>3116</v>
      </c>
      <c r="O606" s="22">
        <v>45856.452894108799</v>
      </c>
    </row>
    <row r="607" spans="1:15" ht="105" hidden="1" x14ac:dyDescent="0.25">
      <c r="A607" s="2" t="s">
        <v>10</v>
      </c>
      <c r="B607" s="2" t="s">
        <v>615</v>
      </c>
      <c r="C607" s="1" t="s">
        <v>12</v>
      </c>
      <c r="D607" s="1" t="s">
        <v>616</v>
      </c>
      <c r="E607" s="1" t="s">
        <v>5605</v>
      </c>
      <c r="F607" s="1" t="s">
        <v>2653</v>
      </c>
      <c r="G607" s="1" t="s">
        <v>2663</v>
      </c>
      <c r="H607" s="3">
        <v>55000000</v>
      </c>
      <c r="I607" s="3">
        <v>22000000</v>
      </c>
      <c r="J607" s="1" t="s">
        <v>6108</v>
      </c>
      <c r="K607" s="1" t="s">
        <v>2998</v>
      </c>
      <c r="L607" s="1" t="s">
        <v>6055</v>
      </c>
      <c r="M607" s="1" t="s">
        <v>6027</v>
      </c>
      <c r="N607" s="1" t="s">
        <v>3116</v>
      </c>
      <c r="O607" s="22">
        <v>45856.389618576388</v>
      </c>
    </row>
    <row r="608" spans="1:15" ht="75" hidden="1" x14ac:dyDescent="0.25">
      <c r="A608" s="2" t="s">
        <v>10</v>
      </c>
      <c r="B608" s="2" t="s">
        <v>617</v>
      </c>
      <c r="C608" s="1" t="s">
        <v>12</v>
      </c>
      <c r="D608" s="1" t="s">
        <v>618</v>
      </c>
      <c r="E608" s="1" t="s">
        <v>5603</v>
      </c>
      <c r="F608" s="1" t="s">
        <v>2777</v>
      </c>
      <c r="G608" s="1" t="s">
        <v>2652</v>
      </c>
      <c r="H608" s="3">
        <v>88000000</v>
      </c>
      <c r="I608" s="3">
        <v>44000000</v>
      </c>
      <c r="J608" s="1" t="s">
        <v>6108</v>
      </c>
      <c r="K608" s="1" t="s">
        <v>2985</v>
      </c>
      <c r="L608" s="1" t="s">
        <v>2957</v>
      </c>
      <c r="M608" s="1" t="s">
        <v>6028</v>
      </c>
      <c r="N608" s="1" t="s">
        <v>3116</v>
      </c>
      <c r="O608" s="22">
        <v>45859.425033981483</v>
      </c>
    </row>
    <row r="609" spans="1:15" ht="90" hidden="1" x14ac:dyDescent="0.25">
      <c r="A609" s="2" t="s">
        <v>10</v>
      </c>
      <c r="B609" s="2" t="s">
        <v>619</v>
      </c>
      <c r="C609" s="1" t="s">
        <v>12</v>
      </c>
      <c r="D609" s="1" t="s">
        <v>620</v>
      </c>
      <c r="E609" s="1" t="s">
        <v>5612</v>
      </c>
      <c r="F609" s="1" t="s">
        <v>2666</v>
      </c>
      <c r="G609" s="1" t="s">
        <v>2652</v>
      </c>
      <c r="H609" s="3">
        <v>17000000</v>
      </c>
      <c r="I609" s="3">
        <v>14450000</v>
      </c>
      <c r="J609" s="1" t="s">
        <v>6108</v>
      </c>
      <c r="K609" s="1" t="s">
        <v>2999</v>
      </c>
      <c r="L609" s="1" t="s">
        <v>3777</v>
      </c>
      <c r="M609" s="1" t="s">
        <v>6027</v>
      </c>
      <c r="N609" s="1" t="s">
        <v>3116</v>
      </c>
      <c r="O609" s="22">
        <v>45861.208549282397</v>
      </c>
    </row>
    <row r="610" spans="1:15" ht="135" hidden="1" x14ac:dyDescent="0.25">
      <c r="A610" s="2" t="s">
        <v>14</v>
      </c>
      <c r="B610" s="2" t="s">
        <v>621</v>
      </c>
      <c r="C610" s="1" t="s">
        <v>12</v>
      </c>
      <c r="D610" s="1" t="s">
        <v>622</v>
      </c>
      <c r="E610" s="1" t="s">
        <v>5603</v>
      </c>
      <c r="F610" s="1" t="s">
        <v>2778</v>
      </c>
      <c r="G610" s="1" t="s">
        <v>2663</v>
      </c>
      <c r="H610" s="3">
        <v>150000000</v>
      </c>
      <c r="I610" s="3">
        <v>109005000</v>
      </c>
      <c r="J610" s="1" t="s">
        <v>6108</v>
      </c>
      <c r="K610" s="1" t="s">
        <v>2985</v>
      </c>
      <c r="L610" s="1" t="s">
        <v>2957</v>
      </c>
      <c r="M610" s="1" t="s">
        <v>6028</v>
      </c>
      <c r="N610" s="1" t="s">
        <v>3116</v>
      </c>
      <c r="O610" s="22">
        <v>45862.195182118063</v>
      </c>
    </row>
    <row r="611" spans="1:15" ht="60" hidden="1" x14ac:dyDescent="0.25">
      <c r="A611" s="2" t="s">
        <v>10</v>
      </c>
      <c r="B611" s="2" t="s">
        <v>465</v>
      </c>
      <c r="C611" s="1" t="s">
        <v>20</v>
      </c>
      <c r="D611" s="1" t="s">
        <v>623</v>
      </c>
      <c r="E611" s="1" t="s">
        <v>5603</v>
      </c>
      <c r="F611" s="1" t="s">
        <v>2682</v>
      </c>
      <c r="G611" s="1" t="s">
        <v>2652</v>
      </c>
      <c r="H611" s="3">
        <v>28000000</v>
      </c>
      <c r="I611" s="3">
        <v>14000000</v>
      </c>
      <c r="J611" s="1" t="s">
        <v>6108</v>
      </c>
      <c r="K611" s="1" t="s">
        <v>2985</v>
      </c>
      <c r="L611" s="1" t="s">
        <v>2957</v>
      </c>
      <c r="M611" s="1" t="s">
        <v>6027</v>
      </c>
      <c r="N611" s="1" t="s">
        <v>3116</v>
      </c>
      <c r="O611" s="22">
        <v>45863.429891747677</v>
      </c>
    </row>
    <row r="612" spans="1:15" ht="120" hidden="1" x14ac:dyDescent="0.25">
      <c r="A612" s="2" t="s">
        <v>10</v>
      </c>
      <c r="B612" s="2" t="s">
        <v>624</v>
      </c>
      <c r="C612" s="1" t="s">
        <v>12</v>
      </c>
      <c r="D612" s="1" t="s">
        <v>625</v>
      </c>
      <c r="E612" s="1" t="s">
        <v>5603</v>
      </c>
      <c r="F612" s="1" t="s">
        <v>2779</v>
      </c>
      <c r="G612" s="1" t="s">
        <v>2663</v>
      </c>
      <c r="H612" s="3">
        <v>100000000</v>
      </c>
      <c r="I612" s="3">
        <v>85000000</v>
      </c>
      <c r="J612" s="1" t="s">
        <v>6108</v>
      </c>
      <c r="K612" s="1" t="s">
        <v>5625</v>
      </c>
      <c r="L612" s="1" t="s">
        <v>2957</v>
      </c>
      <c r="M612" s="1" t="s">
        <v>6027</v>
      </c>
      <c r="N612" s="1" t="s">
        <v>3116</v>
      </c>
      <c r="O612" s="22">
        <v>45863.503514016207</v>
      </c>
    </row>
    <row r="613" spans="1:15" ht="90" hidden="1" x14ac:dyDescent="0.25">
      <c r="A613" s="2" t="s">
        <v>10</v>
      </c>
      <c r="B613" s="2" t="s">
        <v>626</v>
      </c>
      <c r="C613" s="1" t="s">
        <v>12</v>
      </c>
      <c r="D613" s="1" t="s">
        <v>627</v>
      </c>
      <c r="E613" s="1" t="s">
        <v>5603</v>
      </c>
      <c r="F613" s="1" t="s">
        <v>2780</v>
      </c>
      <c r="G613" s="1" t="s">
        <v>2652</v>
      </c>
      <c r="H613" s="3">
        <v>60000000</v>
      </c>
      <c r="I613" s="3">
        <v>25772000</v>
      </c>
      <c r="J613" s="1" t="s">
        <v>6108</v>
      </c>
      <c r="K613" s="1" t="s">
        <v>2957</v>
      </c>
      <c r="L613" s="1" t="s">
        <v>2957</v>
      </c>
      <c r="M613" s="1" t="s">
        <v>6027</v>
      </c>
      <c r="N613" s="1" t="s">
        <v>3116</v>
      </c>
      <c r="O613" s="22">
        <v>45863.532682118057</v>
      </c>
    </row>
    <row r="614" spans="1:15" ht="60" hidden="1" x14ac:dyDescent="0.25">
      <c r="A614" s="2" t="s">
        <v>14</v>
      </c>
      <c r="B614" s="2" t="s">
        <v>628</v>
      </c>
      <c r="C614" s="1" t="s">
        <v>12</v>
      </c>
      <c r="D614" s="1" t="s">
        <v>629</v>
      </c>
      <c r="E614" s="1" t="s">
        <v>5608</v>
      </c>
      <c r="F614" s="1" t="s">
        <v>2660</v>
      </c>
      <c r="G614" s="1" t="s">
        <v>2663</v>
      </c>
      <c r="H614" s="3">
        <v>100000000</v>
      </c>
      <c r="I614" s="3">
        <v>40000000</v>
      </c>
      <c r="J614" s="1" t="s">
        <v>6108</v>
      </c>
      <c r="K614" s="1" t="s">
        <v>2985</v>
      </c>
      <c r="L614" s="1" t="s">
        <v>2957</v>
      </c>
      <c r="M614" s="1" t="s">
        <v>6027</v>
      </c>
      <c r="N614" s="1" t="s">
        <v>3116</v>
      </c>
      <c r="O614" s="22">
        <v>45866.200615381953</v>
      </c>
    </row>
    <row r="615" spans="1:15" ht="150" hidden="1" x14ac:dyDescent="0.25">
      <c r="A615" s="2" t="s">
        <v>14</v>
      </c>
      <c r="B615" s="2" t="s">
        <v>630</v>
      </c>
      <c r="C615" s="1" t="s">
        <v>20</v>
      </c>
      <c r="D615" s="1" t="s">
        <v>631</v>
      </c>
      <c r="E615" s="1" t="s">
        <v>5603</v>
      </c>
      <c r="F615" s="1" t="s">
        <v>2781</v>
      </c>
      <c r="G615" s="1" t="s">
        <v>2652</v>
      </c>
      <c r="H615" s="3">
        <v>100000000</v>
      </c>
      <c r="I615" s="3">
        <v>47000000</v>
      </c>
      <c r="J615" s="1" t="s">
        <v>6108</v>
      </c>
      <c r="K615" s="1" t="s">
        <v>2957</v>
      </c>
      <c r="L615" s="1" t="s">
        <v>2957</v>
      </c>
      <c r="M615" s="1" t="s">
        <v>6028</v>
      </c>
      <c r="N615" s="1" t="s">
        <v>3116</v>
      </c>
      <c r="O615" s="22">
        <v>45866.202551296286</v>
      </c>
    </row>
    <row r="616" spans="1:15" ht="75" hidden="1" x14ac:dyDescent="0.25">
      <c r="A616" s="2" t="s">
        <v>10</v>
      </c>
      <c r="B616" s="2" t="s">
        <v>632</v>
      </c>
      <c r="C616" s="1" t="s">
        <v>12</v>
      </c>
      <c r="D616" s="1" t="s">
        <v>633</v>
      </c>
      <c r="E616" s="1" t="s">
        <v>5607</v>
      </c>
      <c r="F616" s="1" t="s">
        <v>2718</v>
      </c>
      <c r="G616" s="1" t="s">
        <v>2652</v>
      </c>
      <c r="H616" s="3">
        <v>120000000</v>
      </c>
      <c r="I616" s="3">
        <v>35000000</v>
      </c>
      <c r="J616" s="1" t="s">
        <v>6108</v>
      </c>
      <c r="K616" s="1" t="s">
        <v>2984</v>
      </c>
      <c r="L616" s="1" t="s">
        <v>2957</v>
      </c>
      <c r="M616" s="1" t="s">
        <v>6027</v>
      </c>
      <c r="N616" s="1" t="s">
        <v>3116</v>
      </c>
      <c r="O616" s="22">
        <v>45866.201164756952</v>
      </c>
    </row>
    <row r="617" spans="1:15" ht="120" hidden="1" x14ac:dyDescent="0.25">
      <c r="A617" s="2" t="s">
        <v>10</v>
      </c>
      <c r="B617" s="2" t="s">
        <v>634</v>
      </c>
      <c r="C617" s="1" t="s">
        <v>12</v>
      </c>
      <c r="D617" s="1" t="s">
        <v>635</v>
      </c>
      <c r="E617" s="1" t="s">
        <v>5611</v>
      </c>
      <c r="F617" s="1" t="s">
        <v>2782</v>
      </c>
      <c r="G617" s="1" t="s">
        <v>2652</v>
      </c>
      <c r="H617" s="3">
        <v>20000000</v>
      </c>
      <c r="I617" s="3">
        <v>17000000</v>
      </c>
      <c r="J617" s="1" t="s">
        <v>6108</v>
      </c>
      <c r="K617" s="1" t="s">
        <v>5626</v>
      </c>
      <c r="L617" s="1" t="s">
        <v>2957</v>
      </c>
      <c r="M617" s="1" t="s">
        <v>6027</v>
      </c>
      <c r="N617" s="1" t="s">
        <v>3116</v>
      </c>
      <c r="O617" s="22">
        <v>45866.412270578701</v>
      </c>
    </row>
    <row r="618" spans="1:15" ht="60" hidden="1" x14ac:dyDescent="0.25">
      <c r="A618" s="2" t="s">
        <v>10</v>
      </c>
      <c r="B618" s="2" t="s">
        <v>636</v>
      </c>
      <c r="C618" s="1" t="s">
        <v>20</v>
      </c>
      <c r="D618" s="1" t="s">
        <v>466</v>
      </c>
      <c r="E618" s="1" t="s">
        <v>5603</v>
      </c>
      <c r="F618" s="1" t="s">
        <v>2682</v>
      </c>
      <c r="G618" s="1" t="s">
        <v>2652</v>
      </c>
      <c r="H618" s="3">
        <v>200000000</v>
      </c>
      <c r="I618" s="3">
        <v>19000000</v>
      </c>
      <c r="J618" s="1" t="s">
        <v>6108</v>
      </c>
      <c r="K618" s="1" t="s">
        <v>2985</v>
      </c>
      <c r="L618" s="1" t="s">
        <v>2957</v>
      </c>
      <c r="M618" s="1" t="s">
        <v>6027</v>
      </c>
      <c r="N618" s="1" t="s">
        <v>3116</v>
      </c>
      <c r="O618" s="22">
        <v>45866.510885497693</v>
      </c>
    </row>
    <row r="619" spans="1:15" ht="135" hidden="1" x14ac:dyDescent="0.25">
      <c r="A619" s="2" t="s">
        <v>10</v>
      </c>
      <c r="B619" s="2" t="s">
        <v>637</v>
      </c>
      <c r="C619" s="1" t="s">
        <v>12</v>
      </c>
      <c r="D619" s="1" t="s">
        <v>638</v>
      </c>
      <c r="E619" s="1" t="s">
        <v>5607</v>
      </c>
      <c r="F619" s="1" t="s">
        <v>2649</v>
      </c>
      <c r="G619" s="1" t="s">
        <v>2652</v>
      </c>
      <c r="H619" s="3">
        <v>60000000</v>
      </c>
      <c r="I619" s="3">
        <v>12115300</v>
      </c>
      <c r="J619" s="1" t="s">
        <v>6108</v>
      </c>
      <c r="K619" s="1" t="s">
        <v>2997</v>
      </c>
      <c r="L619" s="1" t="s">
        <v>2957</v>
      </c>
      <c r="M619" s="1" t="s">
        <v>6027</v>
      </c>
      <c r="N619" s="1" t="s">
        <v>3116</v>
      </c>
      <c r="O619" s="22">
        <v>45867.196695995372</v>
      </c>
    </row>
    <row r="620" spans="1:15" ht="90" hidden="1" x14ac:dyDescent="0.25">
      <c r="A620" s="2" t="s">
        <v>10</v>
      </c>
      <c r="B620" s="2" t="s">
        <v>639</v>
      </c>
      <c r="C620" s="1" t="s">
        <v>20</v>
      </c>
      <c r="D620" s="1" t="s">
        <v>640</v>
      </c>
      <c r="E620" s="1" t="s">
        <v>5603</v>
      </c>
      <c r="F620" s="1" t="s">
        <v>2783</v>
      </c>
      <c r="G620" s="1" t="s">
        <v>2652</v>
      </c>
      <c r="H620" s="3">
        <v>73000000</v>
      </c>
      <c r="I620" s="3">
        <v>36270000</v>
      </c>
      <c r="J620" s="1" t="s">
        <v>6108</v>
      </c>
      <c r="K620" s="1" t="s">
        <v>2991</v>
      </c>
      <c r="L620" s="1" t="s">
        <v>3777</v>
      </c>
      <c r="M620" s="1" t="s">
        <v>6027</v>
      </c>
      <c r="N620" s="1" t="s">
        <v>3116</v>
      </c>
      <c r="O620" s="22">
        <v>45868.197259953697</v>
      </c>
    </row>
    <row r="621" spans="1:15" ht="60" hidden="1" x14ac:dyDescent="0.25">
      <c r="A621" s="2" t="s">
        <v>14</v>
      </c>
      <c r="B621" s="2" t="s">
        <v>641</v>
      </c>
      <c r="C621" s="1" t="s">
        <v>12</v>
      </c>
      <c r="D621" s="1" t="s">
        <v>642</v>
      </c>
      <c r="E621" s="1" t="s">
        <v>5604</v>
      </c>
      <c r="F621" s="1" t="s">
        <v>2651</v>
      </c>
      <c r="G621" s="1" t="s">
        <v>2652</v>
      </c>
      <c r="H621" s="3">
        <v>135000000</v>
      </c>
      <c r="I621" s="3">
        <v>40000000</v>
      </c>
      <c r="J621" s="1" t="s">
        <v>6108</v>
      </c>
      <c r="K621" s="1" t="s">
        <v>2989</v>
      </c>
      <c r="L621" s="1" t="s">
        <v>2957</v>
      </c>
      <c r="M621" s="1" t="s">
        <v>6028</v>
      </c>
      <c r="N621" s="1" t="s">
        <v>3116</v>
      </c>
      <c r="O621" s="22">
        <v>45868.413195370369</v>
      </c>
    </row>
    <row r="622" spans="1:15" ht="75" hidden="1" x14ac:dyDescent="0.25">
      <c r="A622" s="2" t="s">
        <v>10</v>
      </c>
      <c r="B622" s="2" t="s">
        <v>643</v>
      </c>
      <c r="C622" s="1" t="s">
        <v>12</v>
      </c>
      <c r="D622" s="1" t="s">
        <v>644</v>
      </c>
      <c r="E622" s="1" t="s">
        <v>5603</v>
      </c>
      <c r="F622" s="1" t="s">
        <v>2654</v>
      </c>
      <c r="G622" s="1" t="s">
        <v>2652</v>
      </c>
      <c r="H622" s="3">
        <v>160000000</v>
      </c>
      <c r="I622" s="3">
        <v>52800000</v>
      </c>
      <c r="J622" s="1" t="s">
        <v>6108</v>
      </c>
      <c r="K622" s="1" t="s">
        <v>2952</v>
      </c>
      <c r="L622" s="1" t="s">
        <v>2952</v>
      </c>
      <c r="M622" s="1" t="s">
        <v>6028</v>
      </c>
      <c r="N622" s="1" t="s">
        <v>3116</v>
      </c>
      <c r="O622" s="22">
        <v>45869.476668726849</v>
      </c>
    </row>
    <row r="623" spans="1:15" ht="90" hidden="1" x14ac:dyDescent="0.25">
      <c r="A623" s="2" t="s">
        <v>14</v>
      </c>
      <c r="B623" s="2" t="s">
        <v>645</v>
      </c>
      <c r="C623" s="1" t="s">
        <v>12</v>
      </c>
      <c r="D623" s="1" t="s">
        <v>646</v>
      </c>
      <c r="E623" s="1" t="s">
        <v>5602</v>
      </c>
      <c r="F623" s="1" t="s">
        <v>2665</v>
      </c>
      <c r="G623" s="1" t="s">
        <v>2652</v>
      </c>
      <c r="H623" s="3">
        <v>120000000</v>
      </c>
      <c r="I623" s="3">
        <v>44647000</v>
      </c>
      <c r="J623" s="1" t="s">
        <v>6108</v>
      </c>
      <c r="K623" s="1" t="s">
        <v>2999</v>
      </c>
      <c r="L623" s="1" t="s">
        <v>3777</v>
      </c>
      <c r="M623" s="1" t="s">
        <v>6027</v>
      </c>
      <c r="N623" s="1" t="s">
        <v>3116</v>
      </c>
      <c r="O623" s="22">
        <v>45870.267394490736</v>
      </c>
    </row>
    <row r="624" spans="1:15" ht="75" hidden="1" x14ac:dyDescent="0.25">
      <c r="A624" s="2" t="s">
        <v>10</v>
      </c>
      <c r="B624" s="2" t="s">
        <v>647</v>
      </c>
      <c r="C624" s="1" t="s">
        <v>12</v>
      </c>
      <c r="D624" s="1" t="s">
        <v>648</v>
      </c>
      <c r="E624" s="1" t="s">
        <v>5603</v>
      </c>
      <c r="F624" s="1" t="s">
        <v>2784</v>
      </c>
      <c r="G624" s="1" t="s">
        <v>2652</v>
      </c>
      <c r="H624" s="3">
        <v>59530000</v>
      </c>
      <c r="I624" s="3">
        <v>29765000</v>
      </c>
      <c r="J624" s="1" t="s">
        <v>6108</v>
      </c>
      <c r="K624" s="1" t="s">
        <v>2957</v>
      </c>
      <c r="L624" s="1" t="s">
        <v>2957</v>
      </c>
      <c r="M624" s="1" t="s">
        <v>6027</v>
      </c>
      <c r="N624" s="1" t="s">
        <v>3116</v>
      </c>
      <c r="O624" s="22">
        <v>45874.217348888887</v>
      </c>
    </row>
    <row r="625" spans="1:15" ht="90" hidden="1" x14ac:dyDescent="0.25">
      <c r="A625" s="2" t="s">
        <v>14</v>
      </c>
      <c r="B625" s="2" t="s">
        <v>649</v>
      </c>
      <c r="C625" s="1" t="s">
        <v>20</v>
      </c>
      <c r="D625" s="1" t="s">
        <v>650</v>
      </c>
      <c r="E625" s="1" t="s">
        <v>5607</v>
      </c>
      <c r="F625" s="1" t="s">
        <v>2672</v>
      </c>
      <c r="G625" s="1" t="s">
        <v>2652</v>
      </c>
      <c r="H625" s="3">
        <v>60000000</v>
      </c>
      <c r="I625" s="3">
        <v>25800000</v>
      </c>
      <c r="J625" s="1" t="s">
        <v>6108</v>
      </c>
      <c r="K625" s="1" t="s">
        <v>2988</v>
      </c>
      <c r="L625" s="1" t="s">
        <v>2957</v>
      </c>
      <c r="M625" s="1" t="s">
        <v>6028</v>
      </c>
      <c r="N625" s="1" t="s">
        <v>3116</v>
      </c>
      <c r="O625" s="22">
        <v>45874.288765532408</v>
      </c>
    </row>
    <row r="626" spans="1:15" ht="150" hidden="1" x14ac:dyDescent="0.25">
      <c r="A626" s="2" t="s">
        <v>14</v>
      </c>
      <c r="B626" s="2" t="s">
        <v>651</v>
      </c>
      <c r="C626" s="1" t="s">
        <v>12</v>
      </c>
      <c r="D626" s="1" t="s">
        <v>652</v>
      </c>
      <c r="E626" s="1" t="s">
        <v>5603</v>
      </c>
      <c r="F626" s="1" t="s">
        <v>2749</v>
      </c>
      <c r="G626" s="1" t="s">
        <v>2652</v>
      </c>
      <c r="H626" s="3">
        <v>800000000</v>
      </c>
      <c r="I626" s="3">
        <v>680000000</v>
      </c>
      <c r="J626" s="1" t="s">
        <v>6108</v>
      </c>
      <c r="K626" s="1" t="s">
        <v>2985</v>
      </c>
      <c r="L626" s="1" t="s">
        <v>2957</v>
      </c>
      <c r="M626" s="1" t="s">
        <v>6029</v>
      </c>
      <c r="N626" s="1" t="s">
        <v>3116</v>
      </c>
      <c r="O626" s="22">
        <v>45874.289524270833</v>
      </c>
    </row>
    <row r="627" spans="1:15" ht="105" hidden="1" x14ac:dyDescent="0.25">
      <c r="A627" s="2" t="s">
        <v>14</v>
      </c>
      <c r="B627" s="2" t="s">
        <v>653</v>
      </c>
      <c r="C627" s="1" t="s">
        <v>12</v>
      </c>
      <c r="D627" s="1" t="s">
        <v>654</v>
      </c>
      <c r="E627" s="1" t="s">
        <v>5603</v>
      </c>
      <c r="F627" s="1" t="s">
        <v>2785</v>
      </c>
      <c r="G627" s="1" t="s">
        <v>2652</v>
      </c>
      <c r="H627" s="3">
        <v>200000000</v>
      </c>
      <c r="I627" s="3">
        <v>92381950</v>
      </c>
      <c r="J627" s="1" t="s">
        <v>6108</v>
      </c>
      <c r="K627" s="1" t="s">
        <v>2993</v>
      </c>
      <c r="L627" s="1" t="s">
        <v>2957</v>
      </c>
      <c r="M627" s="1" t="s">
        <v>6029</v>
      </c>
      <c r="N627" s="1" t="s">
        <v>3116</v>
      </c>
      <c r="O627" s="22">
        <v>45874.289454976853</v>
      </c>
    </row>
    <row r="628" spans="1:15" ht="75" hidden="1" x14ac:dyDescent="0.25">
      <c r="A628" s="2" t="s">
        <v>10</v>
      </c>
      <c r="B628" s="2" t="s">
        <v>655</v>
      </c>
      <c r="C628" s="1" t="s">
        <v>20</v>
      </c>
      <c r="D628" s="1" t="s">
        <v>656</v>
      </c>
      <c r="E628" s="1" t="s">
        <v>5603</v>
      </c>
      <c r="F628" s="1" t="s">
        <v>2754</v>
      </c>
      <c r="G628" s="1" t="s">
        <v>2652</v>
      </c>
      <c r="H628" s="3">
        <v>60000000</v>
      </c>
      <c r="I628" s="3">
        <v>17000000</v>
      </c>
      <c r="J628" s="1" t="s">
        <v>6108</v>
      </c>
      <c r="K628" s="1" t="s">
        <v>2985</v>
      </c>
      <c r="L628" s="1" t="s">
        <v>2957</v>
      </c>
      <c r="M628" s="1" t="s">
        <v>6027</v>
      </c>
      <c r="N628" s="1" t="s">
        <v>3116</v>
      </c>
      <c r="O628" s="22">
        <v>45874.381057962957</v>
      </c>
    </row>
    <row r="629" spans="1:15" ht="45" hidden="1" x14ac:dyDescent="0.25">
      <c r="A629" s="2" t="s">
        <v>14</v>
      </c>
      <c r="B629" s="2" t="s">
        <v>657</v>
      </c>
      <c r="C629" s="1" t="s">
        <v>12</v>
      </c>
      <c r="D629" s="1" t="s">
        <v>658</v>
      </c>
      <c r="E629" s="1" t="s">
        <v>5603</v>
      </c>
      <c r="F629" s="1" t="s">
        <v>2786</v>
      </c>
      <c r="G629" s="1" t="s">
        <v>2663</v>
      </c>
      <c r="H629" s="3">
        <v>120000000</v>
      </c>
      <c r="I629" s="3">
        <v>60000000</v>
      </c>
      <c r="J629" s="1" t="s">
        <v>6108</v>
      </c>
      <c r="K629" s="1" t="s">
        <v>2999</v>
      </c>
      <c r="L629" s="1" t="s">
        <v>3777</v>
      </c>
      <c r="M629" s="1" t="s">
        <v>6028</v>
      </c>
      <c r="N629" s="1" t="s">
        <v>3116</v>
      </c>
      <c r="O629" s="22">
        <v>45874.500537060187</v>
      </c>
    </row>
    <row r="630" spans="1:15" ht="75" hidden="1" x14ac:dyDescent="0.25">
      <c r="A630" s="2" t="s">
        <v>10</v>
      </c>
      <c r="B630" s="2" t="s">
        <v>659</v>
      </c>
      <c r="C630" s="1" t="s">
        <v>12</v>
      </c>
      <c r="D630" s="1" t="s">
        <v>660</v>
      </c>
      <c r="E630" s="1" t="s">
        <v>5602</v>
      </c>
      <c r="F630" s="1" t="s">
        <v>2665</v>
      </c>
      <c r="G630" s="1" t="s">
        <v>2652</v>
      </c>
      <c r="H630" s="3">
        <v>180000000</v>
      </c>
      <c r="I630" s="3">
        <v>47576000</v>
      </c>
      <c r="J630" s="1" t="s">
        <v>6108</v>
      </c>
      <c r="K630" s="1" t="s">
        <v>2997</v>
      </c>
      <c r="L630" s="1" t="s">
        <v>2957</v>
      </c>
      <c r="M630" s="1" t="s">
        <v>6027</v>
      </c>
      <c r="N630" s="1" t="s">
        <v>3116</v>
      </c>
      <c r="O630" s="22">
        <v>45876.379966111112</v>
      </c>
    </row>
    <row r="631" spans="1:15" ht="135" hidden="1" x14ac:dyDescent="0.25">
      <c r="A631" s="2" t="s">
        <v>14</v>
      </c>
      <c r="B631" s="2" t="s">
        <v>661</v>
      </c>
      <c r="C631" s="1" t="s">
        <v>12</v>
      </c>
      <c r="D631" s="1" t="s">
        <v>662</v>
      </c>
      <c r="E631" s="1" t="s">
        <v>5604</v>
      </c>
      <c r="F631" s="1" t="s">
        <v>2651</v>
      </c>
      <c r="G631" s="1" t="s">
        <v>2743</v>
      </c>
      <c r="H631" s="3">
        <v>342000000</v>
      </c>
      <c r="I631" s="3">
        <v>158548400</v>
      </c>
      <c r="J631" s="1" t="s">
        <v>6108</v>
      </c>
      <c r="K631" s="1" t="s">
        <v>5627</v>
      </c>
      <c r="L631" s="1" t="s">
        <v>2957</v>
      </c>
      <c r="M631" s="1" t="s">
        <v>6028</v>
      </c>
      <c r="N631" s="1" t="s">
        <v>3116</v>
      </c>
      <c r="O631" s="22">
        <v>45876.379895775463</v>
      </c>
    </row>
    <row r="632" spans="1:15" ht="60" hidden="1" x14ac:dyDescent="0.25">
      <c r="A632" s="2" t="s">
        <v>10</v>
      </c>
      <c r="B632" s="2" t="s">
        <v>663</v>
      </c>
      <c r="C632" s="1" t="s">
        <v>20</v>
      </c>
      <c r="D632" s="1" t="s">
        <v>466</v>
      </c>
      <c r="E632" s="1" t="s">
        <v>5603</v>
      </c>
      <c r="F632" s="1" t="s">
        <v>2682</v>
      </c>
      <c r="G632" s="1" t="s">
        <v>2652</v>
      </c>
      <c r="H632" s="3">
        <v>350000000</v>
      </c>
      <c r="I632" s="3">
        <v>220500000</v>
      </c>
      <c r="J632" s="1" t="s">
        <v>6108</v>
      </c>
      <c r="K632" s="1" t="s">
        <v>2985</v>
      </c>
      <c r="L632" s="1" t="s">
        <v>2957</v>
      </c>
      <c r="M632" s="1" t="s">
        <v>6027</v>
      </c>
      <c r="N632" s="1" t="s">
        <v>3116</v>
      </c>
      <c r="O632" s="22">
        <v>45876.379196319453</v>
      </c>
    </row>
    <row r="633" spans="1:15" ht="120" hidden="1" x14ac:dyDescent="0.25">
      <c r="A633" s="2" t="s">
        <v>10</v>
      </c>
      <c r="B633" s="2" t="s">
        <v>664</v>
      </c>
      <c r="C633" s="1" t="s">
        <v>12</v>
      </c>
      <c r="D633" s="1" t="s">
        <v>665</v>
      </c>
      <c r="E633" s="1" t="s">
        <v>5608</v>
      </c>
      <c r="F633" s="1" t="s">
        <v>2787</v>
      </c>
      <c r="G633" s="1" t="s">
        <v>2652</v>
      </c>
      <c r="H633" s="3">
        <v>300000000</v>
      </c>
      <c r="I633" s="3">
        <v>27000000</v>
      </c>
      <c r="J633" s="1" t="s">
        <v>6108</v>
      </c>
      <c r="K633" s="1" t="s">
        <v>2987</v>
      </c>
      <c r="L633" s="1" t="s">
        <v>2957</v>
      </c>
      <c r="M633" s="1" t="s">
        <v>6028</v>
      </c>
      <c r="N633" s="1" t="s">
        <v>3116</v>
      </c>
      <c r="O633" s="22">
        <v>45876.51322572917</v>
      </c>
    </row>
    <row r="634" spans="1:15" ht="45" hidden="1" x14ac:dyDescent="0.25">
      <c r="A634" s="2" t="s">
        <v>10</v>
      </c>
      <c r="B634" s="2" t="s">
        <v>549</v>
      </c>
      <c r="C634" s="1" t="s">
        <v>12</v>
      </c>
      <c r="D634" s="1" t="s">
        <v>666</v>
      </c>
      <c r="E634" s="1" t="s">
        <v>5602</v>
      </c>
      <c r="F634" s="1" t="s">
        <v>2665</v>
      </c>
      <c r="G634" s="1" t="s">
        <v>2652</v>
      </c>
      <c r="H634" s="3">
        <v>14500000</v>
      </c>
      <c r="I634" s="3">
        <v>7250000</v>
      </c>
      <c r="J634" s="1" t="s">
        <v>6108</v>
      </c>
      <c r="K634" s="1" t="s">
        <v>2989</v>
      </c>
      <c r="L634" s="1" t="s">
        <v>2957</v>
      </c>
      <c r="M634" s="1" t="s">
        <v>6027</v>
      </c>
      <c r="N634" s="1" t="s">
        <v>3116</v>
      </c>
      <c r="O634" s="22">
        <v>45877.492389108796</v>
      </c>
    </row>
    <row r="635" spans="1:15" ht="60" hidden="1" x14ac:dyDescent="0.25">
      <c r="A635" s="2" t="s">
        <v>10</v>
      </c>
      <c r="B635" s="2" t="s">
        <v>667</v>
      </c>
      <c r="C635" s="1" t="s">
        <v>20</v>
      </c>
      <c r="D635" s="1" t="s">
        <v>668</v>
      </c>
      <c r="E635" s="1" t="s">
        <v>5603</v>
      </c>
      <c r="F635" s="1" t="s">
        <v>2693</v>
      </c>
      <c r="G635" s="1" t="s">
        <v>2652</v>
      </c>
      <c r="H635" s="3">
        <v>200000000</v>
      </c>
      <c r="I635" s="3">
        <v>70000000</v>
      </c>
      <c r="J635" s="1" t="s">
        <v>6108</v>
      </c>
      <c r="K635" s="1" t="s">
        <v>2986</v>
      </c>
      <c r="L635" s="1" t="s">
        <v>2957</v>
      </c>
      <c r="M635" s="1" t="s">
        <v>6027</v>
      </c>
      <c r="N635" s="1" t="s">
        <v>3116</v>
      </c>
      <c r="O635" s="22">
        <v>45881.43362369213</v>
      </c>
    </row>
    <row r="636" spans="1:15" ht="75" hidden="1" x14ac:dyDescent="0.25">
      <c r="A636" s="2" t="s">
        <v>14</v>
      </c>
      <c r="B636" s="2" t="s">
        <v>669</v>
      </c>
      <c r="C636" s="1" t="s">
        <v>12</v>
      </c>
      <c r="D636" s="1" t="s">
        <v>353</v>
      </c>
      <c r="E636" s="1" t="s">
        <v>5603</v>
      </c>
      <c r="F636" s="1" t="s">
        <v>2746</v>
      </c>
      <c r="G636" s="1" t="s">
        <v>2652</v>
      </c>
      <c r="H636" s="3">
        <v>62000000</v>
      </c>
      <c r="I636" s="3">
        <v>18400000</v>
      </c>
      <c r="J636" s="1" t="s">
        <v>6108</v>
      </c>
      <c r="K636" s="1" t="s">
        <v>3000</v>
      </c>
      <c r="L636" s="1" t="s">
        <v>6055</v>
      </c>
      <c r="M636" s="1" t="s">
        <v>6028</v>
      </c>
      <c r="N636" s="1" t="s">
        <v>3116</v>
      </c>
      <c r="O636" s="22">
        <v>45883.543070231477</v>
      </c>
    </row>
    <row r="637" spans="1:15" ht="90" hidden="1" x14ac:dyDescent="0.25">
      <c r="A637" s="2" t="s">
        <v>10</v>
      </c>
      <c r="B637" s="2" t="s">
        <v>670</v>
      </c>
      <c r="C637" s="1" t="s">
        <v>12</v>
      </c>
      <c r="D637" s="1" t="s">
        <v>671</v>
      </c>
      <c r="E637" s="1" t="s">
        <v>5612</v>
      </c>
      <c r="F637" s="1" t="s">
        <v>2655</v>
      </c>
      <c r="G637" s="1" t="s">
        <v>2652</v>
      </c>
      <c r="H637" s="3">
        <v>220000000</v>
      </c>
      <c r="I637" s="3">
        <v>153490300</v>
      </c>
      <c r="J637" s="1" t="s">
        <v>6108</v>
      </c>
      <c r="K637" s="1" t="s">
        <v>2994</v>
      </c>
      <c r="L637" s="1" t="s">
        <v>3777</v>
      </c>
      <c r="M637" s="1" t="s">
        <v>6027</v>
      </c>
      <c r="N637" s="1" t="s">
        <v>3116</v>
      </c>
      <c r="O637" s="22">
        <v>45884.380272141207</v>
      </c>
    </row>
    <row r="638" spans="1:15" ht="75" hidden="1" x14ac:dyDescent="0.25">
      <c r="A638" s="2" t="s">
        <v>14</v>
      </c>
      <c r="B638" s="2" t="s">
        <v>672</v>
      </c>
      <c r="C638" s="1" t="s">
        <v>12</v>
      </c>
      <c r="D638" s="1" t="s">
        <v>673</v>
      </c>
      <c r="E638" s="1" t="s">
        <v>5605</v>
      </c>
      <c r="F638" s="1" t="s">
        <v>2724</v>
      </c>
      <c r="G638" s="1" t="s">
        <v>2687</v>
      </c>
      <c r="H638" s="3">
        <v>550000000</v>
      </c>
      <c r="I638" s="3">
        <v>400000000</v>
      </c>
      <c r="J638" s="1" t="s">
        <v>6108</v>
      </c>
      <c r="K638" s="1" t="s">
        <v>2997</v>
      </c>
      <c r="L638" s="1" t="s">
        <v>2957</v>
      </c>
      <c r="M638" s="1" t="s">
        <v>6029</v>
      </c>
      <c r="N638" s="1" t="s">
        <v>3116</v>
      </c>
      <c r="O638" s="22">
        <v>45887.516008854167</v>
      </c>
    </row>
    <row r="639" spans="1:15" ht="90" hidden="1" x14ac:dyDescent="0.25">
      <c r="A639" s="2" t="s">
        <v>10</v>
      </c>
      <c r="B639" s="2" t="s">
        <v>674</v>
      </c>
      <c r="C639" s="1" t="s">
        <v>12</v>
      </c>
      <c r="D639" s="1" t="s">
        <v>675</v>
      </c>
      <c r="E639" s="1" t="s">
        <v>5603</v>
      </c>
      <c r="F639" s="1" t="s">
        <v>2788</v>
      </c>
      <c r="G639" s="1" t="s">
        <v>2652</v>
      </c>
      <c r="H639" s="3">
        <v>170000000</v>
      </c>
      <c r="I639" s="3">
        <v>38000000</v>
      </c>
      <c r="J639" s="1" t="s">
        <v>6108</v>
      </c>
      <c r="K639" s="1" t="s">
        <v>2989</v>
      </c>
      <c r="L639" s="1" t="s">
        <v>2957</v>
      </c>
      <c r="M639" s="1" t="s">
        <v>6028</v>
      </c>
      <c r="N639" s="1" t="s">
        <v>3116</v>
      </c>
      <c r="O639" s="22">
        <v>45889.53068181713</v>
      </c>
    </row>
    <row r="640" spans="1:15" ht="120" hidden="1" x14ac:dyDescent="0.25">
      <c r="A640" s="2" t="s">
        <v>10</v>
      </c>
      <c r="B640" s="2" t="s">
        <v>676</v>
      </c>
      <c r="C640" s="1" t="s">
        <v>12</v>
      </c>
      <c r="D640" s="1" t="s">
        <v>677</v>
      </c>
      <c r="E640" s="1" t="s">
        <v>5607</v>
      </c>
      <c r="F640" s="1" t="s">
        <v>2690</v>
      </c>
      <c r="G640" s="1" t="s">
        <v>2652</v>
      </c>
      <c r="H640" s="3">
        <v>110000000</v>
      </c>
      <c r="I640" s="3">
        <v>39631000</v>
      </c>
      <c r="J640" s="1" t="s">
        <v>6108</v>
      </c>
      <c r="K640" s="1" t="s">
        <v>3001</v>
      </c>
      <c r="L640" s="1" t="s">
        <v>6052</v>
      </c>
      <c r="M640" s="1" t="s">
        <v>6027</v>
      </c>
      <c r="N640" s="1" t="s">
        <v>3116</v>
      </c>
      <c r="O640" s="22">
        <v>45891.391082106478</v>
      </c>
    </row>
    <row r="641" spans="1:15" ht="60" hidden="1" x14ac:dyDescent="0.25">
      <c r="A641" s="2" t="s">
        <v>10</v>
      </c>
      <c r="B641" s="2" t="s">
        <v>678</v>
      </c>
      <c r="C641" s="1" t="s">
        <v>12</v>
      </c>
      <c r="D641" s="1" t="s">
        <v>679</v>
      </c>
      <c r="E641" s="1" t="s">
        <v>5605</v>
      </c>
      <c r="F641" s="1" t="s">
        <v>2653</v>
      </c>
      <c r="G641" s="1" t="s">
        <v>2652</v>
      </c>
      <c r="H641" s="3">
        <v>50000000</v>
      </c>
      <c r="I641" s="3">
        <v>33500000</v>
      </c>
      <c r="J641" s="1" t="s">
        <v>6108</v>
      </c>
      <c r="K641" s="1" t="s">
        <v>2993</v>
      </c>
      <c r="L641" s="1" t="s">
        <v>2957</v>
      </c>
      <c r="M641" s="1" t="s">
        <v>6027</v>
      </c>
      <c r="N641" s="1" t="s">
        <v>3116</v>
      </c>
      <c r="O641" s="22">
        <v>45891.393089166668</v>
      </c>
    </row>
    <row r="642" spans="1:15" ht="120" hidden="1" x14ac:dyDescent="0.25">
      <c r="A642" s="2" t="s">
        <v>14</v>
      </c>
      <c r="B642" s="2" t="s">
        <v>680</v>
      </c>
      <c r="C642" s="1" t="s">
        <v>12</v>
      </c>
      <c r="D642" s="1" t="s">
        <v>681</v>
      </c>
      <c r="E642" s="1" t="s">
        <v>5614</v>
      </c>
      <c r="F642" s="1" t="s">
        <v>2740</v>
      </c>
      <c r="G642" s="1" t="s">
        <v>2705</v>
      </c>
      <c r="H642" s="3">
        <v>220000000</v>
      </c>
      <c r="I642" s="3">
        <v>187000000</v>
      </c>
      <c r="J642" s="1" t="s">
        <v>6108</v>
      </c>
      <c r="K642" s="1" t="s">
        <v>2984</v>
      </c>
      <c r="L642" s="1" t="s">
        <v>2957</v>
      </c>
      <c r="M642" s="1" t="s">
        <v>6027</v>
      </c>
      <c r="N642" s="1" t="s">
        <v>3116</v>
      </c>
      <c r="O642" s="22">
        <v>45891.391757916666</v>
      </c>
    </row>
    <row r="643" spans="1:15" ht="45" hidden="1" x14ac:dyDescent="0.25">
      <c r="A643" s="2" t="s">
        <v>14</v>
      </c>
      <c r="B643" s="2" t="s">
        <v>682</v>
      </c>
      <c r="C643" s="1" t="s">
        <v>20</v>
      </c>
      <c r="D643" s="1" t="s">
        <v>683</v>
      </c>
      <c r="E643" s="1" t="s">
        <v>5605</v>
      </c>
      <c r="F643" s="1" t="s">
        <v>2694</v>
      </c>
      <c r="G643" s="1" t="s">
        <v>2743</v>
      </c>
      <c r="H643" s="3">
        <v>2000000000</v>
      </c>
      <c r="I643" s="3">
        <v>1500000000</v>
      </c>
      <c r="J643" s="1" t="s">
        <v>6108</v>
      </c>
      <c r="K643" s="1" t="s">
        <v>2957</v>
      </c>
      <c r="L643" s="1" t="s">
        <v>2957</v>
      </c>
      <c r="M643" s="1" t="s">
        <v>6030</v>
      </c>
      <c r="N643" s="1" t="s">
        <v>3116</v>
      </c>
      <c r="O643" s="22">
        <v>45895.275739803241</v>
      </c>
    </row>
    <row r="644" spans="1:15" ht="60" hidden="1" x14ac:dyDescent="0.25">
      <c r="A644" s="2" t="s">
        <v>10</v>
      </c>
      <c r="B644" s="2" t="s">
        <v>684</v>
      </c>
      <c r="C644" s="1" t="s">
        <v>20</v>
      </c>
      <c r="D644" s="1" t="s">
        <v>685</v>
      </c>
      <c r="E644" s="1" t="s">
        <v>5603</v>
      </c>
      <c r="F644" s="1" t="s">
        <v>2789</v>
      </c>
      <c r="G644" s="1" t="s">
        <v>2652</v>
      </c>
      <c r="H644" s="3">
        <v>100000000</v>
      </c>
      <c r="I644" s="3">
        <v>80500000</v>
      </c>
      <c r="J644" s="1" t="s">
        <v>6108</v>
      </c>
      <c r="K644" s="1" t="s">
        <v>2997</v>
      </c>
      <c r="L644" s="1" t="s">
        <v>2957</v>
      </c>
      <c r="M644" s="1" t="s">
        <v>6027</v>
      </c>
      <c r="N644" s="1" t="s">
        <v>3116</v>
      </c>
      <c r="O644" s="22">
        <v>45894.416921099539</v>
      </c>
    </row>
    <row r="645" spans="1:15" ht="60" hidden="1" x14ac:dyDescent="0.25">
      <c r="A645" s="2" t="s">
        <v>14</v>
      </c>
      <c r="B645" s="2" t="s">
        <v>686</v>
      </c>
      <c r="C645" s="1" t="s">
        <v>12</v>
      </c>
      <c r="D645" s="1" t="s">
        <v>687</v>
      </c>
      <c r="E645" s="1" t="s">
        <v>5602</v>
      </c>
      <c r="F645" s="1" t="s">
        <v>2665</v>
      </c>
      <c r="G645" s="1" t="s">
        <v>2687</v>
      </c>
      <c r="H645" s="3">
        <v>349000000</v>
      </c>
      <c r="I645" s="3">
        <v>154984688</v>
      </c>
      <c r="J645" s="1" t="s">
        <v>6108</v>
      </c>
      <c r="K645" s="1" t="s">
        <v>2988</v>
      </c>
      <c r="L645" s="1" t="s">
        <v>2957</v>
      </c>
      <c r="M645" s="1" t="s">
        <v>6027</v>
      </c>
      <c r="N645" s="1" t="s">
        <v>3116</v>
      </c>
      <c r="O645" s="22">
        <v>45894.502048888891</v>
      </c>
    </row>
    <row r="646" spans="1:15" ht="75" hidden="1" x14ac:dyDescent="0.25">
      <c r="A646" s="2" t="s">
        <v>14</v>
      </c>
      <c r="B646" s="2" t="s">
        <v>688</v>
      </c>
      <c r="C646" s="1" t="s">
        <v>12</v>
      </c>
      <c r="D646" s="1" t="s">
        <v>689</v>
      </c>
      <c r="E646" s="1" t="s">
        <v>5603</v>
      </c>
      <c r="F646" s="1" t="s">
        <v>2753</v>
      </c>
      <c r="G646" s="1" t="s">
        <v>2652</v>
      </c>
      <c r="H646" s="3">
        <v>92210000</v>
      </c>
      <c r="I646" s="3">
        <v>68235400</v>
      </c>
      <c r="J646" s="1" t="s">
        <v>6108</v>
      </c>
      <c r="K646" s="1" t="s">
        <v>2957</v>
      </c>
      <c r="L646" s="1" t="s">
        <v>2957</v>
      </c>
      <c r="M646" s="1" t="s">
        <v>6027</v>
      </c>
      <c r="N646" s="1" t="s">
        <v>3116</v>
      </c>
      <c r="O646" s="22">
        <v>45894.577653275461</v>
      </c>
    </row>
    <row r="647" spans="1:15" ht="105" hidden="1" x14ac:dyDescent="0.25">
      <c r="A647" s="2" t="s">
        <v>10</v>
      </c>
      <c r="B647" s="2" t="s">
        <v>670</v>
      </c>
      <c r="C647" s="1" t="s">
        <v>12</v>
      </c>
      <c r="D647" s="1" t="s">
        <v>690</v>
      </c>
      <c r="E647" s="1" t="s">
        <v>5612</v>
      </c>
      <c r="F647" s="1" t="s">
        <v>2655</v>
      </c>
      <c r="G647" s="1" t="s">
        <v>2652</v>
      </c>
      <c r="H647" s="3">
        <v>180000000</v>
      </c>
      <c r="I647" s="3">
        <v>45096100</v>
      </c>
      <c r="J647" s="1" t="s">
        <v>6108</v>
      </c>
      <c r="K647" s="1" t="s">
        <v>2994</v>
      </c>
      <c r="L647" s="1" t="s">
        <v>3777</v>
      </c>
      <c r="M647" s="1" t="s">
        <v>6027</v>
      </c>
      <c r="N647" s="1" t="s">
        <v>3116</v>
      </c>
      <c r="O647" s="22">
        <v>45896.491865254633</v>
      </c>
    </row>
    <row r="648" spans="1:15" ht="75" hidden="1" x14ac:dyDescent="0.25">
      <c r="A648" s="2" t="s">
        <v>14</v>
      </c>
      <c r="B648" s="2" t="s">
        <v>691</v>
      </c>
      <c r="C648" s="1" t="s">
        <v>12</v>
      </c>
      <c r="D648" s="1" t="s">
        <v>692</v>
      </c>
      <c r="E648" s="1" t="s">
        <v>5602</v>
      </c>
      <c r="F648" s="1" t="s">
        <v>2665</v>
      </c>
      <c r="G648" s="1" t="s">
        <v>2656</v>
      </c>
      <c r="H648" s="3">
        <v>80000000</v>
      </c>
      <c r="I648" s="3">
        <v>29084170</v>
      </c>
      <c r="J648" s="1" t="s">
        <v>6108</v>
      </c>
      <c r="K648" s="1" t="s">
        <v>2999</v>
      </c>
      <c r="L648" s="1" t="s">
        <v>3777</v>
      </c>
      <c r="M648" s="1" t="s">
        <v>6027</v>
      </c>
      <c r="N648" s="1" t="s">
        <v>3116</v>
      </c>
      <c r="O648" s="22">
        <v>45897.304882418983</v>
      </c>
    </row>
    <row r="649" spans="1:15" ht="90" hidden="1" x14ac:dyDescent="0.25">
      <c r="A649" s="2" t="s">
        <v>14</v>
      </c>
      <c r="B649" s="2" t="s">
        <v>693</v>
      </c>
      <c r="C649" s="1" t="s">
        <v>12</v>
      </c>
      <c r="D649" s="1" t="s">
        <v>694</v>
      </c>
      <c r="E649" s="1" t="s">
        <v>5604</v>
      </c>
      <c r="F649" s="1" t="s">
        <v>2739</v>
      </c>
      <c r="G649" s="1" t="s">
        <v>2652</v>
      </c>
      <c r="H649" s="3">
        <v>140000000</v>
      </c>
      <c r="I649" s="3">
        <v>68600000</v>
      </c>
      <c r="J649" s="1" t="s">
        <v>6108</v>
      </c>
      <c r="K649" s="1" t="s">
        <v>2957</v>
      </c>
      <c r="L649" s="1" t="s">
        <v>2957</v>
      </c>
      <c r="M649" s="1" t="s">
        <v>6027</v>
      </c>
      <c r="N649" s="1" t="s">
        <v>3116</v>
      </c>
      <c r="O649" s="22">
        <v>45897.50142015046</v>
      </c>
    </row>
    <row r="650" spans="1:15" ht="60" hidden="1" x14ac:dyDescent="0.25">
      <c r="A650" s="2" t="s">
        <v>10</v>
      </c>
      <c r="B650" s="2" t="s">
        <v>695</v>
      </c>
      <c r="C650" s="1" t="s">
        <v>20</v>
      </c>
      <c r="D650" s="1" t="s">
        <v>696</v>
      </c>
      <c r="E650" s="1" t="s">
        <v>5609</v>
      </c>
      <c r="F650" s="1" t="s">
        <v>2686</v>
      </c>
      <c r="G650" s="1" t="s">
        <v>2650</v>
      </c>
      <c r="H650" s="3">
        <v>20000000</v>
      </c>
      <c r="I650" s="3">
        <v>17000000</v>
      </c>
      <c r="J650" s="1" t="s">
        <v>6108</v>
      </c>
      <c r="K650" s="1" t="s">
        <v>2984</v>
      </c>
      <c r="L650" s="1" t="s">
        <v>2957</v>
      </c>
      <c r="M650" s="1" t="s">
        <v>6028</v>
      </c>
      <c r="N650" s="1" t="s">
        <v>3116</v>
      </c>
      <c r="O650" s="22">
        <v>45897.544925624999</v>
      </c>
    </row>
    <row r="651" spans="1:15" ht="75" hidden="1" x14ac:dyDescent="0.25">
      <c r="A651" s="2" t="s">
        <v>14</v>
      </c>
      <c r="B651" s="2" t="s">
        <v>697</v>
      </c>
      <c r="C651" s="1" t="s">
        <v>12</v>
      </c>
      <c r="D651" s="1" t="s">
        <v>698</v>
      </c>
      <c r="E651" s="1" t="s">
        <v>5610</v>
      </c>
      <c r="F651" s="1" t="s">
        <v>2790</v>
      </c>
      <c r="G651" s="1" t="s">
        <v>2650</v>
      </c>
      <c r="H651" s="3">
        <v>20000000</v>
      </c>
      <c r="I651" s="3">
        <v>17000000</v>
      </c>
      <c r="J651" s="1" t="s">
        <v>6108</v>
      </c>
      <c r="K651" s="1" t="s">
        <v>2986</v>
      </c>
      <c r="L651" s="1" t="s">
        <v>2957</v>
      </c>
      <c r="M651" s="1" t="s">
        <v>6028</v>
      </c>
      <c r="N651" s="1" t="s">
        <v>3116</v>
      </c>
      <c r="O651" s="22">
        <v>45898.312532546297</v>
      </c>
    </row>
    <row r="652" spans="1:15" ht="75" hidden="1" x14ac:dyDescent="0.25">
      <c r="A652" s="2" t="s">
        <v>14</v>
      </c>
      <c r="B652" s="2" t="s">
        <v>699</v>
      </c>
      <c r="C652" s="1" t="s">
        <v>12</v>
      </c>
      <c r="D652" s="1" t="s">
        <v>700</v>
      </c>
      <c r="E652" s="1" t="s">
        <v>5604</v>
      </c>
      <c r="F652" s="1" t="s">
        <v>2737</v>
      </c>
      <c r="G652" s="1" t="s">
        <v>2663</v>
      </c>
      <c r="H652" s="3">
        <v>600000000</v>
      </c>
      <c r="I652" s="3">
        <v>235932313</v>
      </c>
      <c r="J652" s="1" t="s">
        <v>6108</v>
      </c>
      <c r="K652" s="1" t="s">
        <v>2957</v>
      </c>
      <c r="L652" s="1" t="s">
        <v>2957</v>
      </c>
      <c r="M652" s="1" t="s">
        <v>6029</v>
      </c>
      <c r="N652" s="1" t="s">
        <v>3116</v>
      </c>
      <c r="O652" s="22">
        <v>45902.173643078713</v>
      </c>
    </row>
    <row r="653" spans="1:15" ht="165" hidden="1" x14ac:dyDescent="0.25">
      <c r="A653" s="2" t="s">
        <v>10</v>
      </c>
      <c r="B653" s="2" t="s">
        <v>701</v>
      </c>
      <c r="C653" s="1" t="s">
        <v>12</v>
      </c>
      <c r="D653" s="1" t="s">
        <v>702</v>
      </c>
      <c r="E653" s="1" t="s">
        <v>5603</v>
      </c>
      <c r="F653" s="1" t="s">
        <v>2791</v>
      </c>
      <c r="G653" s="1" t="s">
        <v>2652</v>
      </c>
      <c r="H653" s="3">
        <v>90000000</v>
      </c>
      <c r="I653" s="3">
        <v>35100000</v>
      </c>
      <c r="J653" s="1" t="s">
        <v>6108</v>
      </c>
      <c r="K653" s="1" t="s">
        <v>2996</v>
      </c>
      <c r="L653" s="1" t="s">
        <v>3777</v>
      </c>
      <c r="M653" s="1" t="s">
        <v>6027</v>
      </c>
      <c r="N653" s="1" t="s">
        <v>3116</v>
      </c>
      <c r="O653" s="22">
        <v>45904.227817581021</v>
      </c>
    </row>
    <row r="654" spans="1:15" ht="75" hidden="1" x14ac:dyDescent="0.25">
      <c r="A654" s="2" t="s">
        <v>10</v>
      </c>
      <c r="B654" s="2" t="s">
        <v>703</v>
      </c>
      <c r="C654" s="1" t="s">
        <v>20</v>
      </c>
      <c r="D654" s="1" t="s">
        <v>704</v>
      </c>
      <c r="E654" s="1" t="s">
        <v>5603</v>
      </c>
      <c r="F654" s="1" t="s">
        <v>2742</v>
      </c>
      <c r="G654" s="1" t="s">
        <v>2652</v>
      </c>
      <c r="H654" s="3">
        <v>43000000</v>
      </c>
      <c r="I654" s="3">
        <v>21500000</v>
      </c>
      <c r="J654" s="1" t="s">
        <v>6108</v>
      </c>
      <c r="K654" s="1" t="s">
        <v>2987</v>
      </c>
      <c r="L654" s="1" t="s">
        <v>2957</v>
      </c>
      <c r="M654" s="1" t="s">
        <v>6027</v>
      </c>
      <c r="N654" s="1" t="s">
        <v>3116</v>
      </c>
      <c r="O654" s="22">
        <v>45903.515331354167</v>
      </c>
    </row>
    <row r="655" spans="1:15" ht="60" hidden="1" x14ac:dyDescent="0.25">
      <c r="A655" s="2" t="s">
        <v>14</v>
      </c>
      <c r="B655" s="2" t="s">
        <v>705</v>
      </c>
      <c r="C655" s="1" t="s">
        <v>12</v>
      </c>
      <c r="D655" s="1" t="s">
        <v>706</v>
      </c>
      <c r="E655" s="1" t="s">
        <v>5602</v>
      </c>
      <c r="F655" s="1" t="s">
        <v>2665</v>
      </c>
      <c r="G655" s="1" t="s">
        <v>2652</v>
      </c>
      <c r="H655" s="3">
        <v>88000000</v>
      </c>
      <c r="I655" s="3">
        <v>22000000</v>
      </c>
      <c r="J655" s="1" t="s">
        <v>6108</v>
      </c>
      <c r="K655" s="1" t="s">
        <v>3002</v>
      </c>
      <c r="L655" s="1" t="s">
        <v>6052</v>
      </c>
      <c r="M655" s="1" t="s">
        <v>6027</v>
      </c>
      <c r="N655" s="1" t="s">
        <v>3116</v>
      </c>
      <c r="O655" s="22">
        <v>45904.481972546288</v>
      </c>
    </row>
    <row r="656" spans="1:15" ht="105" hidden="1" x14ac:dyDescent="0.25">
      <c r="A656" s="2" t="s">
        <v>14</v>
      </c>
      <c r="B656" s="2" t="s">
        <v>707</v>
      </c>
      <c r="C656" s="1" t="s">
        <v>20</v>
      </c>
      <c r="D656" s="1" t="s">
        <v>708</v>
      </c>
      <c r="E656" s="1" t="s">
        <v>5607</v>
      </c>
      <c r="F656" s="1" t="s">
        <v>2672</v>
      </c>
      <c r="G656" s="1" t="s">
        <v>2663</v>
      </c>
      <c r="H656" s="3">
        <v>300000000</v>
      </c>
      <c r="I656" s="3">
        <v>235561588</v>
      </c>
      <c r="J656" s="1" t="s">
        <v>6108</v>
      </c>
      <c r="K656" s="1" t="s">
        <v>2957</v>
      </c>
      <c r="L656" s="1" t="s">
        <v>2957</v>
      </c>
      <c r="M656" s="1" t="s">
        <v>6029</v>
      </c>
      <c r="N656" s="1" t="s">
        <v>3116</v>
      </c>
      <c r="O656" s="22">
        <v>45904.482043425924</v>
      </c>
    </row>
    <row r="657" spans="1:15" ht="105" hidden="1" x14ac:dyDescent="0.25">
      <c r="A657" s="2" t="s">
        <v>14</v>
      </c>
      <c r="B657" s="2" t="s">
        <v>709</v>
      </c>
      <c r="C657" s="1" t="s">
        <v>12</v>
      </c>
      <c r="D657" s="1" t="s">
        <v>710</v>
      </c>
      <c r="E657" s="1" t="s">
        <v>5605</v>
      </c>
      <c r="F657" s="1" t="s">
        <v>2694</v>
      </c>
      <c r="G657" s="1" t="s">
        <v>2687</v>
      </c>
      <c r="H657" s="3">
        <v>2800000000</v>
      </c>
      <c r="I657" s="3">
        <v>2151135422</v>
      </c>
      <c r="J657" s="1" t="s">
        <v>6108</v>
      </c>
      <c r="K657" s="1" t="s">
        <v>2987</v>
      </c>
      <c r="L657" s="1" t="s">
        <v>2957</v>
      </c>
      <c r="M657" s="1" t="s">
        <v>6028</v>
      </c>
      <c r="N657" s="1" t="s">
        <v>3116</v>
      </c>
      <c r="O657" s="22">
        <v>45908.49310363426</v>
      </c>
    </row>
    <row r="658" spans="1:15" ht="75" hidden="1" x14ac:dyDescent="0.25">
      <c r="A658" s="2" t="s">
        <v>14</v>
      </c>
      <c r="B658" s="2" t="s">
        <v>711</v>
      </c>
      <c r="C658" s="1" t="s">
        <v>12</v>
      </c>
      <c r="D658" s="1" t="s">
        <v>712</v>
      </c>
      <c r="E658" s="1" t="s">
        <v>5605</v>
      </c>
      <c r="F658" s="1" t="s">
        <v>2792</v>
      </c>
      <c r="G658" s="1" t="s">
        <v>2652</v>
      </c>
      <c r="H658" s="3">
        <v>490000000</v>
      </c>
      <c r="I658" s="3">
        <v>200000000</v>
      </c>
      <c r="J658" s="1" t="s">
        <v>6108</v>
      </c>
      <c r="K658" s="1" t="s">
        <v>2987</v>
      </c>
      <c r="L658" s="1" t="s">
        <v>2957</v>
      </c>
      <c r="M658" s="1" t="s">
        <v>6029</v>
      </c>
      <c r="N658" s="1" t="s">
        <v>3116</v>
      </c>
      <c r="O658" s="22">
        <v>45909.496989675928</v>
      </c>
    </row>
    <row r="659" spans="1:15" ht="120" hidden="1" x14ac:dyDescent="0.25">
      <c r="A659" s="2" t="s">
        <v>14</v>
      </c>
      <c r="B659" s="2" t="s">
        <v>713</v>
      </c>
      <c r="C659" s="1" t="s">
        <v>12</v>
      </c>
      <c r="D659" s="1" t="s">
        <v>714</v>
      </c>
      <c r="E659" s="1" t="s">
        <v>5605</v>
      </c>
      <c r="F659" s="1" t="s">
        <v>2653</v>
      </c>
      <c r="G659" s="1" t="s">
        <v>2652</v>
      </c>
      <c r="H659" s="3">
        <v>199000000</v>
      </c>
      <c r="I659" s="3">
        <v>135000000</v>
      </c>
      <c r="J659" s="1" t="s">
        <v>6108</v>
      </c>
      <c r="K659" s="1" t="s">
        <v>5628</v>
      </c>
      <c r="L659" s="1" t="s">
        <v>2957</v>
      </c>
      <c r="M659" s="1" t="s">
        <v>6027</v>
      </c>
      <c r="N659" s="1" t="s">
        <v>3116</v>
      </c>
      <c r="O659" s="22">
        <v>45909.529634062499</v>
      </c>
    </row>
    <row r="660" spans="1:15" ht="60" hidden="1" x14ac:dyDescent="0.25">
      <c r="A660" s="2" t="s">
        <v>10</v>
      </c>
      <c r="B660" s="2" t="s">
        <v>715</v>
      </c>
      <c r="C660" s="1" t="s">
        <v>12</v>
      </c>
      <c r="D660" s="1" t="s">
        <v>716</v>
      </c>
      <c r="E660" s="1" t="s">
        <v>5609</v>
      </c>
      <c r="F660" s="1" t="s">
        <v>2686</v>
      </c>
      <c r="G660" s="1" t="s">
        <v>2652</v>
      </c>
      <c r="H660" s="3">
        <v>70000000</v>
      </c>
      <c r="I660" s="3">
        <v>30000000</v>
      </c>
      <c r="J660" s="1" t="s">
        <v>6108</v>
      </c>
      <c r="K660" s="1" t="s">
        <v>2986</v>
      </c>
      <c r="L660" s="1" t="s">
        <v>2957</v>
      </c>
      <c r="M660" s="1" t="s">
        <v>6027</v>
      </c>
      <c r="N660" s="1" t="s">
        <v>3116</v>
      </c>
      <c r="O660" s="22">
        <v>45909.501150821758</v>
      </c>
    </row>
    <row r="661" spans="1:15" ht="90" hidden="1" x14ac:dyDescent="0.25">
      <c r="A661" s="2" t="s">
        <v>10</v>
      </c>
      <c r="B661" s="2" t="s">
        <v>717</v>
      </c>
      <c r="C661" s="1" t="s">
        <v>20</v>
      </c>
      <c r="D661" s="1" t="s">
        <v>718</v>
      </c>
      <c r="E661" s="1" t="s">
        <v>5606</v>
      </c>
      <c r="F661" s="1" t="s">
        <v>2793</v>
      </c>
      <c r="G661" s="1" t="s">
        <v>2652</v>
      </c>
      <c r="H661" s="3">
        <v>40000000</v>
      </c>
      <c r="I661" s="3">
        <v>20000000</v>
      </c>
      <c r="J661" s="1" t="s">
        <v>6108</v>
      </c>
      <c r="K661" s="1" t="s">
        <v>2957</v>
      </c>
      <c r="L661" s="1" t="s">
        <v>2957</v>
      </c>
      <c r="M661" s="1" t="s">
        <v>6027</v>
      </c>
      <c r="N661" s="1" t="s">
        <v>3116</v>
      </c>
      <c r="O661" s="22">
        <v>45909.496295219913</v>
      </c>
    </row>
    <row r="662" spans="1:15" ht="60" hidden="1" x14ac:dyDescent="0.25">
      <c r="A662" s="2" t="s">
        <v>10</v>
      </c>
      <c r="B662" s="2" t="s">
        <v>719</v>
      </c>
      <c r="C662" s="1" t="s">
        <v>12</v>
      </c>
      <c r="D662" s="1" t="s">
        <v>720</v>
      </c>
      <c r="E662" s="1" t="s">
        <v>5605</v>
      </c>
      <c r="F662" s="1" t="s">
        <v>2653</v>
      </c>
      <c r="G662" s="1" t="s">
        <v>2652</v>
      </c>
      <c r="H662" s="3">
        <v>19000000</v>
      </c>
      <c r="I662" s="3">
        <v>15200000</v>
      </c>
      <c r="J662" s="1" t="s">
        <v>6108</v>
      </c>
      <c r="K662" s="1" t="s">
        <v>2986</v>
      </c>
      <c r="L662" s="1" t="s">
        <v>2957</v>
      </c>
      <c r="M662" s="1" t="s">
        <v>6027</v>
      </c>
      <c r="N662" s="1" t="s">
        <v>3116</v>
      </c>
      <c r="O662" s="22">
        <v>45911.50934744213</v>
      </c>
    </row>
    <row r="663" spans="1:15" ht="60" hidden="1" x14ac:dyDescent="0.25">
      <c r="A663" s="2" t="s">
        <v>10</v>
      </c>
      <c r="B663" s="2" t="s">
        <v>721</v>
      </c>
      <c r="C663" s="1" t="s">
        <v>12</v>
      </c>
      <c r="D663" s="1" t="s">
        <v>722</v>
      </c>
      <c r="E663" s="1" t="s">
        <v>5603</v>
      </c>
      <c r="F663" s="1" t="s">
        <v>2734</v>
      </c>
      <c r="G663" s="1" t="s">
        <v>2652</v>
      </c>
      <c r="H663" s="3">
        <v>40000000</v>
      </c>
      <c r="I663" s="3">
        <v>18800000</v>
      </c>
      <c r="J663" s="1" t="s">
        <v>6108</v>
      </c>
      <c r="K663" s="1" t="s">
        <v>2957</v>
      </c>
      <c r="L663" s="1" t="s">
        <v>2957</v>
      </c>
      <c r="M663" s="1" t="s">
        <v>6027</v>
      </c>
      <c r="N663" s="1" t="s">
        <v>3116</v>
      </c>
      <c r="O663" s="22">
        <v>45917.507144745367</v>
      </c>
    </row>
    <row r="664" spans="1:15" ht="45" hidden="1" x14ac:dyDescent="0.25">
      <c r="A664" s="2" t="s">
        <v>10</v>
      </c>
      <c r="B664" s="2" t="s">
        <v>723</v>
      </c>
      <c r="C664" s="1" t="s">
        <v>12</v>
      </c>
      <c r="D664" s="1" t="s">
        <v>724</v>
      </c>
      <c r="E664" s="1" t="s">
        <v>5602</v>
      </c>
      <c r="F664" s="1" t="s">
        <v>2665</v>
      </c>
      <c r="G664" s="1" t="s">
        <v>2652</v>
      </c>
      <c r="H664" s="3">
        <v>120000000</v>
      </c>
      <c r="I664" s="3">
        <v>45000000</v>
      </c>
      <c r="J664" s="1" t="s">
        <v>6108</v>
      </c>
      <c r="K664" s="1" t="s">
        <v>2997</v>
      </c>
      <c r="L664" s="1" t="s">
        <v>2957</v>
      </c>
      <c r="M664" s="1" t="s">
        <v>6027</v>
      </c>
      <c r="N664" s="1" t="s">
        <v>3116</v>
      </c>
      <c r="O664" s="22">
        <v>45918.20222240741</v>
      </c>
    </row>
    <row r="665" spans="1:15" ht="75" hidden="1" x14ac:dyDescent="0.25">
      <c r="A665" s="2" t="s">
        <v>14</v>
      </c>
      <c r="B665" s="2" t="s">
        <v>725</v>
      </c>
      <c r="C665" s="1" t="s">
        <v>20</v>
      </c>
      <c r="D665" s="1" t="s">
        <v>414</v>
      </c>
      <c r="E665" s="1" t="s">
        <v>5603</v>
      </c>
      <c r="F665" s="1" t="s">
        <v>2745</v>
      </c>
      <c r="G665" s="1" t="s">
        <v>2652</v>
      </c>
      <c r="H665" s="3">
        <v>250000000</v>
      </c>
      <c r="I665" s="3">
        <v>131273243</v>
      </c>
      <c r="J665" s="1" t="s">
        <v>6108</v>
      </c>
      <c r="K665" s="1" t="s">
        <v>2996</v>
      </c>
      <c r="L665" s="1" t="s">
        <v>3777</v>
      </c>
      <c r="M665" s="1" t="s">
        <v>6028</v>
      </c>
      <c r="N665" s="1" t="s">
        <v>3116</v>
      </c>
      <c r="O665" s="22">
        <v>45918.259061249999</v>
      </c>
    </row>
    <row r="666" spans="1:15" ht="135" hidden="1" x14ac:dyDescent="0.25">
      <c r="A666" s="2" t="s">
        <v>14</v>
      </c>
      <c r="B666" s="2" t="s">
        <v>726</v>
      </c>
      <c r="C666" s="1" t="s">
        <v>20</v>
      </c>
      <c r="D666" s="1" t="s">
        <v>727</v>
      </c>
      <c r="E666" s="1" t="s">
        <v>5607</v>
      </c>
      <c r="F666" s="1" t="s">
        <v>2794</v>
      </c>
      <c r="G666" s="1" t="s">
        <v>2663</v>
      </c>
      <c r="H666" s="3">
        <v>30000000</v>
      </c>
      <c r="I666" s="3">
        <v>25500000</v>
      </c>
      <c r="J666" s="1" t="s">
        <v>6108</v>
      </c>
      <c r="K666" s="1" t="s">
        <v>2984</v>
      </c>
      <c r="L666" s="1" t="s">
        <v>2957</v>
      </c>
      <c r="M666" s="1" t="s">
        <v>6028</v>
      </c>
      <c r="N666" s="1" t="s">
        <v>3116</v>
      </c>
      <c r="O666" s="22">
        <v>45918.383372928241</v>
      </c>
    </row>
    <row r="667" spans="1:15" ht="120" hidden="1" x14ac:dyDescent="0.25">
      <c r="A667" s="2" t="s">
        <v>14</v>
      </c>
      <c r="B667" s="2" t="s">
        <v>728</v>
      </c>
      <c r="C667" s="1" t="s">
        <v>12</v>
      </c>
      <c r="D667" s="1" t="s">
        <v>729</v>
      </c>
      <c r="E667" s="1" t="s">
        <v>5611</v>
      </c>
      <c r="F667" s="1" t="s">
        <v>2795</v>
      </c>
      <c r="G667" s="1" t="s">
        <v>2652</v>
      </c>
      <c r="H667" s="3">
        <v>900000000</v>
      </c>
      <c r="I667" s="3">
        <v>510000000</v>
      </c>
      <c r="J667" s="1" t="s">
        <v>6108</v>
      </c>
      <c r="K667" s="1" t="s">
        <v>5624</v>
      </c>
      <c r="L667" s="1" t="s">
        <v>2957</v>
      </c>
      <c r="M667" s="1" t="s">
        <v>6028</v>
      </c>
      <c r="N667" s="1" t="s">
        <v>3116</v>
      </c>
      <c r="O667" s="22">
        <v>45918.48753604167</v>
      </c>
    </row>
    <row r="668" spans="1:15" ht="75" hidden="1" x14ac:dyDescent="0.25">
      <c r="A668" s="2" t="s">
        <v>14</v>
      </c>
      <c r="B668" s="2" t="s">
        <v>730</v>
      </c>
      <c r="C668" s="1" t="s">
        <v>12</v>
      </c>
      <c r="D668" s="1" t="s">
        <v>731</v>
      </c>
      <c r="E668" s="1" t="s">
        <v>5604</v>
      </c>
      <c r="F668" s="1" t="s">
        <v>2739</v>
      </c>
      <c r="G668" s="1" t="s">
        <v>2652</v>
      </c>
      <c r="H668" s="3">
        <v>35000000</v>
      </c>
      <c r="I668" s="3">
        <v>15552449</v>
      </c>
      <c r="J668" s="1" t="s">
        <v>6108</v>
      </c>
      <c r="K668" s="1" t="s">
        <v>2996</v>
      </c>
      <c r="L668" s="1" t="s">
        <v>3777</v>
      </c>
      <c r="M668" s="1" t="s">
        <v>6027</v>
      </c>
      <c r="N668" s="1" t="s">
        <v>3116</v>
      </c>
      <c r="O668" s="22">
        <v>45919.331355694441</v>
      </c>
    </row>
    <row r="669" spans="1:15" ht="105" hidden="1" x14ac:dyDescent="0.25">
      <c r="A669" s="2" t="s">
        <v>14</v>
      </c>
      <c r="B669" s="2" t="s">
        <v>732</v>
      </c>
      <c r="C669" s="1" t="s">
        <v>20</v>
      </c>
      <c r="D669" s="1" t="s">
        <v>733</v>
      </c>
      <c r="E669" s="1" t="s">
        <v>5607</v>
      </c>
      <c r="F669" s="1" t="s">
        <v>2708</v>
      </c>
      <c r="G669" s="1" t="s">
        <v>2743</v>
      </c>
      <c r="H669" s="3">
        <v>3500000000</v>
      </c>
      <c r="I669" s="3">
        <v>2975000000</v>
      </c>
      <c r="J669" s="1" t="s">
        <v>6108</v>
      </c>
      <c r="K669" s="1" t="s">
        <v>2981</v>
      </c>
      <c r="L669" s="1" t="s">
        <v>6053</v>
      </c>
      <c r="M669" s="1" t="s">
        <v>6027</v>
      </c>
      <c r="N669" s="1" t="s">
        <v>3116</v>
      </c>
      <c r="O669" s="22">
        <v>45919.498036018522</v>
      </c>
    </row>
    <row r="670" spans="1:15" ht="60" hidden="1" x14ac:dyDescent="0.25">
      <c r="A670" s="2" t="s">
        <v>14</v>
      </c>
      <c r="B670" s="2" t="s">
        <v>734</v>
      </c>
      <c r="C670" s="1" t="s">
        <v>20</v>
      </c>
      <c r="D670" s="1" t="s">
        <v>735</v>
      </c>
      <c r="E670" s="1" t="s">
        <v>5606</v>
      </c>
      <c r="F670" s="1" t="s">
        <v>2678</v>
      </c>
      <c r="G670" s="1" t="s">
        <v>2652</v>
      </c>
      <c r="H670" s="3">
        <v>2200000000</v>
      </c>
      <c r="I670" s="3">
        <v>800000000</v>
      </c>
      <c r="J670" s="1" t="s">
        <v>6108</v>
      </c>
      <c r="K670" s="1" t="s">
        <v>2989</v>
      </c>
      <c r="L670" s="1" t="s">
        <v>2957</v>
      </c>
      <c r="M670" s="1" t="s">
        <v>6029</v>
      </c>
      <c r="N670" s="1" t="s">
        <v>3116</v>
      </c>
      <c r="O670" s="22">
        <v>45919.331284444437</v>
      </c>
    </row>
    <row r="671" spans="1:15" ht="120" hidden="1" x14ac:dyDescent="0.25">
      <c r="A671" s="2" t="s">
        <v>10</v>
      </c>
      <c r="B671" s="2" t="s">
        <v>736</v>
      </c>
      <c r="C671" s="1" t="s">
        <v>12</v>
      </c>
      <c r="D671" s="1" t="s">
        <v>737</v>
      </c>
      <c r="E671" s="1" t="s">
        <v>5608</v>
      </c>
      <c r="F671" s="1" t="s">
        <v>2787</v>
      </c>
      <c r="G671" s="1" t="s">
        <v>2652</v>
      </c>
      <c r="H671" s="3">
        <v>20000000</v>
      </c>
      <c r="I671" s="3">
        <v>17000000</v>
      </c>
      <c r="J671" s="1" t="s">
        <v>6108</v>
      </c>
      <c r="K671" s="1" t="s">
        <v>2986</v>
      </c>
      <c r="L671" s="1" t="s">
        <v>2957</v>
      </c>
      <c r="M671" s="1" t="s">
        <v>6027</v>
      </c>
      <c r="N671" s="1" t="s">
        <v>3116</v>
      </c>
      <c r="O671" s="22">
        <v>45919.464009618052</v>
      </c>
    </row>
    <row r="672" spans="1:15" ht="75" hidden="1" x14ac:dyDescent="0.25">
      <c r="A672" s="2" t="s">
        <v>10</v>
      </c>
      <c r="B672" s="2" t="s">
        <v>738</v>
      </c>
      <c r="C672" s="1" t="s">
        <v>12</v>
      </c>
      <c r="D672" s="1" t="s">
        <v>739</v>
      </c>
      <c r="E672" s="1" t="s">
        <v>5603</v>
      </c>
      <c r="F672" s="1" t="s">
        <v>2791</v>
      </c>
      <c r="G672" s="1" t="s">
        <v>2652</v>
      </c>
      <c r="H672" s="3">
        <v>160000000</v>
      </c>
      <c r="I672" s="3">
        <v>78400000</v>
      </c>
      <c r="J672" s="1" t="s">
        <v>6108</v>
      </c>
      <c r="K672" s="1" t="s">
        <v>2957</v>
      </c>
      <c r="L672" s="1" t="s">
        <v>2957</v>
      </c>
      <c r="M672" s="1" t="s">
        <v>6027</v>
      </c>
      <c r="N672" s="1" t="s">
        <v>3116</v>
      </c>
      <c r="O672" s="22">
        <v>45919.547268090268</v>
      </c>
    </row>
    <row r="673" spans="1:15" ht="60" hidden="1" x14ac:dyDescent="0.25">
      <c r="A673" s="2" t="s">
        <v>10</v>
      </c>
      <c r="B673" s="2" t="s">
        <v>740</v>
      </c>
      <c r="C673" s="1" t="s">
        <v>12</v>
      </c>
      <c r="D673" s="1" t="s">
        <v>741</v>
      </c>
      <c r="E673" s="1" t="s">
        <v>5607</v>
      </c>
      <c r="F673" s="1" t="s">
        <v>2796</v>
      </c>
      <c r="G673" s="1" t="s">
        <v>2652</v>
      </c>
      <c r="H673" s="3">
        <v>140000000</v>
      </c>
      <c r="I673" s="3">
        <v>53000000</v>
      </c>
      <c r="J673" s="1" t="s">
        <v>6108</v>
      </c>
      <c r="K673" s="1" t="s">
        <v>2991</v>
      </c>
      <c r="L673" s="1" t="s">
        <v>3777</v>
      </c>
      <c r="M673" s="1" t="s">
        <v>6027</v>
      </c>
      <c r="N673" s="1" t="s">
        <v>3116</v>
      </c>
      <c r="O673" s="22">
        <v>45924.206285706023</v>
      </c>
    </row>
    <row r="674" spans="1:15" ht="75" hidden="1" x14ac:dyDescent="0.25">
      <c r="A674" s="2" t="s">
        <v>10</v>
      </c>
      <c r="B674" s="2" t="s">
        <v>742</v>
      </c>
      <c r="C674" s="1" t="s">
        <v>12</v>
      </c>
      <c r="D674" s="1" t="s">
        <v>743</v>
      </c>
      <c r="E674" s="1" t="s">
        <v>5605</v>
      </c>
      <c r="F674" s="1" t="s">
        <v>2653</v>
      </c>
      <c r="G674" s="1" t="s">
        <v>2652</v>
      </c>
      <c r="H674" s="3">
        <v>50000000</v>
      </c>
      <c r="I674" s="3">
        <v>12500000</v>
      </c>
      <c r="J674" s="1" t="s">
        <v>6108</v>
      </c>
      <c r="K674" s="1" t="s">
        <v>2984</v>
      </c>
      <c r="L674" s="1" t="s">
        <v>2957</v>
      </c>
      <c r="M674" s="1" t="s">
        <v>6027</v>
      </c>
      <c r="N674" s="1" t="s">
        <v>3116</v>
      </c>
      <c r="O674" s="22">
        <v>45923.516441585649</v>
      </c>
    </row>
    <row r="675" spans="1:15" ht="45" hidden="1" x14ac:dyDescent="0.25">
      <c r="A675" s="2" t="s">
        <v>14</v>
      </c>
      <c r="B675" s="2" t="s">
        <v>744</v>
      </c>
      <c r="C675" s="1" t="s">
        <v>20</v>
      </c>
      <c r="D675" s="1" t="s">
        <v>745</v>
      </c>
      <c r="E675" s="1" t="s">
        <v>5603</v>
      </c>
      <c r="F675" s="1" t="s">
        <v>2742</v>
      </c>
      <c r="G675" s="1" t="s">
        <v>2663</v>
      </c>
      <c r="H675" s="3">
        <v>200000000</v>
      </c>
      <c r="I675" s="3">
        <v>161250000</v>
      </c>
      <c r="J675" s="1" t="s">
        <v>6108</v>
      </c>
      <c r="K675" s="1" t="s">
        <v>2993</v>
      </c>
      <c r="L675" s="1" t="s">
        <v>2957</v>
      </c>
      <c r="M675" s="1" t="s">
        <v>6029</v>
      </c>
      <c r="N675" s="1" t="s">
        <v>3116</v>
      </c>
      <c r="O675" s="22">
        <v>45924.205859270827</v>
      </c>
    </row>
    <row r="676" spans="1:15" ht="75" hidden="1" x14ac:dyDescent="0.25">
      <c r="A676" s="2" t="s">
        <v>14</v>
      </c>
      <c r="B676" s="2" t="s">
        <v>746</v>
      </c>
      <c r="C676" s="1" t="s">
        <v>20</v>
      </c>
      <c r="D676" s="1" t="s">
        <v>747</v>
      </c>
      <c r="E676" s="1" t="s">
        <v>5603</v>
      </c>
      <c r="F676" s="1" t="s">
        <v>2761</v>
      </c>
      <c r="G676" s="1" t="s">
        <v>2652</v>
      </c>
      <c r="H676" s="3">
        <v>355000000</v>
      </c>
      <c r="I676" s="3">
        <v>173950000</v>
      </c>
      <c r="J676" s="1" t="s">
        <v>6108</v>
      </c>
      <c r="K676" s="1" t="s">
        <v>2996</v>
      </c>
      <c r="L676" s="1" t="s">
        <v>3777</v>
      </c>
      <c r="M676" s="1" t="s">
        <v>6029</v>
      </c>
      <c r="N676" s="1" t="s">
        <v>3116</v>
      </c>
      <c r="O676" s="22">
        <v>45924.44101318287</v>
      </c>
    </row>
    <row r="677" spans="1:15" ht="60" hidden="1" x14ac:dyDescent="0.25">
      <c r="A677" s="2" t="s">
        <v>14</v>
      </c>
      <c r="B677" s="2" t="s">
        <v>748</v>
      </c>
      <c r="C677" s="1" t="s">
        <v>12</v>
      </c>
      <c r="D677" s="1" t="s">
        <v>441</v>
      </c>
      <c r="E677" s="1" t="s">
        <v>5603</v>
      </c>
      <c r="F677" s="1" t="s">
        <v>2751</v>
      </c>
      <c r="G677" s="1" t="s">
        <v>2652</v>
      </c>
      <c r="H677" s="3">
        <v>100000000</v>
      </c>
      <c r="I677" s="3">
        <v>71000000</v>
      </c>
      <c r="J677" s="1" t="s">
        <v>6108</v>
      </c>
      <c r="K677" s="1" t="s">
        <v>2987</v>
      </c>
      <c r="L677" s="1" t="s">
        <v>2957</v>
      </c>
      <c r="M677" s="1" t="s">
        <v>6028</v>
      </c>
      <c r="N677" s="1" t="s">
        <v>3116</v>
      </c>
      <c r="O677" s="22">
        <v>45924.481981354169</v>
      </c>
    </row>
    <row r="678" spans="1:15" ht="60" hidden="1" x14ac:dyDescent="0.25">
      <c r="A678" s="2" t="s">
        <v>317</v>
      </c>
      <c r="B678" s="2" t="s">
        <v>749</v>
      </c>
      <c r="C678" s="1" t="s">
        <v>12</v>
      </c>
      <c r="D678" s="1" t="s">
        <v>750</v>
      </c>
      <c r="E678" s="1" t="s">
        <v>5613</v>
      </c>
      <c r="F678" s="1" t="s">
        <v>2797</v>
      </c>
      <c r="G678" s="1" t="s">
        <v>2652</v>
      </c>
      <c r="H678" s="3">
        <v>94000000</v>
      </c>
      <c r="I678" s="3">
        <v>44650000</v>
      </c>
      <c r="J678" s="1" t="s">
        <v>6108</v>
      </c>
      <c r="K678" s="1" t="s">
        <v>2995</v>
      </c>
      <c r="L678" s="1" t="s">
        <v>3777</v>
      </c>
      <c r="M678" s="1" t="s">
        <v>6027</v>
      </c>
      <c r="N678" s="1" t="s">
        <v>3116</v>
      </c>
      <c r="O678" s="22">
        <v>45924.5278096412</v>
      </c>
    </row>
    <row r="679" spans="1:15" ht="75" hidden="1" x14ac:dyDescent="0.25">
      <c r="A679" s="2" t="s">
        <v>10</v>
      </c>
      <c r="B679" s="2" t="s">
        <v>751</v>
      </c>
      <c r="C679" s="1" t="s">
        <v>12</v>
      </c>
      <c r="D679" s="1" t="s">
        <v>752</v>
      </c>
      <c r="E679" s="1" t="s">
        <v>5608</v>
      </c>
      <c r="F679" s="1" t="s">
        <v>2714</v>
      </c>
      <c r="G679" s="1" t="s">
        <v>2663</v>
      </c>
      <c r="H679" s="3">
        <v>500000000</v>
      </c>
      <c r="I679" s="3">
        <v>321745864</v>
      </c>
      <c r="J679" s="1" t="s">
        <v>6108</v>
      </c>
      <c r="K679" s="1" t="s">
        <v>2991</v>
      </c>
      <c r="L679" s="1" t="s">
        <v>3777</v>
      </c>
      <c r="M679" s="1" t="s">
        <v>6029</v>
      </c>
      <c r="N679" s="1" t="s">
        <v>3116</v>
      </c>
      <c r="O679" s="22">
        <v>45925.182137118063</v>
      </c>
    </row>
    <row r="680" spans="1:15" ht="90" hidden="1" x14ac:dyDescent="0.25">
      <c r="A680" s="2" t="s">
        <v>10</v>
      </c>
      <c r="B680" s="2" t="s">
        <v>715</v>
      </c>
      <c r="C680" s="1" t="s">
        <v>12</v>
      </c>
      <c r="D680" s="1" t="s">
        <v>753</v>
      </c>
      <c r="E680" s="1" t="s">
        <v>5609</v>
      </c>
      <c r="F680" s="1" t="s">
        <v>2686</v>
      </c>
      <c r="G680" s="1" t="s">
        <v>2652</v>
      </c>
      <c r="H680" s="3">
        <v>50000000</v>
      </c>
      <c r="I680" s="3">
        <v>25000000</v>
      </c>
      <c r="J680" s="1" t="s">
        <v>6108</v>
      </c>
      <c r="K680" s="1" t="s">
        <v>2986</v>
      </c>
      <c r="L680" s="1" t="s">
        <v>2957</v>
      </c>
      <c r="M680" s="1" t="s">
        <v>6027</v>
      </c>
      <c r="N680" s="1" t="s">
        <v>3116</v>
      </c>
      <c r="O680" s="22">
        <v>45926.304210439812</v>
      </c>
    </row>
    <row r="681" spans="1:15" ht="60" hidden="1" x14ac:dyDescent="0.25">
      <c r="A681" s="2" t="s">
        <v>14</v>
      </c>
      <c r="B681" s="2" t="s">
        <v>746</v>
      </c>
      <c r="C681" s="1" t="s">
        <v>12</v>
      </c>
      <c r="D681" s="1" t="s">
        <v>754</v>
      </c>
      <c r="E681" s="1" t="s">
        <v>5603</v>
      </c>
      <c r="F681" s="1" t="s">
        <v>2761</v>
      </c>
      <c r="G681" s="1" t="s">
        <v>2652</v>
      </c>
      <c r="H681" s="3">
        <v>115000000</v>
      </c>
      <c r="I681" s="3">
        <v>56350000</v>
      </c>
      <c r="J681" s="1" t="s">
        <v>6108</v>
      </c>
      <c r="K681" s="1" t="s">
        <v>2996</v>
      </c>
      <c r="L681" s="1" t="s">
        <v>3777</v>
      </c>
      <c r="M681" s="1" t="s">
        <v>6029</v>
      </c>
      <c r="N681" s="1" t="s">
        <v>3116</v>
      </c>
      <c r="O681" s="22">
        <v>45926.320177372683</v>
      </c>
    </row>
    <row r="682" spans="1:15" ht="60" hidden="1" x14ac:dyDescent="0.25">
      <c r="A682" s="2" t="s">
        <v>10</v>
      </c>
      <c r="B682" s="2" t="s">
        <v>755</v>
      </c>
      <c r="C682" s="1" t="s">
        <v>20</v>
      </c>
      <c r="D682" s="1" t="s">
        <v>466</v>
      </c>
      <c r="E682" s="1" t="s">
        <v>5603</v>
      </c>
      <c r="F682" s="1" t="s">
        <v>2682</v>
      </c>
      <c r="G682" s="1" t="s">
        <v>2652</v>
      </c>
      <c r="H682" s="3">
        <v>32000000</v>
      </c>
      <c r="I682" s="3">
        <v>8335442</v>
      </c>
      <c r="J682" s="1" t="s">
        <v>6108</v>
      </c>
      <c r="K682" s="1" t="s">
        <v>2985</v>
      </c>
      <c r="L682" s="1" t="s">
        <v>2957</v>
      </c>
      <c r="M682" s="1" t="s">
        <v>6027</v>
      </c>
      <c r="N682" s="1" t="s">
        <v>3116</v>
      </c>
      <c r="O682" s="22">
        <v>45926.412320914351</v>
      </c>
    </row>
    <row r="683" spans="1:15" ht="60" hidden="1" x14ac:dyDescent="0.25">
      <c r="A683" s="2" t="s">
        <v>10</v>
      </c>
      <c r="B683" s="2" t="s">
        <v>756</v>
      </c>
      <c r="C683" s="1" t="s">
        <v>20</v>
      </c>
      <c r="D683" s="1" t="s">
        <v>466</v>
      </c>
      <c r="E683" s="1" t="s">
        <v>5603</v>
      </c>
      <c r="F683" s="1" t="s">
        <v>2682</v>
      </c>
      <c r="G683" s="1" t="s">
        <v>2652</v>
      </c>
      <c r="H683" s="3">
        <v>99000000</v>
      </c>
      <c r="I683" s="3">
        <v>49500000</v>
      </c>
      <c r="J683" s="1" t="s">
        <v>6108</v>
      </c>
      <c r="K683" s="1" t="s">
        <v>2993</v>
      </c>
      <c r="L683" s="1" t="s">
        <v>2957</v>
      </c>
      <c r="M683" s="1" t="s">
        <v>6027</v>
      </c>
      <c r="N683" s="1" t="s">
        <v>3116</v>
      </c>
      <c r="O683" s="22">
        <v>45926.412244780091</v>
      </c>
    </row>
    <row r="684" spans="1:15" ht="210" hidden="1" x14ac:dyDescent="0.25">
      <c r="A684" s="2" t="s">
        <v>14</v>
      </c>
      <c r="B684" s="2" t="s">
        <v>757</v>
      </c>
      <c r="C684" s="1" t="s">
        <v>20</v>
      </c>
      <c r="D684" s="1" t="s">
        <v>758</v>
      </c>
      <c r="E684" s="1" t="s">
        <v>5610</v>
      </c>
      <c r="F684" s="1" t="s">
        <v>2798</v>
      </c>
      <c r="G684" s="1" t="s">
        <v>2663</v>
      </c>
      <c r="H684" s="3">
        <v>400000000</v>
      </c>
      <c r="I684" s="3">
        <v>340000000</v>
      </c>
      <c r="J684" s="1" t="s">
        <v>6108</v>
      </c>
      <c r="K684" s="1" t="s">
        <v>5629</v>
      </c>
      <c r="L684" s="1" t="s">
        <v>2957</v>
      </c>
      <c r="M684" s="1" t="s">
        <v>6030</v>
      </c>
      <c r="N684" s="1" t="s">
        <v>3116</v>
      </c>
      <c r="O684" s="22">
        <v>45929.252386481479</v>
      </c>
    </row>
    <row r="685" spans="1:15" ht="150" hidden="1" x14ac:dyDescent="0.25">
      <c r="A685" s="2" t="s">
        <v>10</v>
      </c>
      <c r="B685" s="2" t="s">
        <v>759</v>
      </c>
      <c r="C685" s="1" t="s">
        <v>12</v>
      </c>
      <c r="D685" s="1" t="s">
        <v>235</v>
      </c>
      <c r="E685" s="1" t="s">
        <v>5607</v>
      </c>
      <c r="F685" s="1" t="s">
        <v>2662</v>
      </c>
      <c r="G685" s="1" t="s">
        <v>2652</v>
      </c>
      <c r="H685" s="3">
        <v>41500000</v>
      </c>
      <c r="I685" s="3">
        <v>20750000</v>
      </c>
      <c r="J685" s="1" t="s">
        <v>6108</v>
      </c>
      <c r="K685" s="1" t="s">
        <v>2999</v>
      </c>
      <c r="L685" s="1" t="s">
        <v>3777</v>
      </c>
      <c r="M685" s="1" t="s">
        <v>6027</v>
      </c>
      <c r="N685" s="1" t="s">
        <v>3116</v>
      </c>
      <c r="O685" s="22">
        <v>45929.25212568287</v>
      </c>
    </row>
    <row r="686" spans="1:15" ht="150" hidden="1" x14ac:dyDescent="0.25">
      <c r="A686" s="2" t="s">
        <v>10</v>
      </c>
      <c r="B686" s="2" t="s">
        <v>760</v>
      </c>
      <c r="C686" s="1" t="s">
        <v>20</v>
      </c>
      <c r="D686" s="1" t="s">
        <v>761</v>
      </c>
      <c r="E686" s="1" t="s">
        <v>5607</v>
      </c>
      <c r="F686" s="1" t="s">
        <v>2662</v>
      </c>
      <c r="G686" s="1" t="s">
        <v>2652</v>
      </c>
      <c r="H686" s="3">
        <v>15000000</v>
      </c>
      <c r="I686" s="3">
        <v>4963000</v>
      </c>
      <c r="J686" s="1" t="s">
        <v>6108</v>
      </c>
      <c r="K686" s="1" t="s">
        <v>2996</v>
      </c>
      <c r="L686" s="1" t="s">
        <v>3777</v>
      </c>
      <c r="M686" s="1" t="s">
        <v>6027</v>
      </c>
      <c r="N686" s="1" t="s">
        <v>3116</v>
      </c>
      <c r="O686" s="22">
        <v>45929.439340636571</v>
      </c>
    </row>
    <row r="687" spans="1:15" ht="90" hidden="1" x14ac:dyDescent="0.25">
      <c r="A687" s="2" t="s">
        <v>10</v>
      </c>
      <c r="B687" s="2" t="s">
        <v>762</v>
      </c>
      <c r="C687" s="1" t="s">
        <v>12</v>
      </c>
      <c r="D687" s="1" t="s">
        <v>763</v>
      </c>
      <c r="E687" s="1" t="s">
        <v>5612</v>
      </c>
      <c r="F687" s="1" t="s">
        <v>2655</v>
      </c>
      <c r="G687" s="1" t="s">
        <v>2652</v>
      </c>
      <c r="H687" s="3">
        <v>115000000</v>
      </c>
      <c r="I687" s="3">
        <v>63000000</v>
      </c>
      <c r="J687" s="1" t="s">
        <v>6108</v>
      </c>
      <c r="K687" s="1" t="s">
        <v>2992</v>
      </c>
      <c r="L687" s="1" t="s">
        <v>6055</v>
      </c>
      <c r="M687" s="1" t="s">
        <v>6027</v>
      </c>
      <c r="N687" s="1" t="s">
        <v>3116</v>
      </c>
      <c r="O687" s="22">
        <v>45929.449062847219</v>
      </c>
    </row>
    <row r="688" spans="1:15" ht="75" hidden="1" x14ac:dyDescent="0.25">
      <c r="A688" s="2" t="s">
        <v>10</v>
      </c>
      <c r="B688" s="2" t="s">
        <v>764</v>
      </c>
      <c r="C688" s="1" t="s">
        <v>12</v>
      </c>
      <c r="D688" s="1" t="s">
        <v>765</v>
      </c>
      <c r="E688" s="1" t="s">
        <v>5605</v>
      </c>
      <c r="F688" s="1" t="s">
        <v>2653</v>
      </c>
      <c r="G688" s="1" t="s">
        <v>2652</v>
      </c>
      <c r="H688" s="3">
        <v>80000000</v>
      </c>
      <c r="I688" s="3">
        <v>40000000</v>
      </c>
      <c r="J688" s="1" t="s">
        <v>6108</v>
      </c>
      <c r="K688" s="1" t="s">
        <v>2984</v>
      </c>
      <c r="L688" s="1" t="s">
        <v>2957</v>
      </c>
      <c r="M688" s="1" t="s">
        <v>6028</v>
      </c>
      <c r="N688" s="1" t="s">
        <v>3116</v>
      </c>
      <c r="O688" s="22">
        <v>45929.517804409719</v>
      </c>
    </row>
    <row r="689" spans="1:15" ht="60" hidden="1" x14ac:dyDescent="0.25">
      <c r="A689" s="2" t="s">
        <v>10</v>
      </c>
      <c r="B689" s="2" t="s">
        <v>766</v>
      </c>
      <c r="C689" s="1" t="s">
        <v>20</v>
      </c>
      <c r="D689" s="1" t="s">
        <v>466</v>
      </c>
      <c r="E689" s="1" t="s">
        <v>5603</v>
      </c>
      <c r="F689" s="1" t="s">
        <v>2682</v>
      </c>
      <c r="G689" s="1" t="s">
        <v>2652</v>
      </c>
      <c r="H689" s="3">
        <v>152000000</v>
      </c>
      <c r="I689" s="3">
        <v>28880000</v>
      </c>
      <c r="J689" s="1" t="s">
        <v>6108</v>
      </c>
      <c r="K689" s="1" t="s">
        <v>2985</v>
      </c>
      <c r="L689" s="1" t="s">
        <v>2957</v>
      </c>
      <c r="M689" s="1" t="s">
        <v>6027</v>
      </c>
      <c r="N689" s="1" t="s">
        <v>3116</v>
      </c>
      <c r="O689" s="22">
        <v>45930.443303182867</v>
      </c>
    </row>
    <row r="690" spans="1:15" ht="75" hidden="1" x14ac:dyDescent="0.25">
      <c r="A690" s="2" t="s">
        <v>10</v>
      </c>
      <c r="B690" s="2" t="s">
        <v>767</v>
      </c>
      <c r="C690" s="1" t="s">
        <v>12</v>
      </c>
      <c r="D690" s="1" t="s">
        <v>768</v>
      </c>
      <c r="E690" s="1" t="s">
        <v>5603</v>
      </c>
      <c r="F690" s="1" t="s">
        <v>2741</v>
      </c>
      <c r="G690" s="1" t="s">
        <v>2652</v>
      </c>
      <c r="H690" s="3">
        <v>200000000</v>
      </c>
      <c r="I690" s="3">
        <v>12000000</v>
      </c>
      <c r="J690" s="1" t="s">
        <v>6108</v>
      </c>
      <c r="K690" s="1" t="s">
        <v>2998</v>
      </c>
      <c r="L690" s="1" t="s">
        <v>6055</v>
      </c>
      <c r="M690" s="1" t="s">
        <v>6028</v>
      </c>
      <c r="N690" s="1" t="s">
        <v>3116</v>
      </c>
      <c r="O690" s="22">
        <v>45930.443080902784</v>
      </c>
    </row>
    <row r="691" spans="1:15" ht="75" hidden="1" x14ac:dyDescent="0.25">
      <c r="A691" s="2" t="s">
        <v>14</v>
      </c>
      <c r="B691" s="2" t="s">
        <v>769</v>
      </c>
      <c r="C691" s="1" t="s">
        <v>20</v>
      </c>
      <c r="D691" s="1" t="s">
        <v>770</v>
      </c>
      <c r="E691" s="1" t="s">
        <v>5605</v>
      </c>
      <c r="F691" s="1" t="s">
        <v>2799</v>
      </c>
      <c r="G691" s="1" t="s">
        <v>2652</v>
      </c>
      <c r="H691" s="3">
        <v>70000000</v>
      </c>
      <c r="I691" s="3">
        <v>59500000</v>
      </c>
      <c r="J691" s="1" t="s">
        <v>6108</v>
      </c>
      <c r="K691" s="1" t="s">
        <v>2995</v>
      </c>
      <c r="L691" s="1" t="s">
        <v>3777</v>
      </c>
      <c r="M691" s="1" t="s">
        <v>6027</v>
      </c>
      <c r="N691" s="1" t="s">
        <v>3116</v>
      </c>
      <c r="O691" s="22">
        <v>45932.196694085651</v>
      </c>
    </row>
    <row r="692" spans="1:15" ht="75" hidden="1" x14ac:dyDescent="0.25">
      <c r="A692" s="2" t="s">
        <v>14</v>
      </c>
      <c r="B692" s="2" t="s">
        <v>771</v>
      </c>
      <c r="C692" s="1" t="s">
        <v>20</v>
      </c>
      <c r="D692" s="1" t="s">
        <v>772</v>
      </c>
      <c r="E692" s="1" t="s">
        <v>5603</v>
      </c>
      <c r="F692" s="1" t="s">
        <v>2749</v>
      </c>
      <c r="G692" s="1" t="s">
        <v>2652</v>
      </c>
      <c r="H692" s="3">
        <v>44000000</v>
      </c>
      <c r="I692" s="3">
        <v>22000000</v>
      </c>
      <c r="J692" s="1" t="s">
        <v>6108</v>
      </c>
      <c r="K692" s="1" t="s">
        <v>2987</v>
      </c>
      <c r="L692" s="1" t="s">
        <v>2957</v>
      </c>
      <c r="M692" s="1" t="s">
        <v>6028</v>
      </c>
      <c r="N692" s="1" t="s">
        <v>3116</v>
      </c>
      <c r="O692" s="22">
        <v>45932.196581585653</v>
      </c>
    </row>
    <row r="693" spans="1:15" ht="120" hidden="1" x14ac:dyDescent="0.25">
      <c r="A693" s="2" t="s">
        <v>10</v>
      </c>
      <c r="B693" s="2" t="s">
        <v>773</v>
      </c>
      <c r="C693" s="1" t="s">
        <v>12</v>
      </c>
      <c r="D693" s="1" t="s">
        <v>774</v>
      </c>
      <c r="E693" s="1" t="s">
        <v>5612</v>
      </c>
      <c r="F693" s="1" t="s">
        <v>2657</v>
      </c>
      <c r="G693" s="1" t="s">
        <v>2652</v>
      </c>
      <c r="H693" s="3">
        <v>140000000</v>
      </c>
      <c r="I693" s="3">
        <v>8520000</v>
      </c>
      <c r="J693" s="1" t="s">
        <v>6108</v>
      </c>
      <c r="K693" s="1" t="s">
        <v>3002</v>
      </c>
      <c r="L693" s="1" t="s">
        <v>6052</v>
      </c>
      <c r="M693" s="1" t="s">
        <v>6027</v>
      </c>
      <c r="N693" s="1" t="s">
        <v>3116</v>
      </c>
      <c r="O693" s="22">
        <v>45933.187549884256</v>
      </c>
    </row>
    <row r="694" spans="1:15" ht="60" hidden="1" x14ac:dyDescent="0.25">
      <c r="A694" s="2" t="s">
        <v>10</v>
      </c>
      <c r="B694" s="2" t="s">
        <v>3118</v>
      </c>
      <c r="C694" s="1" t="s">
        <v>12</v>
      </c>
      <c r="D694" s="1" t="s">
        <v>466</v>
      </c>
      <c r="E694" s="1" t="s">
        <v>5603</v>
      </c>
      <c r="F694" s="1" t="s">
        <v>2682</v>
      </c>
      <c r="G694" s="1" t="s">
        <v>2652</v>
      </c>
      <c r="H694" s="3">
        <v>40000000</v>
      </c>
      <c r="I694" s="3">
        <v>15600000</v>
      </c>
      <c r="J694" s="1" t="s">
        <v>6108</v>
      </c>
      <c r="K694" s="1" t="s">
        <v>2985</v>
      </c>
      <c r="L694" s="1" t="s">
        <v>2957</v>
      </c>
      <c r="M694" s="1" t="s">
        <v>6027</v>
      </c>
      <c r="N694" s="1" t="s">
        <v>3116</v>
      </c>
      <c r="O694" s="22">
        <v>45933.538875127313</v>
      </c>
    </row>
    <row r="695" spans="1:15" ht="75" hidden="1" x14ac:dyDescent="0.25">
      <c r="A695" s="2" t="s">
        <v>14</v>
      </c>
      <c r="B695" s="2" t="s">
        <v>3119</v>
      </c>
      <c r="C695" s="1" t="s">
        <v>12</v>
      </c>
      <c r="D695" s="1" t="s">
        <v>3120</v>
      </c>
      <c r="E695" s="1" t="s">
        <v>5603</v>
      </c>
      <c r="F695" s="1" t="s">
        <v>2693</v>
      </c>
      <c r="G695" s="1" t="s">
        <v>2652</v>
      </c>
      <c r="H695" s="3">
        <v>198000000</v>
      </c>
      <c r="I695" s="3">
        <v>99000000</v>
      </c>
      <c r="J695" s="1" t="s">
        <v>6108</v>
      </c>
      <c r="K695" s="1" t="s">
        <v>2988</v>
      </c>
      <c r="L695" s="1" t="s">
        <v>2957</v>
      </c>
      <c r="M695" s="1" t="s">
        <v>6027</v>
      </c>
      <c r="N695" s="1" t="s">
        <v>3116</v>
      </c>
      <c r="O695" s="22">
        <v>45933.53879716435</v>
      </c>
    </row>
    <row r="696" spans="1:15" ht="75" hidden="1" x14ac:dyDescent="0.25">
      <c r="A696" s="2" t="s">
        <v>10</v>
      </c>
      <c r="B696" s="2" t="s">
        <v>3121</v>
      </c>
      <c r="C696" s="1" t="s">
        <v>12</v>
      </c>
      <c r="D696" s="1" t="s">
        <v>1255</v>
      </c>
      <c r="E696" s="1" t="s">
        <v>5603</v>
      </c>
      <c r="F696" s="1" t="s">
        <v>2791</v>
      </c>
      <c r="G696" s="1" t="s">
        <v>2652</v>
      </c>
      <c r="H696" s="3">
        <v>280000000</v>
      </c>
      <c r="I696" s="3">
        <v>183680000</v>
      </c>
      <c r="J696" s="1" t="s">
        <v>6108</v>
      </c>
      <c r="K696" s="1" t="s">
        <v>2996</v>
      </c>
      <c r="L696" s="1" t="s">
        <v>3777</v>
      </c>
      <c r="M696" s="1" t="s">
        <v>6027</v>
      </c>
      <c r="N696" s="1" t="s">
        <v>3116</v>
      </c>
      <c r="O696" s="22">
        <v>45933.538972071758</v>
      </c>
    </row>
    <row r="697" spans="1:15" ht="75" hidden="1" x14ac:dyDescent="0.25">
      <c r="A697" s="2" t="s">
        <v>10</v>
      </c>
      <c r="B697" s="2" t="s">
        <v>3122</v>
      </c>
      <c r="C697" s="1" t="s">
        <v>12</v>
      </c>
      <c r="D697" s="1" t="s">
        <v>3123</v>
      </c>
      <c r="E697" s="1" t="s">
        <v>5603</v>
      </c>
      <c r="F697" s="1" t="s">
        <v>2817</v>
      </c>
      <c r="G697" s="1" t="s">
        <v>2652</v>
      </c>
      <c r="H697" s="3">
        <v>25000000</v>
      </c>
      <c r="I697" s="3">
        <v>12500000</v>
      </c>
      <c r="J697" s="1" t="s">
        <v>6108</v>
      </c>
      <c r="K697" s="1" t="s">
        <v>2996</v>
      </c>
      <c r="L697" s="1" t="s">
        <v>3777</v>
      </c>
      <c r="M697" s="1" t="s">
        <v>6027</v>
      </c>
      <c r="N697" s="1" t="s">
        <v>3116</v>
      </c>
      <c r="O697" s="22">
        <v>45933.538375416669</v>
      </c>
    </row>
    <row r="698" spans="1:15" ht="135" hidden="1" x14ac:dyDescent="0.25">
      <c r="A698" s="2" t="s">
        <v>14</v>
      </c>
      <c r="B698" s="2" t="s">
        <v>3124</v>
      </c>
      <c r="C698" s="1" t="s">
        <v>12</v>
      </c>
      <c r="D698" s="1" t="s">
        <v>3125</v>
      </c>
      <c r="E698" s="1" t="s">
        <v>5603</v>
      </c>
      <c r="F698" s="1" t="s">
        <v>2746</v>
      </c>
      <c r="G698" s="1" t="s">
        <v>2656</v>
      </c>
      <c r="H698" s="3">
        <v>500000000</v>
      </c>
      <c r="I698" s="3">
        <v>250000000</v>
      </c>
      <c r="J698" s="1" t="s">
        <v>6108</v>
      </c>
      <c r="K698" s="1" t="s">
        <v>2996</v>
      </c>
      <c r="L698" s="1" t="s">
        <v>3777</v>
      </c>
      <c r="M698" s="1" t="s">
        <v>6029</v>
      </c>
      <c r="N698" s="1" t="s">
        <v>3116</v>
      </c>
      <c r="O698" s="22">
        <v>45933.538713437498</v>
      </c>
    </row>
    <row r="699" spans="1:15" ht="90" hidden="1" x14ac:dyDescent="0.25">
      <c r="A699" s="2" t="s">
        <v>10</v>
      </c>
      <c r="B699" s="2" t="s">
        <v>3126</v>
      </c>
      <c r="C699" s="1" t="s">
        <v>12</v>
      </c>
      <c r="D699" s="1" t="s">
        <v>3127</v>
      </c>
      <c r="E699" s="1" t="s">
        <v>5607</v>
      </c>
      <c r="F699" s="1" t="s">
        <v>2796</v>
      </c>
      <c r="G699" s="1" t="s">
        <v>2652</v>
      </c>
      <c r="H699" s="3">
        <v>85000000</v>
      </c>
      <c r="I699" s="3">
        <v>42500000</v>
      </c>
      <c r="J699" s="1" t="s">
        <v>6108</v>
      </c>
      <c r="K699" s="1" t="s">
        <v>2991</v>
      </c>
      <c r="L699" s="1" t="s">
        <v>3777</v>
      </c>
      <c r="M699" s="1" t="s">
        <v>6027</v>
      </c>
      <c r="N699" s="1" t="s">
        <v>3116</v>
      </c>
      <c r="O699" s="22">
        <v>45933.539059594907</v>
      </c>
    </row>
    <row r="700" spans="1:15" ht="75" hidden="1" x14ac:dyDescent="0.25">
      <c r="A700" s="2" t="s">
        <v>14</v>
      </c>
      <c r="B700" s="2" t="s">
        <v>3147</v>
      </c>
      <c r="C700" s="1" t="s">
        <v>20</v>
      </c>
      <c r="D700" s="1" t="s">
        <v>3148</v>
      </c>
      <c r="E700" s="1" t="s">
        <v>5603</v>
      </c>
      <c r="F700" s="1" t="s">
        <v>2695</v>
      </c>
      <c r="G700" s="1" t="s">
        <v>2663</v>
      </c>
      <c r="H700" s="3">
        <v>101000000</v>
      </c>
      <c r="I700" s="3">
        <v>85000000</v>
      </c>
      <c r="J700" s="1" t="s">
        <v>6108</v>
      </c>
      <c r="K700" s="1" t="s">
        <v>2957</v>
      </c>
      <c r="L700" s="1" t="s">
        <v>2957</v>
      </c>
      <c r="M700" s="1" t="s">
        <v>6029</v>
      </c>
      <c r="N700" s="1" t="s">
        <v>3116</v>
      </c>
      <c r="O700" s="22">
        <v>45936.186158136567</v>
      </c>
    </row>
    <row r="701" spans="1:15" ht="60" hidden="1" x14ac:dyDescent="0.25">
      <c r="A701" s="2" t="s">
        <v>10</v>
      </c>
      <c r="B701" s="2" t="s">
        <v>3149</v>
      </c>
      <c r="C701" s="1" t="s">
        <v>12</v>
      </c>
      <c r="D701" s="1" t="s">
        <v>3150</v>
      </c>
      <c r="E701" s="1" t="s">
        <v>5605</v>
      </c>
      <c r="F701" s="1" t="s">
        <v>2724</v>
      </c>
      <c r="G701" s="1" t="s">
        <v>2652</v>
      </c>
      <c r="H701" s="3">
        <v>30000000</v>
      </c>
      <c r="I701" s="3">
        <v>22000000</v>
      </c>
      <c r="J701" s="1" t="s">
        <v>6108</v>
      </c>
      <c r="K701" s="1" t="s">
        <v>2957</v>
      </c>
      <c r="L701" s="1" t="s">
        <v>2957</v>
      </c>
      <c r="M701" s="1" t="s">
        <v>6027</v>
      </c>
      <c r="N701" s="1" t="s">
        <v>3116</v>
      </c>
      <c r="O701" s="22">
        <v>45936.186851354163</v>
      </c>
    </row>
    <row r="702" spans="1:15" ht="105" hidden="1" x14ac:dyDescent="0.25">
      <c r="A702" s="2" t="s">
        <v>3151</v>
      </c>
      <c r="B702" s="2" t="s">
        <v>3152</v>
      </c>
      <c r="C702" s="1" t="s">
        <v>12</v>
      </c>
      <c r="D702" s="1" t="s">
        <v>3153</v>
      </c>
      <c r="E702" s="1" t="s">
        <v>5602</v>
      </c>
      <c r="F702" s="1" t="s">
        <v>3172</v>
      </c>
      <c r="G702" s="1" t="s">
        <v>2652</v>
      </c>
      <c r="H702" s="3">
        <v>120000000</v>
      </c>
      <c r="I702" s="3">
        <v>52500000</v>
      </c>
      <c r="J702" s="1" t="s">
        <v>6108</v>
      </c>
      <c r="K702" s="1" t="s">
        <v>2957</v>
      </c>
      <c r="L702" s="1" t="s">
        <v>2957</v>
      </c>
      <c r="M702" s="1" t="s">
        <v>6028</v>
      </c>
      <c r="N702" s="1" t="s">
        <v>3116</v>
      </c>
      <c r="O702" s="22">
        <v>45937.191006944442</v>
      </c>
    </row>
    <row r="703" spans="1:15" ht="45" hidden="1" x14ac:dyDescent="0.25">
      <c r="A703" s="2" t="s">
        <v>14</v>
      </c>
      <c r="B703" s="2" t="s">
        <v>3289</v>
      </c>
      <c r="C703" s="1" t="s">
        <v>12</v>
      </c>
      <c r="D703" s="1" t="s">
        <v>2567</v>
      </c>
      <c r="E703" s="1" t="s">
        <v>5605</v>
      </c>
      <c r="F703" s="1" t="s">
        <v>2653</v>
      </c>
      <c r="G703" s="1" t="s">
        <v>2652</v>
      </c>
      <c r="H703" s="3">
        <v>1000000000</v>
      </c>
      <c r="I703" s="3">
        <v>550000000</v>
      </c>
      <c r="J703" s="1" t="s">
        <v>6108</v>
      </c>
      <c r="K703" s="1" t="s">
        <v>2984</v>
      </c>
      <c r="L703" s="1" t="s">
        <v>2957</v>
      </c>
      <c r="M703" s="1" t="s">
        <v>6027</v>
      </c>
      <c r="N703" s="1" t="s">
        <v>3116</v>
      </c>
      <c r="O703" s="22">
        <v>45943.327456909719</v>
      </c>
    </row>
    <row r="704" spans="1:15" ht="105" hidden="1" x14ac:dyDescent="0.25">
      <c r="A704" s="2" t="s">
        <v>10</v>
      </c>
      <c r="B704" s="2" t="s">
        <v>3175</v>
      </c>
      <c r="C704" s="1" t="s">
        <v>12</v>
      </c>
      <c r="D704" s="1" t="s">
        <v>3176</v>
      </c>
      <c r="E704" s="1" t="s">
        <v>5605</v>
      </c>
      <c r="F704" s="1" t="s">
        <v>2653</v>
      </c>
      <c r="G704" s="1" t="s">
        <v>2650</v>
      </c>
      <c r="H704" s="3">
        <v>20000000</v>
      </c>
      <c r="I704" s="3">
        <v>17000000</v>
      </c>
      <c r="J704" s="1" t="s">
        <v>6108</v>
      </c>
      <c r="K704" s="1" t="s">
        <v>2957</v>
      </c>
      <c r="L704" s="1" t="s">
        <v>2957</v>
      </c>
      <c r="M704" s="1" t="s">
        <v>6027</v>
      </c>
      <c r="N704" s="1" t="s">
        <v>3116</v>
      </c>
      <c r="O704" s="22">
        <v>45937.399345439822</v>
      </c>
    </row>
    <row r="705" spans="1:15" ht="60" hidden="1" x14ac:dyDescent="0.25">
      <c r="A705" s="2" t="s">
        <v>14</v>
      </c>
      <c r="B705" s="2" t="s">
        <v>3232</v>
      </c>
      <c r="C705" s="1" t="s">
        <v>20</v>
      </c>
      <c r="D705" s="1" t="s">
        <v>3233</v>
      </c>
      <c r="E705" s="1" t="s">
        <v>5607</v>
      </c>
      <c r="F705" s="1" t="s">
        <v>2672</v>
      </c>
      <c r="G705" s="1" t="s">
        <v>2663</v>
      </c>
      <c r="H705" s="3">
        <v>150000000</v>
      </c>
      <c r="I705" s="3">
        <v>110000000</v>
      </c>
      <c r="J705" s="1" t="s">
        <v>6108</v>
      </c>
      <c r="K705" s="1" t="s">
        <v>2955</v>
      </c>
      <c r="L705" s="1" t="s">
        <v>6056</v>
      </c>
      <c r="M705" s="1" t="s">
        <v>6028</v>
      </c>
      <c r="N705" s="1" t="s">
        <v>3116</v>
      </c>
      <c r="O705" s="22">
        <v>45943.240016319447</v>
      </c>
    </row>
    <row r="706" spans="1:15" ht="60" hidden="1" x14ac:dyDescent="0.25">
      <c r="A706" s="2" t="s">
        <v>14</v>
      </c>
      <c r="B706" s="2" t="s">
        <v>3234</v>
      </c>
      <c r="C706" s="1" t="s">
        <v>12</v>
      </c>
      <c r="D706" s="1" t="s">
        <v>3235</v>
      </c>
      <c r="E706" s="1" t="s">
        <v>5605</v>
      </c>
      <c r="F706" s="1" t="s">
        <v>2722</v>
      </c>
      <c r="G706" s="1" t="s">
        <v>2705</v>
      </c>
      <c r="H706" s="3">
        <v>300000000</v>
      </c>
      <c r="I706" s="3">
        <v>253000000</v>
      </c>
      <c r="J706" s="1" t="s">
        <v>6108</v>
      </c>
      <c r="K706" s="1" t="s">
        <v>2987</v>
      </c>
      <c r="L706" s="1" t="s">
        <v>2957</v>
      </c>
      <c r="M706" s="1" t="s">
        <v>6027</v>
      </c>
      <c r="N706" s="1" t="s">
        <v>3116</v>
      </c>
      <c r="O706" s="22">
        <v>45943.224851493047</v>
      </c>
    </row>
    <row r="707" spans="1:15" ht="60" hidden="1" x14ac:dyDescent="0.25">
      <c r="A707" s="2" t="s">
        <v>10</v>
      </c>
      <c r="B707" s="2" t="s">
        <v>3236</v>
      </c>
      <c r="C707" s="1" t="s">
        <v>12</v>
      </c>
      <c r="D707" s="1" t="s">
        <v>3237</v>
      </c>
      <c r="E707" s="1" t="s">
        <v>5605</v>
      </c>
      <c r="F707" s="1" t="s">
        <v>2653</v>
      </c>
      <c r="G707" s="1" t="s">
        <v>2652</v>
      </c>
      <c r="H707" s="3">
        <v>35000000</v>
      </c>
      <c r="I707" s="3">
        <v>12676000</v>
      </c>
      <c r="J707" s="1" t="s">
        <v>6108</v>
      </c>
      <c r="K707" s="1" t="s">
        <v>5630</v>
      </c>
      <c r="L707" s="1" t="s">
        <v>3777</v>
      </c>
      <c r="M707" s="1" t="s">
        <v>6027</v>
      </c>
      <c r="N707" s="1" t="s">
        <v>3116</v>
      </c>
      <c r="O707" s="22">
        <v>45943.224129907408</v>
      </c>
    </row>
    <row r="708" spans="1:15" ht="135" hidden="1" x14ac:dyDescent="0.25">
      <c r="A708" s="2" t="s">
        <v>10</v>
      </c>
      <c r="B708" s="2" t="s">
        <v>3238</v>
      </c>
      <c r="C708" s="1" t="s">
        <v>12</v>
      </c>
      <c r="D708" s="1" t="s">
        <v>3239</v>
      </c>
      <c r="E708" s="1" t="s">
        <v>5612</v>
      </c>
      <c r="F708" s="1" t="s">
        <v>2679</v>
      </c>
      <c r="G708" s="1" t="s">
        <v>2652</v>
      </c>
      <c r="H708" s="3">
        <v>147000000</v>
      </c>
      <c r="I708" s="3">
        <v>73500000</v>
      </c>
      <c r="J708" s="1" t="s">
        <v>6108</v>
      </c>
      <c r="K708" s="1" t="s">
        <v>2991</v>
      </c>
      <c r="L708" s="1" t="s">
        <v>3777</v>
      </c>
      <c r="M708" s="1" t="s">
        <v>6027</v>
      </c>
      <c r="N708" s="1" t="s">
        <v>3116</v>
      </c>
      <c r="O708" s="22">
        <v>45943.227401145843</v>
      </c>
    </row>
    <row r="709" spans="1:15" ht="60" hidden="1" x14ac:dyDescent="0.25">
      <c r="A709" s="2" t="s">
        <v>10</v>
      </c>
      <c r="B709" s="2" t="s">
        <v>3240</v>
      </c>
      <c r="C709" s="1" t="s">
        <v>20</v>
      </c>
      <c r="D709" s="1" t="s">
        <v>466</v>
      </c>
      <c r="E709" s="1" t="s">
        <v>5603</v>
      </c>
      <c r="F709" s="1" t="s">
        <v>2682</v>
      </c>
      <c r="G709" s="1" t="s">
        <v>2652</v>
      </c>
      <c r="H709" s="3">
        <v>110000000</v>
      </c>
      <c r="I709" s="3">
        <v>65355083</v>
      </c>
      <c r="J709" s="1" t="s">
        <v>6108</v>
      </c>
      <c r="K709" s="1" t="s">
        <v>2989</v>
      </c>
      <c r="L709" s="1" t="s">
        <v>2957</v>
      </c>
      <c r="M709" s="1" t="s">
        <v>6027</v>
      </c>
      <c r="N709" s="1" t="s">
        <v>3116</v>
      </c>
      <c r="O709" s="22">
        <v>45943.21905994213</v>
      </c>
    </row>
    <row r="710" spans="1:15" ht="75" hidden="1" x14ac:dyDescent="0.25">
      <c r="A710" s="2" t="s">
        <v>14</v>
      </c>
      <c r="B710" s="2" t="s">
        <v>3241</v>
      </c>
      <c r="C710" s="1" t="s">
        <v>12</v>
      </c>
      <c r="D710" s="1" t="s">
        <v>3242</v>
      </c>
      <c r="E710" s="1" t="s">
        <v>5602</v>
      </c>
      <c r="F710" s="1" t="s">
        <v>2665</v>
      </c>
      <c r="G710" s="1" t="s">
        <v>2652</v>
      </c>
      <c r="H710" s="3">
        <v>200000000</v>
      </c>
      <c r="I710" s="3">
        <v>33000000</v>
      </c>
      <c r="J710" s="1" t="s">
        <v>6108</v>
      </c>
      <c r="K710" s="1" t="s">
        <v>2997</v>
      </c>
      <c r="L710" s="1" t="s">
        <v>2957</v>
      </c>
      <c r="M710" s="1" t="s">
        <v>6027</v>
      </c>
      <c r="N710" s="1" t="s">
        <v>3116</v>
      </c>
      <c r="O710" s="22">
        <v>45943.220721759259</v>
      </c>
    </row>
    <row r="711" spans="1:15" ht="60" hidden="1" x14ac:dyDescent="0.25">
      <c r="A711" s="2" t="s">
        <v>14</v>
      </c>
      <c r="B711" s="2" t="s">
        <v>3243</v>
      </c>
      <c r="C711" s="1" t="s">
        <v>20</v>
      </c>
      <c r="D711" s="1" t="s">
        <v>3244</v>
      </c>
      <c r="E711" s="1" t="s">
        <v>5603</v>
      </c>
      <c r="F711" s="1" t="s">
        <v>2711</v>
      </c>
      <c r="G711" s="1" t="s">
        <v>2652</v>
      </c>
      <c r="H711" s="3">
        <v>1000000000</v>
      </c>
      <c r="I711" s="3">
        <v>700000000</v>
      </c>
      <c r="J711" s="1" t="s">
        <v>6108</v>
      </c>
      <c r="K711" s="1" t="s">
        <v>2957</v>
      </c>
      <c r="L711" s="1" t="s">
        <v>2957</v>
      </c>
      <c r="M711" s="1" t="s">
        <v>6029</v>
      </c>
      <c r="N711" s="1" t="s">
        <v>3116</v>
      </c>
      <c r="O711" s="22">
        <v>45943.221443333343</v>
      </c>
    </row>
    <row r="712" spans="1:15" ht="45" hidden="1" x14ac:dyDescent="0.25">
      <c r="A712" s="2" t="s">
        <v>10</v>
      </c>
      <c r="B712" s="2" t="s">
        <v>3290</v>
      </c>
      <c r="C712" s="1" t="s">
        <v>12</v>
      </c>
      <c r="D712" s="1" t="s">
        <v>3291</v>
      </c>
      <c r="E712" s="1" t="s">
        <v>5605</v>
      </c>
      <c r="F712" s="1" t="s">
        <v>2653</v>
      </c>
      <c r="G712" s="1" t="s">
        <v>2650</v>
      </c>
      <c r="H712" s="3">
        <v>20000000</v>
      </c>
      <c r="I712" s="3">
        <v>17000000</v>
      </c>
      <c r="J712" s="1" t="s">
        <v>6108</v>
      </c>
      <c r="K712" s="1" t="s">
        <v>2993</v>
      </c>
      <c r="L712" s="1" t="s">
        <v>2957</v>
      </c>
      <c r="M712" s="1" t="s">
        <v>6027</v>
      </c>
      <c r="N712" s="1" t="s">
        <v>3116</v>
      </c>
      <c r="O712" s="22">
        <v>45943.398433622693</v>
      </c>
    </row>
    <row r="713" spans="1:15" ht="75" hidden="1" x14ac:dyDescent="0.25">
      <c r="A713" s="2" t="s">
        <v>14</v>
      </c>
      <c r="B713" s="2" t="s">
        <v>3292</v>
      </c>
      <c r="C713" s="1" t="s">
        <v>20</v>
      </c>
      <c r="D713" s="1" t="s">
        <v>3293</v>
      </c>
      <c r="E713" s="1" t="s">
        <v>5606</v>
      </c>
      <c r="F713" s="1" t="s">
        <v>2833</v>
      </c>
      <c r="G713" s="1" t="s">
        <v>2652</v>
      </c>
      <c r="H713" s="3">
        <v>45000000</v>
      </c>
      <c r="I713" s="3">
        <v>17100000</v>
      </c>
      <c r="J713" s="1" t="s">
        <v>6108</v>
      </c>
      <c r="K713" s="1" t="s">
        <v>2996</v>
      </c>
      <c r="L713" s="1" t="s">
        <v>3777</v>
      </c>
      <c r="M713" s="1" t="s">
        <v>6028</v>
      </c>
      <c r="N713" s="1" t="s">
        <v>3116</v>
      </c>
      <c r="O713" s="22">
        <v>45943.50699321759</v>
      </c>
    </row>
    <row r="714" spans="1:15" ht="60" hidden="1" x14ac:dyDescent="0.25">
      <c r="A714" s="2" t="s">
        <v>10</v>
      </c>
      <c r="B714" s="2" t="s">
        <v>3331</v>
      </c>
      <c r="C714" s="1" t="s">
        <v>20</v>
      </c>
      <c r="D714" s="1" t="s">
        <v>466</v>
      </c>
      <c r="E714" s="1" t="s">
        <v>5603</v>
      </c>
      <c r="F714" s="1" t="s">
        <v>2682</v>
      </c>
      <c r="G714" s="1" t="s">
        <v>2652</v>
      </c>
      <c r="H714" s="3">
        <v>65000000</v>
      </c>
      <c r="I714" s="3">
        <v>32500000</v>
      </c>
      <c r="J714" s="1" t="s">
        <v>6108</v>
      </c>
      <c r="K714" s="1" t="s">
        <v>2985</v>
      </c>
      <c r="L714" s="1" t="s">
        <v>2957</v>
      </c>
      <c r="M714" s="1" t="s">
        <v>6027</v>
      </c>
      <c r="N714" s="1" t="s">
        <v>3116</v>
      </c>
      <c r="O714" s="22">
        <v>45945.275122060193</v>
      </c>
    </row>
    <row r="715" spans="1:15" ht="60" hidden="1" x14ac:dyDescent="0.25">
      <c r="A715" s="2" t="s">
        <v>317</v>
      </c>
      <c r="B715" s="2" t="s">
        <v>3349</v>
      </c>
      <c r="C715" s="1" t="s">
        <v>12</v>
      </c>
      <c r="D715" s="1" t="s">
        <v>3350</v>
      </c>
      <c r="E715" s="1" t="s">
        <v>5613</v>
      </c>
      <c r="F715" s="1" t="s">
        <v>2727</v>
      </c>
      <c r="G715" s="1" t="s">
        <v>2650</v>
      </c>
      <c r="H715" s="3">
        <v>20000000</v>
      </c>
      <c r="I715" s="3">
        <v>17000000</v>
      </c>
      <c r="J715" s="1" t="s">
        <v>6108</v>
      </c>
      <c r="K715" s="1" t="s">
        <v>2994</v>
      </c>
      <c r="L715" s="1" t="s">
        <v>3777</v>
      </c>
      <c r="M715" s="1" t="s">
        <v>6027</v>
      </c>
      <c r="N715" s="1" t="s">
        <v>3116</v>
      </c>
      <c r="O715" s="22">
        <v>45946.493792465277</v>
      </c>
    </row>
    <row r="716" spans="1:15" ht="105" hidden="1" x14ac:dyDescent="0.25">
      <c r="A716" s="2" t="s">
        <v>14</v>
      </c>
      <c r="B716" s="2" t="s">
        <v>3415</v>
      </c>
      <c r="C716" s="1" t="s">
        <v>12</v>
      </c>
      <c r="D716" s="1" t="s">
        <v>3416</v>
      </c>
      <c r="E716" s="1" t="s">
        <v>5603</v>
      </c>
      <c r="F716" s="1" t="s">
        <v>2941</v>
      </c>
      <c r="G716" s="1" t="s">
        <v>3450</v>
      </c>
      <c r="H716" s="3">
        <v>3000000000</v>
      </c>
      <c r="I716" s="3">
        <v>2550000000</v>
      </c>
      <c r="J716" s="1" t="s">
        <v>6108</v>
      </c>
      <c r="K716" s="1" t="s">
        <v>2993</v>
      </c>
      <c r="L716" s="1" t="s">
        <v>2957</v>
      </c>
      <c r="M716" s="1" t="s">
        <v>6029</v>
      </c>
      <c r="N716" s="1" t="s">
        <v>3116</v>
      </c>
      <c r="O716" s="22">
        <v>45951.506282465278</v>
      </c>
    </row>
    <row r="717" spans="1:15" ht="75" hidden="1" x14ac:dyDescent="0.25">
      <c r="A717" s="2" t="s">
        <v>14</v>
      </c>
      <c r="B717" s="2" t="s">
        <v>3372</v>
      </c>
      <c r="C717" s="1" t="s">
        <v>12</v>
      </c>
      <c r="D717" s="1" t="s">
        <v>3373</v>
      </c>
      <c r="E717" s="1" t="s">
        <v>5603</v>
      </c>
      <c r="F717" s="1" t="s">
        <v>3407</v>
      </c>
      <c r="G717" s="1" t="s">
        <v>2705</v>
      </c>
      <c r="H717" s="3">
        <v>340000000</v>
      </c>
      <c r="I717" s="3">
        <v>252000000</v>
      </c>
      <c r="J717" s="1" t="s">
        <v>6108</v>
      </c>
      <c r="K717" s="1" t="s">
        <v>2957</v>
      </c>
      <c r="L717" s="1" t="s">
        <v>2957</v>
      </c>
      <c r="M717" s="1" t="s">
        <v>6028</v>
      </c>
      <c r="N717" s="1" t="s">
        <v>3116</v>
      </c>
      <c r="O717" s="22">
        <v>45950.163245509262</v>
      </c>
    </row>
    <row r="718" spans="1:15" ht="60" hidden="1" x14ac:dyDescent="0.25">
      <c r="A718" s="2" t="s">
        <v>14</v>
      </c>
      <c r="B718" s="2" t="s">
        <v>3417</v>
      </c>
      <c r="C718" s="1" t="s">
        <v>20</v>
      </c>
      <c r="D718" s="1" t="s">
        <v>3418</v>
      </c>
      <c r="E718" s="1" t="s">
        <v>5607</v>
      </c>
      <c r="F718" s="1" t="s">
        <v>2796</v>
      </c>
      <c r="G718" s="1" t="s">
        <v>2652</v>
      </c>
      <c r="H718" s="3">
        <v>60000000</v>
      </c>
      <c r="I718" s="3">
        <v>51000000</v>
      </c>
      <c r="J718" s="1" t="s">
        <v>6108</v>
      </c>
      <c r="K718" s="1" t="s">
        <v>2957</v>
      </c>
      <c r="L718" s="1" t="s">
        <v>2957</v>
      </c>
      <c r="M718" s="1" t="s">
        <v>6027</v>
      </c>
      <c r="N718" s="1" t="s">
        <v>3116</v>
      </c>
      <c r="O718" s="22">
        <v>45951.175203472223</v>
      </c>
    </row>
    <row r="719" spans="1:15" ht="45" hidden="1" x14ac:dyDescent="0.25">
      <c r="A719" s="2" t="s">
        <v>10</v>
      </c>
      <c r="B719" s="2" t="s">
        <v>3419</v>
      </c>
      <c r="C719" s="1" t="s">
        <v>12</v>
      </c>
      <c r="D719" s="1" t="s">
        <v>807</v>
      </c>
      <c r="E719" s="1" t="s">
        <v>5603</v>
      </c>
      <c r="F719" s="1" t="s">
        <v>2682</v>
      </c>
      <c r="G719" s="1" t="s">
        <v>2652</v>
      </c>
      <c r="H719" s="3">
        <v>49000000</v>
      </c>
      <c r="I719" s="3">
        <v>14700000</v>
      </c>
      <c r="J719" s="1" t="s">
        <v>6108</v>
      </c>
      <c r="K719" s="1" t="s">
        <v>2957</v>
      </c>
      <c r="L719" s="1" t="s">
        <v>2957</v>
      </c>
      <c r="M719" s="1" t="s">
        <v>6027</v>
      </c>
      <c r="N719" s="1" t="s">
        <v>3116</v>
      </c>
      <c r="O719" s="22">
        <v>45951.175130949072</v>
      </c>
    </row>
    <row r="720" spans="1:15" ht="75" hidden="1" x14ac:dyDescent="0.25">
      <c r="A720" s="2" t="s">
        <v>14</v>
      </c>
      <c r="B720" s="2" t="s">
        <v>3420</v>
      </c>
      <c r="C720" s="1" t="s">
        <v>12</v>
      </c>
      <c r="D720" s="1" t="s">
        <v>3421</v>
      </c>
      <c r="E720" s="1" t="s">
        <v>5608</v>
      </c>
      <c r="F720" s="1" t="s">
        <v>2714</v>
      </c>
      <c r="G720" s="1" t="s">
        <v>2663</v>
      </c>
      <c r="H720" s="3">
        <v>680000000</v>
      </c>
      <c r="I720" s="3">
        <v>170000000</v>
      </c>
      <c r="J720" s="1" t="s">
        <v>6108</v>
      </c>
      <c r="K720" s="1" t="s">
        <v>2957</v>
      </c>
      <c r="L720" s="1" t="s">
        <v>2957</v>
      </c>
      <c r="M720" s="1" t="s">
        <v>6027</v>
      </c>
      <c r="N720" s="1" t="s">
        <v>3116</v>
      </c>
      <c r="O720" s="22">
        <v>45951.449394189818</v>
      </c>
    </row>
    <row r="721" spans="1:15" ht="60" hidden="1" x14ac:dyDescent="0.25">
      <c r="A721" s="2" t="s">
        <v>10</v>
      </c>
      <c r="B721" s="2" t="s">
        <v>3422</v>
      </c>
      <c r="C721" s="1" t="s">
        <v>20</v>
      </c>
      <c r="D721" s="1" t="s">
        <v>3423</v>
      </c>
      <c r="E721" s="1" t="s">
        <v>5607</v>
      </c>
      <c r="F721" s="1" t="s">
        <v>2718</v>
      </c>
      <c r="G721" s="1" t="s">
        <v>2652</v>
      </c>
      <c r="H721" s="3">
        <v>221000000</v>
      </c>
      <c r="I721" s="3">
        <v>170000000</v>
      </c>
      <c r="J721" s="1" t="s">
        <v>6108</v>
      </c>
      <c r="K721" s="1" t="s">
        <v>2993</v>
      </c>
      <c r="L721" s="1" t="s">
        <v>2957</v>
      </c>
      <c r="M721" s="1" t="s">
        <v>6030</v>
      </c>
      <c r="N721" s="1" t="s">
        <v>3116</v>
      </c>
      <c r="O721" s="22">
        <v>45951.487527407407</v>
      </c>
    </row>
    <row r="722" spans="1:15" ht="105" hidden="1" x14ac:dyDescent="0.25">
      <c r="A722" s="2" t="s">
        <v>14</v>
      </c>
      <c r="B722" s="2" t="s">
        <v>3424</v>
      </c>
      <c r="C722" s="1" t="s">
        <v>6020</v>
      </c>
      <c r="D722" s="1" t="s">
        <v>3425</v>
      </c>
      <c r="E722" s="1" t="s">
        <v>5603</v>
      </c>
      <c r="F722" s="1" t="s">
        <v>2706</v>
      </c>
      <c r="G722" s="1" t="s">
        <v>2652</v>
      </c>
      <c r="H722" s="3">
        <v>500000000</v>
      </c>
      <c r="I722" s="3">
        <v>256401908</v>
      </c>
      <c r="J722" s="1" t="s">
        <v>6108</v>
      </c>
      <c r="K722" s="1" t="s">
        <v>3002</v>
      </c>
      <c r="L722" s="1" t="s">
        <v>6052</v>
      </c>
      <c r="M722" s="1" t="s">
        <v>6027</v>
      </c>
      <c r="N722" s="1" t="s">
        <v>3116</v>
      </c>
      <c r="O722" s="22">
        <v>45951.488916215283</v>
      </c>
    </row>
    <row r="723" spans="1:15" ht="60" hidden="1" x14ac:dyDescent="0.25">
      <c r="A723" s="2" t="s">
        <v>10</v>
      </c>
      <c r="B723" s="2" t="s">
        <v>3426</v>
      </c>
      <c r="C723" s="1" t="s">
        <v>12</v>
      </c>
      <c r="D723" s="1" t="s">
        <v>1590</v>
      </c>
      <c r="E723" s="1" t="s">
        <v>5605</v>
      </c>
      <c r="F723" s="1" t="s">
        <v>2653</v>
      </c>
      <c r="G723" s="1" t="s">
        <v>2652</v>
      </c>
      <c r="H723" s="3">
        <v>70000000</v>
      </c>
      <c r="I723" s="3">
        <v>59500000</v>
      </c>
      <c r="J723" s="1" t="s">
        <v>6108</v>
      </c>
      <c r="K723" s="1" t="s">
        <v>2957</v>
      </c>
      <c r="L723" s="1" t="s">
        <v>2957</v>
      </c>
      <c r="M723" s="1" t="s">
        <v>6027</v>
      </c>
      <c r="N723" s="1" t="s">
        <v>3116</v>
      </c>
      <c r="O723" s="22">
        <v>45951.512521342593</v>
      </c>
    </row>
    <row r="724" spans="1:15" ht="105" hidden="1" x14ac:dyDescent="0.25">
      <c r="A724" s="2" t="s">
        <v>14</v>
      </c>
      <c r="B724" s="2" t="s">
        <v>3427</v>
      </c>
      <c r="C724" s="1" t="s">
        <v>20</v>
      </c>
      <c r="D724" s="1" t="s">
        <v>3428</v>
      </c>
      <c r="E724" s="1" t="s">
        <v>5607</v>
      </c>
      <c r="F724" s="1" t="s">
        <v>2762</v>
      </c>
      <c r="G724" s="1" t="s">
        <v>2652</v>
      </c>
      <c r="H724" s="3">
        <v>200000000</v>
      </c>
      <c r="I724" s="3">
        <v>150000000</v>
      </c>
      <c r="J724" s="1" t="s">
        <v>6108</v>
      </c>
      <c r="K724" s="1" t="s">
        <v>5631</v>
      </c>
      <c r="L724" s="1" t="s">
        <v>3777</v>
      </c>
      <c r="M724" s="1" t="s">
        <v>6027</v>
      </c>
      <c r="N724" s="1" t="s">
        <v>3116</v>
      </c>
      <c r="O724" s="22">
        <v>45952.175196157397</v>
      </c>
    </row>
    <row r="725" spans="1:15" ht="60" hidden="1" x14ac:dyDescent="0.25">
      <c r="A725" s="2" t="s">
        <v>10</v>
      </c>
      <c r="B725" s="2" t="s">
        <v>3429</v>
      </c>
      <c r="C725" s="1" t="s">
        <v>12</v>
      </c>
      <c r="D725" s="1" t="s">
        <v>3430</v>
      </c>
      <c r="E725" s="1" t="s">
        <v>5615</v>
      </c>
      <c r="F725" s="1" t="s">
        <v>2671</v>
      </c>
      <c r="G725" s="1" t="s">
        <v>2652</v>
      </c>
      <c r="H725" s="3">
        <v>120000000</v>
      </c>
      <c r="I725" s="3">
        <v>60000000</v>
      </c>
      <c r="J725" s="1" t="s">
        <v>6108</v>
      </c>
      <c r="K725" s="1" t="s">
        <v>2985</v>
      </c>
      <c r="L725" s="1" t="s">
        <v>2957</v>
      </c>
      <c r="M725" s="1" t="s">
        <v>6028</v>
      </c>
      <c r="N725" s="1" t="s">
        <v>3116</v>
      </c>
      <c r="O725" s="22">
        <v>45952.175034652777</v>
      </c>
    </row>
    <row r="726" spans="1:15" ht="60" hidden="1" x14ac:dyDescent="0.25">
      <c r="A726" s="2" t="s">
        <v>14</v>
      </c>
      <c r="B726" s="2" t="s">
        <v>3460</v>
      </c>
      <c r="C726" s="1" t="s">
        <v>12</v>
      </c>
      <c r="D726" s="1" t="s">
        <v>3461</v>
      </c>
      <c r="E726" s="1" t="s">
        <v>5602</v>
      </c>
      <c r="F726" s="1" t="s">
        <v>2814</v>
      </c>
      <c r="G726" s="1" t="s">
        <v>2687</v>
      </c>
      <c r="H726" s="3">
        <v>2700000000</v>
      </c>
      <c r="I726" s="3">
        <v>500000000</v>
      </c>
      <c r="J726" s="1" t="s">
        <v>6108</v>
      </c>
      <c r="K726" s="1" t="s">
        <v>2957</v>
      </c>
      <c r="L726" s="1" t="s">
        <v>2957</v>
      </c>
      <c r="M726" s="1" t="s">
        <v>6028</v>
      </c>
      <c r="N726" s="1" t="s">
        <v>3116</v>
      </c>
      <c r="O726" s="22">
        <v>45952.390543587957</v>
      </c>
    </row>
    <row r="727" spans="1:15" ht="150" hidden="1" x14ac:dyDescent="0.25">
      <c r="A727" s="2" t="s">
        <v>14</v>
      </c>
      <c r="B727" s="2" t="s">
        <v>3124</v>
      </c>
      <c r="C727" s="1" t="s">
        <v>20</v>
      </c>
      <c r="D727" s="1" t="s">
        <v>3462</v>
      </c>
      <c r="E727" s="1" t="s">
        <v>5603</v>
      </c>
      <c r="F727" s="1" t="s">
        <v>2746</v>
      </c>
      <c r="G727" s="1" t="s">
        <v>2656</v>
      </c>
      <c r="H727" s="3">
        <v>270000000</v>
      </c>
      <c r="I727" s="3">
        <v>135000000</v>
      </c>
      <c r="J727" s="1" t="s">
        <v>6108</v>
      </c>
      <c r="K727" s="1" t="s">
        <v>2996</v>
      </c>
      <c r="L727" s="1" t="s">
        <v>3777</v>
      </c>
      <c r="M727" s="1" t="s">
        <v>6029</v>
      </c>
      <c r="N727" s="1" t="s">
        <v>3116</v>
      </c>
      <c r="O727" s="22">
        <v>45952.442850127307</v>
      </c>
    </row>
    <row r="728" spans="1:15" ht="90" hidden="1" x14ac:dyDescent="0.25">
      <c r="A728" s="2" t="s">
        <v>10</v>
      </c>
      <c r="B728" s="2" t="s">
        <v>3572</v>
      </c>
      <c r="C728" s="1" t="s">
        <v>12</v>
      </c>
      <c r="D728" s="1" t="s">
        <v>3573</v>
      </c>
      <c r="E728" s="1" t="s">
        <v>5608</v>
      </c>
      <c r="F728" s="1" t="s">
        <v>2714</v>
      </c>
      <c r="G728" s="1" t="s">
        <v>2663</v>
      </c>
      <c r="H728" s="3">
        <v>1600000000</v>
      </c>
      <c r="I728" s="3">
        <v>591687000</v>
      </c>
      <c r="J728" s="1" t="s">
        <v>6108</v>
      </c>
      <c r="K728" s="1" t="s">
        <v>2993</v>
      </c>
      <c r="L728" s="1" t="s">
        <v>2957</v>
      </c>
      <c r="M728" s="1" t="s">
        <v>6027</v>
      </c>
      <c r="N728" s="1" t="s">
        <v>3116</v>
      </c>
      <c r="O728" s="22">
        <v>45959.168154907413</v>
      </c>
    </row>
    <row r="729" spans="1:15" ht="120" hidden="1" x14ac:dyDescent="0.25">
      <c r="A729" s="2" t="s">
        <v>14</v>
      </c>
      <c r="B729" s="2" t="s">
        <v>3463</v>
      </c>
      <c r="C729" s="1" t="s">
        <v>20</v>
      </c>
      <c r="D729" s="1" t="s">
        <v>3464</v>
      </c>
      <c r="E729" s="1" t="s">
        <v>5603</v>
      </c>
      <c r="F729" s="1" t="s">
        <v>2826</v>
      </c>
      <c r="G729" s="1" t="s">
        <v>2652</v>
      </c>
      <c r="H729" s="3">
        <v>323000000</v>
      </c>
      <c r="I729" s="3">
        <v>161500000</v>
      </c>
      <c r="J729" s="1" t="s">
        <v>6108</v>
      </c>
      <c r="K729" s="1" t="s">
        <v>2995</v>
      </c>
      <c r="L729" s="1" t="s">
        <v>3777</v>
      </c>
      <c r="M729" s="1" t="s">
        <v>6029</v>
      </c>
      <c r="N729" s="1" t="s">
        <v>3116</v>
      </c>
      <c r="O729" s="22">
        <v>45952.513003599539</v>
      </c>
    </row>
    <row r="730" spans="1:15" ht="75" hidden="1" x14ac:dyDescent="0.25">
      <c r="A730" s="2" t="s">
        <v>14</v>
      </c>
      <c r="B730" s="2" t="s">
        <v>3465</v>
      </c>
      <c r="C730" s="1" t="s">
        <v>12</v>
      </c>
      <c r="D730" s="1" t="s">
        <v>3466</v>
      </c>
      <c r="E730" s="1" t="s">
        <v>5605</v>
      </c>
      <c r="F730" s="1" t="s">
        <v>2839</v>
      </c>
      <c r="G730" s="1" t="s">
        <v>2650</v>
      </c>
      <c r="H730" s="3">
        <v>20000000</v>
      </c>
      <c r="I730" s="3">
        <v>17000000</v>
      </c>
      <c r="J730" s="1" t="s">
        <v>6108</v>
      </c>
      <c r="K730" s="1" t="s">
        <v>2957</v>
      </c>
      <c r="L730" s="1" t="s">
        <v>2957</v>
      </c>
      <c r="M730" s="1" t="s">
        <v>6028</v>
      </c>
      <c r="N730" s="1" t="s">
        <v>3116</v>
      </c>
      <c r="O730" s="22">
        <v>45952.516300370371</v>
      </c>
    </row>
    <row r="731" spans="1:15" ht="75" hidden="1" x14ac:dyDescent="0.25">
      <c r="A731" s="2" t="s">
        <v>10</v>
      </c>
      <c r="B731" s="2" t="s">
        <v>3486</v>
      </c>
      <c r="C731" s="1" t="s">
        <v>12</v>
      </c>
      <c r="D731" s="1" t="s">
        <v>3487</v>
      </c>
      <c r="E731" s="1" t="s">
        <v>5608</v>
      </c>
      <c r="F731" s="1" t="s">
        <v>2714</v>
      </c>
      <c r="G731" s="1" t="s">
        <v>2652</v>
      </c>
      <c r="H731" s="3">
        <v>99000000</v>
      </c>
      <c r="I731" s="3">
        <v>39600000</v>
      </c>
      <c r="J731" s="1" t="s">
        <v>6108</v>
      </c>
      <c r="K731" s="1" t="s">
        <v>3062</v>
      </c>
      <c r="L731" s="1" t="s">
        <v>3062</v>
      </c>
      <c r="M731" s="1" t="s">
        <v>6027</v>
      </c>
      <c r="N731" s="1" t="s">
        <v>3116</v>
      </c>
      <c r="O731" s="22">
        <v>45953.400788182873</v>
      </c>
    </row>
    <row r="732" spans="1:15" ht="105" hidden="1" x14ac:dyDescent="0.25">
      <c r="A732" s="2" t="s">
        <v>10</v>
      </c>
      <c r="B732" s="2" t="s">
        <v>3488</v>
      </c>
      <c r="C732" s="1" t="s">
        <v>12</v>
      </c>
      <c r="D732" s="1" t="s">
        <v>3489</v>
      </c>
      <c r="E732" s="1" t="s">
        <v>5602</v>
      </c>
      <c r="F732" s="1" t="s">
        <v>2809</v>
      </c>
      <c r="G732" s="1" t="s">
        <v>2652</v>
      </c>
      <c r="H732" s="3">
        <v>38000000</v>
      </c>
      <c r="I732" s="3">
        <v>17480000</v>
      </c>
      <c r="J732" s="1" t="s">
        <v>6108</v>
      </c>
      <c r="K732" s="1" t="s">
        <v>2995</v>
      </c>
      <c r="L732" s="1" t="s">
        <v>3777</v>
      </c>
      <c r="M732" s="1" t="s">
        <v>6027</v>
      </c>
      <c r="N732" s="1" t="s">
        <v>3116</v>
      </c>
      <c r="O732" s="22">
        <v>45953.460624976848</v>
      </c>
    </row>
    <row r="733" spans="1:15" ht="75" hidden="1" x14ac:dyDescent="0.25">
      <c r="A733" s="2" t="s">
        <v>10</v>
      </c>
      <c r="B733" s="2" t="s">
        <v>3490</v>
      </c>
      <c r="C733" s="1" t="s">
        <v>12</v>
      </c>
      <c r="D733" s="1" t="s">
        <v>3491</v>
      </c>
      <c r="E733" s="1" t="s">
        <v>5603</v>
      </c>
      <c r="F733" s="1" t="s">
        <v>2669</v>
      </c>
      <c r="G733" s="1" t="s">
        <v>2652</v>
      </c>
      <c r="H733" s="3">
        <v>55000000</v>
      </c>
      <c r="I733" s="3">
        <v>31690000</v>
      </c>
      <c r="J733" s="1" t="s">
        <v>6108</v>
      </c>
      <c r="K733" s="1" t="s">
        <v>2997</v>
      </c>
      <c r="L733" s="1" t="s">
        <v>2957</v>
      </c>
      <c r="M733" s="1" t="s">
        <v>6027</v>
      </c>
      <c r="N733" s="1" t="s">
        <v>3116</v>
      </c>
      <c r="O733" s="22">
        <v>45954.157758958332</v>
      </c>
    </row>
    <row r="734" spans="1:15" ht="75" hidden="1" x14ac:dyDescent="0.25">
      <c r="A734" s="2" t="s">
        <v>10</v>
      </c>
      <c r="B734" s="2" t="s">
        <v>3516</v>
      </c>
      <c r="C734" s="1" t="s">
        <v>12</v>
      </c>
      <c r="D734" s="1" t="s">
        <v>3517</v>
      </c>
      <c r="E734" s="1" t="s">
        <v>5603</v>
      </c>
      <c r="F734" s="1" t="s">
        <v>2791</v>
      </c>
      <c r="G734" s="1" t="s">
        <v>2650</v>
      </c>
      <c r="H734" s="3">
        <v>20000000</v>
      </c>
      <c r="I734" s="3">
        <v>17000000</v>
      </c>
      <c r="J734" s="1" t="s">
        <v>6108</v>
      </c>
      <c r="K734" s="1" t="s">
        <v>2996</v>
      </c>
      <c r="L734" s="1" t="s">
        <v>3777</v>
      </c>
      <c r="M734" s="1" t="s">
        <v>6027</v>
      </c>
      <c r="N734" s="1" t="s">
        <v>3116</v>
      </c>
      <c r="O734" s="22">
        <v>45954.293149710647</v>
      </c>
    </row>
    <row r="735" spans="1:15" ht="60" hidden="1" x14ac:dyDescent="0.25">
      <c r="A735" s="2" t="s">
        <v>14</v>
      </c>
      <c r="B735" s="2" t="s">
        <v>3518</v>
      </c>
      <c r="C735" s="1" t="s">
        <v>20</v>
      </c>
      <c r="D735" s="1" t="s">
        <v>3519</v>
      </c>
      <c r="E735" s="1" t="s">
        <v>5613</v>
      </c>
      <c r="F735" s="1" t="s">
        <v>3308</v>
      </c>
      <c r="G735" s="1" t="s">
        <v>2705</v>
      </c>
      <c r="H735" s="3">
        <v>150000000</v>
      </c>
      <c r="I735" s="3">
        <v>127500000</v>
      </c>
      <c r="J735" s="1" t="s">
        <v>6108</v>
      </c>
      <c r="K735" s="1" t="s">
        <v>2994</v>
      </c>
      <c r="L735" s="1" t="s">
        <v>3777</v>
      </c>
      <c r="M735" s="1" t="s">
        <v>6027</v>
      </c>
      <c r="N735" s="1" t="s">
        <v>3116</v>
      </c>
      <c r="O735" s="22">
        <v>45954.283356192129</v>
      </c>
    </row>
    <row r="736" spans="1:15" ht="75" hidden="1" x14ac:dyDescent="0.25">
      <c r="A736" s="2" t="s">
        <v>14</v>
      </c>
      <c r="B736" s="2" t="s">
        <v>3601</v>
      </c>
      <c r="C736" s="1" t="s">
        <v>20</v>
      </c>
      <c r="D736" s="1" t="s">
        <v>3602</v>
      </c>
      <c r="E736" s="1" t="s">
        <v>5614</v>
      </c>
      <c r="F736" s="1" t="s">
        <v>2667</v>
      </c>
      <c r="G736" s="1" t="s">
        <v>3450</v>
      </c>
      <c r="H736" s="3">
        <v>3000000000</v>
      </c>
      <c r="I736" s="3">
        <v>2550000000</v>
      </c>
      <c r="J736" s="1" t="s">
        <v>6108</v>
      </c>
      <c r="K736" s="1" t="s">
        <v>2957</v>
      </c>
      <c r="L736" s="1" t="s">
        <v>2957</v>
      </c>
      <c r="M736" s="1" t="s">
        <v>6029</v>
      </c>
      <c r="N736" s="1" t="s">
        <v>3116</v>
      </c>
      <c r="O736" s="22">
        <v>45960.164739861109</v>
      </c>
    </row>
    <row r="737" spans="1:15" ht="165" hidden="1" x14ac:dyDescent="0.25">
      <c r="A737" s="2" t="s">
        <v>14</v>
      </c>
      <c r="B737" s="2" t="s">
        <v>3574</v>
      </c>
      <c r="C737" s="1" t="s">
        <v>12</v>
      </c>
      <c r="D737" s="1" t="s">
        <v>3575</v>
      </c>
      <c r="E737" s="1" t="s">
        <v>5610</v>
      </c>
      <c r="F737" s="1" t="s">
        <v>3593</v>
      </c>
      <c r="G737" s="1" t="s">
        <v>2652</v>
      </c>
      <c r="H737" s="3">
        <v>220000000</v>
      </c>
      <c r="I737" s="3">
        <v>25000000</v>
      </c>
      <c r="J737" s="1" t="s">
        <v>6108</v>
      </c>
      <c r="K737" s="1" t="s">
        <v>3144</v>
      </c>
      <c r="L737" s="1" t="s">
        <v>6058</v>
      </c>
      <c r="M737" s="1" t="s">
        <v>6029</v>
      </c>
      <c r="N737" s="1" t="s">
        <v>3116</v>
      </c>
      <c r="O737" s="22">
        <v>45959.384079525473</v>
      </c>
    </row>
    <row r="738" spans="1:15" ht="75" hidden="1" x14ac:dyDescent="0.25">
      <c r="A738" s="2" t="s">
        <v>14</v>
      </c>
      <c r="B738" s="2" t="s">
        <v>3641</v>
      </c>
      <c r="C738" s="1" t="s">
        <v>12</v>
      </c>
      <c r="D738" s="1" t="s">
        <v>3642</v>
      </c>
      <c r="E738" s="1" t="s">
        <v>5603</v>
      </c>
      <c r="F738" s="1" t="s">
        <v>2716</v>
      </c>
      <c r="G738" s="1" t="s">
        <v>2652</v>
      </c>
      <c r="H738" s="3">
        <v>500000000</v>
      </c>
      <c r="I738" s="3">
        <v>310148189</v>
      </c>
      <c r="J738" s="1" t="s">
        <v>6108</v>
      </c>
      <c r="K738" s="1" t="s">
        <v>5632</v>
      </c>
      <c r="L738" s="1" t="s">
        <v>2952</v>
      </c>
      <c r="M738" s="1" t="s">
        <v>6027</v>
      </c>
      <c r="N738" s="1" t="s">
        <v>3116</v>
      </c>
      <c r="O738" s="22">
        <v>45961.163347291673</v>
      </c>
    </row>
    <row r="739" spans="1:15" ht="165" hidden="1" x14ac:dyDescent="0.25">
      <c r="A739" s="2" t="s">
        <v>14</v>
      </c>
      <c r="B739" s="2" t="s">
        <v>3643</v>
      </c>
      <c r="C739" s="1" t="s">
        <v>6020</v>
      </c>
      <c r="D739" s="1" t="s">
        <v>3644</v>
      </c>
      <c r="E739" s="1" t="s">
        <v>5603</v>
      </c>
      <c r="F739" s="1" t="s">
        <v>2746</v>
      </c>
      <c r="G739" s="1" t="s">
        <v>2650</v>
      </c>
      <c r="H739" s="3">
        <v>168000000</v>
      </c>
      <c r="I739" s="3">
        <v>84500000</v>
      </c>
      <c r="J739" s="1" t="s">
        <v>6108</v>
      </c>
      <c r="K739" s="1" t="s">
        <v>2996</v>
      </c>
      <c r="L739" s="1" t="s">
        <v>3777</v>
      </c>
      <c r="M739" s="1" t="s">
        <v>6028</v>
      </c>
      <c r="N739" s="1" t="s">
        <v>3116</v>
      </c>
      <c r="O739" s="22">
        <v>45961.162683391201</v>
      </c>
    </row>
    <row r="740" spans="1:15" ht="60" hidden="1" x14ac:dyDescent="0.25">
      <c r="A740" s="2" t="s">
        <v>10</v>
      </c>
      <c r="B740" s="2" t="s">
        <v>3645</v>
      </c>
      <c r="C740" s="1" t="s">
        <v>12</v>
      </c>
      <c r="D740" s="1" t="s">
        <v>3646</v>
      </c>
      <c r="E740" s="1" t="s">
        <v>5603</v>
      </c>
      <c r="F740" s="1" t="s">
        <v>2654</v>
      </c>
      <c r="G740" s="1" t="s">
        <v>2652</v>
      </c>
      <c r="H740" s="3">
        <v>29000000</v>
      </c>
      <c r="I740" s="3">
        <v>17500000</v>
      </c>
      <c r="J740" s="1" t="s">
        <v>6108</v>
      </c>
      <c r="K740" s="1" t="s">
        <v>2987</v>
      </c>
      <c r="L740" s="1" t="s">
        <v>2957</v>
      </c>
      <c r="M740" s="1" t="s">
        <v>6027</v>
      </c>
      <c r="N740" s="1" t="s">
        <v>3116</v>
      </c>
      <c r="O740" s="22">
        <v>45961.469560324083</v>
      </c>
    </row>
    <row r="741" spans="1:15" ht="135" hidden="1" x14ac:dyDescent="0.25">
      <c r="A741" s="2" t="s">
        <v>14</v>
      </c>
      <c r="B741" s="2" t="s">
        <v>3647</v>
      </c>
      <c r="C741" s="1" t="s">
        <v>12</v>
      </c>
      <c r="D741" s="1" t="s">
        <v>3648</v>
      </c>
      <c r="E741" s="1" t="s">
        <v>5615</v>
      </c>
      <c r="F741" s="1" t="s">
        <v>2766</v>
      </c>
      <c r="G741" s="1" t="s">
        <v>2652</v>
      </c>
      <c r="H741" s="3">
        <v>250000000</v>
      </c>
      <c r="I741" s="3">
        <v>125000000</v>
      </c>
      <c r="J741" s="1" t="s">
        <v>6108</v>
      </c>
      <c r="K741" s="1" t="s">
        <v>2986</v>
      </c>
      <c r="L741" s="1" t="s">
        <v>2957</v>
      </c>
      <c r="M741" s="1" t="s">
        <v>6027</v>
      </c>
      <c r="N741" s="1" t="s">
        <v>3116</v>
      </c>
      <c r="O741" s="22">
        <v>45961.469091747676</v>
      </c>
    </row>
    <row r="742" spans="1:15" ht="60" hidden="1" x14ac:dyDescent="0.25">
      <c r="A742" s="2" t="s">
        <v>14</v>
      </c>
      <c r="B742" s="2" t="s">
        <v>3696</v>
      </c>
      <c r="C742" s="1" t="s">
        <v>20</v>
      </c>
      <c r="D742" s="1" t="s">
        <v>3697</v>
      </c>
      <c r="E742" s="1" t="s">
        <v>5605</v>
      </c>
      <c r="F742" s="1" t="s">
        <v>2694</v>
      </c>
      <c r="G742" s="1" t="s">
        <v>2652</v>
      </c>
      <c r="H742" s="3">
        <v>300000000</v>
      </c>
      <c r="I742" s="3">
        <v>205900500</v>
      </c>
      <c r="J742" s="1" t="s">
        <v>6108</v>
      </c>
      <c r="K742" s="1" t="s">
        <v>2957</v>
      </c>
      <c r="L742" s="1" t="s">
        <v>2957</v>
      </c>
      <c r="M742" s="1" t="s">
        <v>6028</v>
      </c>
      <c r="N742" s="1" t="s">
        <v>3116</v>
      </c>
      <c r="O742" s="22">
        <v>45964.186139201389</v>
      </c>
    </row>
    <row r="743" spans="1:15" ht="60" hidden="1" x14ac:dyDescent="0.25">
      <c r="A743" s="2" t="s">
        <v>14</v>
      </c>
      <c r="B743" s="2" t="s">
        <v>3649</v>
      </c>
      <c r="C743" s="1" t="s">
        <v>20</v>
      </c>
      <c r="D743" s="1" t="s">
        <v>3650</v>
      </c>
      <c r="E743" s="1" t="s">
        <v>5603</v>
      </c>
      <c r="F743" s="1" t="s">
        <v>2753</v>
      </c>
      <c r="G743" s="1" t="s">
        <v>2650</v>
      </c>
      <c r="H743" s="3">
        <v>10000000</v>
      </c>
      <c r="I743" s="3">
        <v>8500000</v>
      </c>
      <c r="J743" s="1" t="s">
        <v>6108</v>
      </c>
      <c r="K743" s="1" t="s">
        <v>2957</v>
      </c>
      <c r="L743" s="1" t="s">
        <v>2957</v>
      </c>
      <c r="M743" s="1" t="s">
        <v>6027</v>
      </c>
      <c r="N743" s="1" t="s">
        <v>3116</v>
      </c>
      <c r="O743" s="22">
        <v>45961.531434895827</v>
      </c>
    </row>
    <row r="744" spans="1:15" ht="60" hidden="1" x14ac:dyDescent="0.25">
      <c r="A744" s="2" t="s">
        <v>10</v>
      </c>
      <c r="B744" s="2" t="s">
        <v>3651</v>
      </c>
      <c r="C744" s="1" t="s">
        <v>12</v>
      </c>
      <c r="D744" s="1" t="s">
        <v>3652</v>
      </c>
      <c r="E744" s="1" t="s">
        <v>5608</v>
      </c>
      <c r="F744" s="1" t="s">
        <v>2660</v>
      </c>
      <c r="G744" s="1" t="s">
        <v>2652</v>
      </c>
      <c r="H744" s="3">
        <v>99000000</v>
      </c>
      <c r="I744" s="3">
        <v>35011000</v>
      </c>
      <c r="J744" s="1" t="s">
        <v>6108</v>
      </c>
      <c r="K744" s="1" t="s">
        <v>2996</v>
      </c>
      <c r="L744" s="1" t="s">
        <v>3777</v>
      </c>
      <c r="M744" s="1" t="s">
        <v>6027</v>
      </c>
      <c r="N744" s="1" t="s">
        <v>3116</v>
      </c>
      <c r="O744" s="22">
        <v>45961.520186597219</v>
      </c>
    </row>
    <row r="745" spans="1:15" ht="75" hidden="1" x14ac:dyDescent="0.25">
      <c r="A745" s="2" t="s">
        <v>10</v>
      </c>
      <c r="B745" s="2" t="s">
        <v>3723</v>
      </c>
      <c r="C745" s="1" t="s">
        <v>20</v>
      </c>
      <c r="D745" s="1" t="s">
        <v>3724</v>
      </c>
      <c r="E745" s="1" t="s">
        <v>5603</v>
      </c>
      <c r="F745" s="1" t="s">
        <v>2695</v>
      </c>
      <c r="G745" s="1" t="s">
        <v>2652</v>
      </c>
      <c r="H745" s="3">
        <v>160000000</v>
      </c>
      <c r="I745" s="3">
        <v>64000000</v>
      </c>
      <c r="J745" s="1" t="s">
        <v>6108</v>
      </c>
      <c r="K745" s="1" t="s">
        <v>2985</v>
      </c>
      <c r="L745" s="1" t="s">
        <v>2957</v>
      </c>
      <c r="M745" s="1" t="s">
        <v>6027</v>
      </c>
      <c r="N745" s="1" t="s">
        <v>3116</v>
      </c>
      <c r="O745" s="22">
        <v>45967.180021215281</v>
      </c>
    </row>
    <row r="746" spans="1:15" ht="120" hidden="1" x14ac:dyDescent="0.25">
      <c r="A746" s="2" t="s">
        <v>14</v>
      </c>
      <c r="B746" s="2" t="s">
        <v>3734</v>
      </c>
      <c r="C746" s="1" t="s">
        <v>12</v>
      </c>
      <c r="D746" s="1" t="s">
        <v>3735</v>
      </c>
      <c r="E746" s="1" t="s">
        <v>5612</v>
      </c>
      <c r="F746" s="1" t="s">
        <v>2657</v>
      </c>
      <c r="G746" s="1" t="s">
        <v>2652</v>
      </c>
      <c r="H746" s="3">
        <v>380000000</v>
      </c>
      <c r="I746" s="3">
        <v>90915000</v>
      </c>
      <c r="J746" s="1" t="s">
        <v>6108</v>
      </c>
      <c r="K746" s="1" t="s">
        <v>2986</v>
      </c>
      <c r="L746" s="1" t="s">
        <v>2957</v>
      </c>
      <c r="M746" s="1" t="s">
        <v>6027</v>
      </c>
      <c r="N746" s="1" t="s">
        <v>3116</v>
      </c>
      <c r="O746" s="22">
        <v>45967.482669675926</v>
      </c>
    </row>
    <row r="747" spans="1:15" ht="105" hidden="1" x14ac:dyDescent="0.25">
      <c r="A747" s="2" t="s">
        <v>14</v>
      </c>
      <c r="B747" s="2" t="s">
        <v>3747</v>
      </c>
      <c r="C747" s="1" t="s">
        <v>12</v>
      </c>
      <c r="D747" s="1" t="s">
        <v>3748</v>
      </c>
      <c r="E747" s="1" t="s">
        <v>5611</v>
      </c>
      <c r="F747" s="1" t="s">
        <v>3775</v>
      </c>
      <c r="G747" s="1" t="s">
        <v>2652</v>
      </c>
      <c r="H747" s="3">
        <v>26000000</v>
      </c>
      <c r="I747" s="3">
        <v>13000000</v>
      </c>
      <c r="J747" s="1" t="s">
        <v>6108</v>
      </c>
      <c r="K747" s="1" t="s">
        <v>2991</v>
      </c>
      <c r="L747" s="1" t="s">
        <v>3777</v>
      </c>
      <c r="M747" s="1" t="s">
        <v>6027</v>
      </c>
      <c r="N747" s="1" t="s">
        <v>3116</v>
      </c>
      <c r="O747" s="22">
        <v>45968.166868113432</v>
      </c>
    </row>
    <row r="748" spans="1:15" ht="120" hidden="1" x14ac:dyDescent="0.25">
      <c r="A748" s="2" t="s">
        <v>14</v>
      </c>
      <c r="B748" s="2" t="s">
        <v>3749</v>
      </c>
      <c r="C748" s="1" t="s">
        <v>20</v>
      </c>
      <c r="D748" s="1" t="s">
        <v>3750</v>
      </c>
      <c r="E748" s="1" t="s">
        <v>5607</v>
      </c>
      <c r="F748" s="1" t="s">
        <v>2796</v>
      </c>
      <c r="G748" s="1" t="s">
        <v>2663</v>
      </c>
      <c r="H748" s="3">
        <v>157500000</v>
      </c>
      <c r="I748" s="3">
        <v>133875000</v>
      </c>
      <c r="J748" s="1" t="s">
        <v>6108</v>
      </c>
      <c r="K748" s="1" t="s">
        <v>2985</v>
      </c>
      <c r="L748" s="1" t="s">
        <v>2957</v>
      </c>
      <c r="M748" s="1" t="s">
        <v>6029</v>
      </c>
      <c r="N748" s="1" t="s">
        <v>3116</v>
      </c>
      <c r="O748" s="22">
        <v>45968.166786550923</v>
      </c>
    </row>
    <row r="749" spans="1:15" ht="90" hidden="1" x14ac:dyDescent="0.25">
      <c r="A749" s="2" t="s">
        <v>14</v>
      </c>
      <c r="B749" s="2" t="s">
        <v>3751</v>
      </c>
      <c r="C749" s="1" t="s">
        <v>12</v>
      </c>
      <c r="D749" s="1" t="s">
        <v>3752</v>
      </c>
      <c r="E749" s="1" t="s">
        <v>5603</v>
      </c>
      <c r="F749" s="1" t="s">
        <v>2945</v>
      </c>
      <c r="G749" s="1" t="s">
        <v>2652</v>
      </c>
      <c r="H749" s="3">
        <v>43000000</v>
      </c>
      <c r="I749" s="3">
        <v>21500000</v>
      </c>
      <c r="J749" s="1" t="s">
        <v>6108</v>
      </c>
      <c r="K749" s="1" t="s">
        <v>3777</v>
      </c>
      <c r="L749" s="1" t="s">
        <v>3777</v>
      </c>
      <c r="M749" s="1" t="s">
        <v>6027</v>
      </c>
      <c r="N749" s="1" t="s">
        <v>3116</v>
      </c>
      <c r="O749" s="22">
        <v>45968.423017754627</v>
      </c>
    </row>
    <row r="750" spans="1:15" ht="45" hidden="1" x14ac:dyDescent="0.25">
      <c r="A750" s="2" t="s">
        <v>10</v>
      </c>
      <c r="B750" s="2" t="s">
        <v>3753</v>
      </c>
      <c r="C750" s="1" t="s">
        <v>12</v>
      </c>
      <c r="D750" s="1" t="s">
        <v>3754</v>
      </c>
      <c r="E750" s="1" t="s">
        <v>5610</v>
      </c>
      <c r="F750" s="1" t="s">
        <v>2790</v>
      </c>
      <c r="G750" s="1" t="s">
        <v>2652</v>
      </c>
      <c r="H750" s="3">
        <v>142000000</v>
      </c>
      <c r="I750" s="3">
        <v>66740000</v>
      </c>
      <c r="J750" s="1" t="s">
        <v>6108</v>
      </c>
      <c r="K750" s="1" t="s">
        <v>2984</v>
      </c>
      <c r="L750" s="1" t="s">
        <v>2957</v>
      </c>
      <c r="M750" s="1" t="s">
        <v>6027</v>
      </c>
      <c r="N750" s="1" t="s">
        <v>3116</v>
      </c>
      <c r="O750" s="22">
        <v>45968.423642939822</v>
      </c>
    </row>
    <row r="751" spans="1:15" ht="105" hidden="1" x14ac:dyDescent="0.25">
      <c r="A751" s="2" t="s">
        <v>14</v>
      </c>
      <c r="B751" s="2" t="s">
        <v>3755</v>
      </c>
      <c r="C751" s="1" t="s">
        <v>20</v>
      </c>
      <c r="D751" s="1" t="s">
        <v>3756</v>
      </c>
      <c r="E751" s="1" t="s">
        <v>5607</v>
      </c>
      <c r="F751" s="1" t="s">
        <v>2661</v>
      </c>
      <c r="G751" s="1" t="s">
        <v>2652</v>
      </c>
      <c r="H751" s="3">
        <v>60000000</v>
      </c>
      <c r="I751" s="3">
        <v>9000000</v>
      </c>
      <c r="J751" s="1" t="s">
        <v>6108</v>
      </c>
      <c r="K751" s="1" t="s">
        <v>2991</v>
      </c>
      <c r="L751" s="1" t="s">
        <v>3777</v>
      </c>
      <c r="M751" s="1" t="s">
        <v>6027</v>
      </c>
      <c r="N751" s="1" t="s">
        <v>3116</v>
      </c>
      <c r="O751" s="22">
        <v>45968.500730347223</v>
      </c>
    </row>
    <row r="752" spans="1:15" ht="90" hidden="1" x14ac:dyDescent="0.25">
      <c r="A752" s="2" t="s">
        <v>10</v>
      </c>
      <c r="B752" s="2" t="s">
        <v>764</v>
      </c>
      <c r="C752" s="1" t="s">
        <v>12</v>
      </c>
      <c r="D752" s="1" t="s">
        <v>3783</v>
      </c>
      <c r="E752" s="1" t="s">
        <v>5605</v>
      </c>
      <c r="F752" s="1" t="s">
        <v>2653</v>
      </c>
      <c r="G752" s="1" t="s">
        <v>2652</v>
      </c>
      <c r="H752" s="3">
        <v>159000000</v>
      </c>
      <c r="I752" s="3">
        <v>79500000</v>
      </c>
      <c r="J752" s="1" t="s">
        <v>6108</v>
      </c>
      <c r="K752" s="1" t="s">
        <v>2957</v>
      </c>
      <c r="L752" s="1" t="s">
        <v>2957</v>
      </c>
      <c r="M752" s="1" t="s">
        <v>6028</v>
      </c>
      <c r="N752" s="1" t="s">
        <v>3116</v>
      </c>
      <c r="O752" s="22">
        <v>45971.397258425917</v>
      </c>
    </row>
    <row r="753" spans="1:15" ht="45" hidden="1" x14ac:dyDescent="0.25">
      <c r="A753" s="2" t="s">
        <v>14</v>
      </c>
      <c r="B753" s="2" t="s">
        <v>3804</v>
      </c>
      <c r="C753" s="1" t="s">
        <v>20</v>
      </c>
      <c r="D753" s="1" t="s">
        <v>206</v>
      </c>
      <c r="E753" s="1" t="s">
        <v>5605</v>
      </c>
      <c r="F753" s="1" t="s">
        <v>2839</v>
      </c>
      <c r="G753" s="1" t="s">
        <v>2650</v>
      </c>
      <c r="H753" s="3">
        <v>20000000</v>
      </c>
      <c r="I753" s="3">
        <v>17000000</v>
      </c>
      <c r="J753" s="1" t="s">
        <v>6108</v>
      </c>
      <c r="K753" s="1" t="s">
        <v>2957</v>
      </c>
      <c r="L753" s="1" t="s">
        <v>2957</v>
      </c>
      <c r="M753" s="1" t="s">
        <v>6028</v>
      </c>
      <c r="N753" s="1" t="s">
        <v>3116</v>
      </c>
      <c r="O753" s="22">
        <v>45972.164788599533</v>
      </c>
    </row>
    <row r="754" spans="1:15" ht="60" hidden="1" x14ac:dyDescent="0.25">
      <c r="A754" s="2" t="s">
        <v>10</v>
      </c>
      <c r="B754" s="2" t="s">
        <v>3805</v>
      </c>
      <c r="C754" s="1" t="s">
        <v>12</v>
      </c>
      <c r="D754" s="1" t="s">
        <v>3806</v>
      </c>
      <c r="E754" s="1" t="s">
        <v>5603</v>
      </c>
      <c r="F754" s="1" t="s">
        <v>3834</v>
      </c>
      <c r="G754" s="1" t="s">
        <v>2652</v>
      </c>
      <c r="H754" s="3">
        <v>100000000</v>
      </c>
      <c r="I754" s="3">
        <v>45000000</v>
      </c>
      <c r="J754" s="1" t="s">
        <v>6108</v>
      </c>
      <c r="K754" s="1" t="s">
        <v>2993</v>
      </c>
      <c r="L754" s="1" t="s">
        <v>2957</v>
      </c>
      <c r="M754" s="1" t="s">
        <v>6027</v>
      </c>
      <c r="N754" s="1" t="s">
        <v>3116</v>
      </c>
      <c r="O754" s="22">
        <v>45972.164871608788</v>
      </c>
    </row>
    <row r="755" spans="1:15" ht="90" hidden="1" x14ac:dyDescent="0.25">
      <c r="A755" s="2" t="s">
        <v>14</v>
      </c>
      <c r="B755" s="2" t="s">
        <v>3807</v>
      </c>
      <c r="C755" s="1" t="s">
        <v>12</v>
      </c>
      <c r="D755" s="1" t="s">
        <v>3808</v>
      </c>
      <c r="E755" s="1" t="s">
        <v>5607</v>
      </c>
      <c r="F755" s="1" t="s">
        <v>2718</v>
      </c>
      <c r="G755" s="1" t="s">
        <v>2652</v>
      </c>
      <c r="H755" s="3">
        <v>65000000</v>
      </c>
      <c r="I755" s="3">
        <v>14330000</v>
      </c>
      <c r="J755" s="1" t="s">
        <v>6108</v>
      </c>
      <c r="K755" s="1" t="s">
        <v>2985</v>
      </c>
      <c r="L755" s="1" t="s">
        <v>2957</v>
      </c>
      <c r="M755" s="1" t="s">
        <v>6028</v>
      </c>
      <c r="N755" s="1" t="s">
        <v>3116</v>
      </c>
      <c r="O755" s="22">
        <v>45972.164711562502</v>
      </c>
    </row>
    <row r="756" spans="1:15" ht="75" hidden="1" x14ac:dyDescent="0.25">
      <c r="A756" s="2" t="s">
        <v>10</v>
      </c>
      <c r="B756" s="2" t="s">
        <v>3809</v>
      </c>
      <c r="C756" s="1" t="s">
        <v>12</v>
      </c>
      <c r="D756" s="1" t="s">
        <v>3810</v>
      </c>
      <c r="E756" s="1" t="s">
        <v>5603</v>
      </c>
      <c r="F756" s="1" t="s">
        <v>3367</v>
      </c>
      <c r="G756" s="1" t="s">
        <v>2652</v>
      </c>
      <c r="H756" s="3">
        <v>20000000</v>
      </c>
      <c r="I756" s="3">
        <v>17000000</v>
      </c>
      <c r="J756" s="1" t="s">
        <v>6108</v>
      </c>
      <c r="K756" s="1" t="s">
        <v>2991</v>
      </c>
      <c r="L756" s="1" t="s">
        <v>3777</v>
      </c>
      <c r="M756" s="1" t="s">
        <v>6027</v>
      </c>
      <c r="N756" s="1" t="s">
        <v>3116</v>
      </c>
      <c r="O756" s="22">
        <v>45972.164638321759</v>
      </c>
    </row>
    <row r="757" spans="1:15" ht="60" hidden="1" x14ac:dyDescent="0.25">
      <c r="A757" s="2" t="s">
        <v>14</v>
      </c>
      <c r="B757" s="2" t="s">
        <v>3811</v>
      </c>
      <c r="C757" s="1" t="s">
        <v>20</v>
      </c>
      <c r="D757" s="1" t="s">
        <v>3812</v>
      </c>
      <c r="E757" s="1" t="s">
        <v>5603</v>
      </c>
      <c r="F757" s="1" t="s">
        <v>2783</v>
      </c>
      <c r="G757" s="1" t="s">
        <v>2743</v>
      </c>
      <c r="H757" s="3">
        <v>40000000</v>
      </c>
      <c r="I757" s="3">
        <v>19700000</v>
      </c>
      <c r="J757" s="1" t="s">
        <v>6108</v>
      </c>
      <c r="K757" s="1" t="s">
        <v>3777</v>
      </c>
      <c r="L757" s="1" t="s">
        <v>3777</v>
      </c>
      <c r="M757" s="1" t="s">
        <v>6027</v>
      </c>
      <c r="N757" s="1" t="s">
        <v>3116</v>
      </c>
      <c r="O757" s="22">
        <v>45972.487051377313</v>
      </c>
    </row>
    <row r="758" spans="1:15" ht="60" hidden="1" x14ac:dyDescent="0.25">
      <c r="A758" s="2" t="s">
        <v>14</v>
      </c>
      <c r="B758" s="2" t="s">
        <v>3811</v>
      </c>
      <c r="C758" s="1" t="s">
        <v>12</v>
      </c>
      <c r="D758" s="1" t="s">
        <v>3813</v>
      </c>
      <c r="E758" s="1" t="s">
        <v>5603</v>
      </c>
      <c r="F758" s="1" t="s">
        <v>2783</v>
      </c>
      <c r="G758" s="1" t="s">
        <v>2743</v>
      </c>
      <c r="H758" s="3">
        <v>135000000</v>
      </c>
      <c r="I758" s="3">
        <v>65300000</v>
      </c>
      <c r="J758" s="1" t="s">
        <v>6108</v>
      </c>
      <c r="K758" s="1" t="s">
        <v>3777</v>
      </c>
      <c r="L758" s="1" t="s">
        <v>3777</v>
      </c>
      <c r="M758" s="1" t="s">
        <v>6027</v>
      </c>
      <c r="N758" s="1" t="s">
        <v>3116</v>
      </c>
      <c r="O758" s="22">
        <v>45972.494617557873</v>
      </c>
    </row>
    <row r="759" spans="1:15" ht="75" hidden="1" x14ac:dyDescent="0.25">
      <c r="A759" s="2" t="s">
        <v>14</v>
      </c>
      <c r="B759" s="2" t="s">
        <v>3838</v>
      </c>
      <c r="C759" s="1" t="s">
        <v>20</v>
      </c>
      <c r="D759" s="1" t="s">
        <v>3839</v>
      </c>
      <c r="E759" s="1" t="s">
        <v>5616</v>
      </c>
      <c r="F759" s="1" t="s">
        <v>3857</v>
      </c>
      <c r="G759" s="1" t="s">
        <v>2650</v>
      </c>
      <c r="H759" s="3">
        <v>20000000</v>
      </c>
      <c r="I759" s="3">
        <v>17000000</v>
      </c>
      <c r="J759" s="1" t="s">
        <v>6108</v>
      </c>
      <c r="K759" s="1" t="s">
        <v>2985</v>
      </c>
      <c r="L759" s="1" t="s">
        <v>2957</v>
      </c>
      <c r="M759" s="1" t="s">
        <v>6029</v>
      </c>
      <c r="N759" s="1" t="s">
        <v>3116</v>
      </c>
      <c r="O759" s="22">
        <v>45973.157104085651</v>
      </c>
    </row>
    <row r="760" spans="1:15" ht="120" hidden="1" x14ac:dyDescent="0.25">
      <c r="A760" s="2" t="s">
        <v>14</v>
      </c>
      <c r="B760" s="2" t="s">
        <v>3867</v>
      </c>
      <c r="C760" s="1" t="s">
        <v>20</v>
      </c>
      <c r="D760" s="1" t="s">
        <v>3868</v>
      </c>
      <c r="E760" s="1" t="s">
        <v>5605</v>
      </c>
      <c r="F760" s="1" t="s">
        <v>2839</v>
      </c>
      <c r="G760" s="1" t="s">
        <v>2652</v>
      </c>
      <c r="H760" s="3">
        <v>105000000</v>
      </c>
      <c r="I760" s="3">
        <v>54600000</v>
      </c>
      <c r="J760" s="1" t="s">
        <v>6108</v>
      </c>
      <c r="K760" s="1" t="s">
        <v>2989</v>
      </c>
      <c r="L760" s="1" t="s">
        <v>2957</v>
      </c>
      <c r="M760" s="1" t="s">
        <v>6028</v>
      </c>
      <c r="N760" s="1" t="s">
        <v>3116</v>
      </c>
      <c r="O760" s="22">
        <v>45974.287822754632</v>
      </c>
    </row>
    <row r="761" spans="1:15" ht="135" hidden="1" x14ac:dyDescent="0.25">
      <c r="A761" s="2" t="s">
        <v>14</v>
      </c>
      <c r="B761" s="2" t="s">
        <v>3869</v>
      </c>
      <c r="C761" s="1" t="s">
        <v>12</v>
      </c>
      <c r="D761" s="1" t="s">
        <v>3870</v>
      </c>
      <c r="E761" s="1" t="s">
        <v>5602</v>
      </c>
      <c r="F761" s="1" t="s">
        <v>2665</v>
      </c>
      <c r="G761" s="1" t="s">
        <v>2656</v>
      </c>
      <c r="H761" s="3">
        <v>120000000</v>
      </c>
      <c r="I761" s="3">
        <v>48609030</v>
      </c>
      <c r="J761" s="1" t="s">
        <v>6108</v>
      </c>
      <c r="K761" s="1" t="s">
        <v>2957</v>
      </c>
      <c r="L761" s="1" t="s">
        <v>2957</v>
      </c>
      <c r="M761" s="1" t="s">
        <v>6027</v>
      </c>
      <c r="N761" s="1" t="s">
        <v>3116</v>
      </c>
      <c r="O761" s="22">
        <v>45975.165473854169</v>
      </c>
    </row>
    <row r="762" spans="1:15" ht="30" hidden="1" x14ac:dyDescent="0.25">
      <c r="A762" s="2" t="s">
        <v>14</v>
      </c>
      <c r="B762" s="2" t="s">
        <v>3871</v>
      </c>
      <c r="C762" s="1" t="s">
        <v>20</v>
      </c>
      <c r="D762" s="1" t="s">
        <v>206</v>
      </c>
      <c r="E762" s="1" t="s">
        <v>5605</v>
      </c>
      <c r="F762" s="1" t="s">
        <v>2694</v>
      </c>
      <c r="G762" s="1" t="s">
        <v>2652</v>
      </c>
      <c r="H762" s="3">
        <v>418000000</v>
      </c>
      <c r="I762" s="3">
        <v>210000000</v>
      </c>
      <c r="J762" s="1" t="s">
        <v>6108</v>
      </c>
      <c r="K762" s="1" t="s">
        <v>2957</v>
      </c>
      <c r="L762" s="1" t="s">
        <v>2957</v>
      </c>
      <c r="M762" s="1" t="s">
        <v>6029</v>
      </c>
      <c r="N762" s="1" t="s">
        <v>3116</v>
      </c>
      <c r="O762" s="22">
        <v>45975.165402418977</v>
      </c>
    </row>
    <row r="763" spans="1:15" ht="60" hidden="1" x14ac:dyDescent="0.25">
      <c r="A763" s="2" t="s">
        <v>10</v>
      </c>
      <c r="B763" s="2" t="s">
        <v>3905</v>
      </c>
      <c r="C763" s="1" t="s">
        <v>12</v>
      </c>
      <c r="D763" s="1" t="s">
        <v>3906</v>
      </c>
      <c r="E763" s="1" t="s">
        <v>5609</v>
      </c>
      <c r="F763" s="1" t="s">
        <v>2686</v>
      </c>
      <c r="G763" s="1" t="s">
        <v>2652</v>
      </c>
      <c r="H763" s="3">
        <v>70000000</v>
      </c>
      <c r="I763" s="3">
        <v>19600000</v>
      </c>
      <c r="J763" s="1" t="s">
        <v>6108</v>
      </c>
      <c r="K763" s="1" t="s">
        <v>2957</v>
      </c>
      <c r="L763" s="1" t="s">
        <v>2957</v>
      </c>
      <c r="M763" s="1" t="s">
        <v>6028</v>
      </c>
      <c r="N763" s="1" t="s">
        <v>3116</v>
      </c>
      <c r="O763" s="22">
        <v>45975.427803356477</v>
      </c>
    </row>
    <row r="764" spans="1:15" ht="45" hidden="1" x14ac:dyDescent="0.25">
      <c r="A764" s="2" t="s">
        <v>10</v>
      </c>
      <c r="B764" s="2" t="s">
        <v>3907</v>
      </c>
      <c r="C764" s="1" t="s">
        <v>20</v>
      </c>
      <c r="D764" s="1" t="s">
        <v>359</v>
      </c>
      <c r="E764" s="1" t="s">
        <v>5603</v>
      </c>
      <c r="F764" s="1" t="s">
        <v>2682</v>
      </c>
      <c r="G764" s="1" t="s">
        <v>2652</v>
      </c>
      <c r="H764" s="3">
        <v>70000000</v>
      </c>
      <c r="I764" s="3">
        <v>27021523</v>
      </c>
      <c r="J764" s="1" t="s">
        <v>6108</v>
      </c>
      <c r="K764" s="1" t="s">
        <v>2957</v>
      </c>
      <c r="L764" s="1" t="s">
        <v>2957</v>
      </c>
      <c r="M764" s="1" t="s">
        <v>6028</v>
      </c>
      <c r="N764" s="1" t="s">
        <v>3116</v>
      </c>
      <c r="O764" s="22">
        <v>45975.427865925929</v>
      </c>
    </row>
    <row r="765" spans="1:15" ht="60" hidden="1" x14ac:dyDescent="0.25">
      <c r="A765" s="2" t="s">
        <v>10</v>
      </c>
      <c r="B765" s="2" t="s">
        <v>3908</v>
      </c>
      <c r="C765" s="1" t="s">
        <v>12</v>
      </c>
      <c r="D765" s="1" t="s">
        <v>3909</v>
      </c>
      <c r="E765" s="1" t="s">
        <v>5615</v>
      </c>
      <c r="F765" s="1" t="s">
        <v>2671</v>
      </c>
      <c r="G765" s="1" t="s">
        <v>2652</v>
      </c>
      <c r="H765" s="3">
        <v>118000000</v>
      </c>
      <c r="I765" s="3">
        <v>55460000</v>
      </c>
      <c r="J765" s="1" t="s">
        <v>6108</v>
      </c>
      <c r="K765" s="1" t="s">
        <v>2957</v>
      </c>
      <c r="L765" s="1" t="s">
        <v>2957</v>
      </c>
      <c r="M765" s="1" t="s">
        <v>6027</v>
      </c>
      <c r="N765" s="1" t="s">
        <v>3116</v>
      </c>
      <c r="O765" s="22">
        <v>45975.440305937504</v>
      </c>
    </row>
    <row r="766" spans="1:15" ht="75" hidden="1" x14ac:dyDescent="0.25">
      <c r="A766" s="2" t="s">
        <v>10</v>
      </c>
      <c r="B766" s="2" t="s">
        <v>3928</v>
      </c>
      <c r="C766" s="1" t="s">
        <v>12</v>
      </c>
      <c r="D766" s="1" t="s">
        <v>3929</v>
      </c>
      <c r="E766" s="1" t="s">
        <v>5611</v>
      </c>
      <c r="F766" s="1" t="s">
        <v>3938</v>
      </c>
      <c r="G766" s="1" t="s">
        <v>2652</v>
      </c>
      <c r="H766" s="3">
        <v>110000000</v>
      </c>
      <c r="I766" s="3">
        <v>30575257</v>
      </c>
      <c r="J766" s="1" t="s">
        <v>6108</v>
      </c>
      <c r="K766" s="1" t="s">
        <v>2984</v>
      </c>
      <c r="L766" s="1" t="s">
        <v>2957</v>
      </c>
      <c r="M766" s="1" t="s">
        <v>6027</v>
      </c>
      <c r="N766" s="1" t="s">
        <v>3116</v>
      </c>
      <c r="O766" s="22">
        <v>45978.400033206017</v>
      </c>
    </row>
    <row r="767" spans="1:15" ht="90" hidden="1" x14ac:dyDescent="0.25">
      <c r="A767" s="2" t="s">
        <v>10</v>
      </c>
      <c r="B767" s="2" t="s">
        <v>3941</v>
      </c>
      <c r="C767" s="1" t="s">
        <v>12</v>
      </c>
      <c r="D767" s="1" t="s">
        <v>3942</v>
      </c>
      <c r="E767" s="1" t="s">
        <v>5603</v>
      </c>
      <c r="F767" s="1" t="s">
        <v>2654</v>
      </c>
      <c r="G767" s="1" t="s">
        <v>2652</v>
      </c>
      <c r="H767" s="3">
        <v>50000000</v>
      </c>
      <c r="I767" s="3">
        <v>25000000</v>
      </c>
      <c r="J767" s="1" t="s">
        <v>6108</v>
      </c>
      <c r="K767" s="1" t="s">
        <v>2991</v>
      </c>
      <c r="L767" s="1" t="s">
        <v>3777</v>
      </c>
      <c r="M767" s="1" t="s">
        <v>6027</v>
      </c>
      <c r="N767" s="1" t="s">
        <v>3116</v>
      </c>
      <c r="O767" s="22">
        <v>45979.252107812499</v>
      </c>
    </row>
    <row r="768" spans="1:15" ht="105" hidden="1" x14ac:dyDescent="0.25">
      <c r="A768" s="2" t="s">
        <v>10</v>
      </c>
      <c r="B768" s="2" t="s">
        <v>3943</v>
      </c>
      <c r="C768" s="1" t="s">
        <v>12</v>
      </c>
      <c r="D768" s="1" t="s">
        <v>3944</v>
      </c>
      <c r="E768" s="1" t="s">
        <v>5603</v>
      </c>
      <c r="F768" s="1" t="s">
        <v>2691</v>
      </c>
      <c r="G768" s="1" t="s">
        <v>2652</v>
      </c>
      <c r="H768" s="3">
        <v>173000000</v>
      </c>
      <c r="I768" s="3">
        <v>86500000</v>
      </c>
      <c r="J768" s="1" t="s">
        <v>6108</v>
      </c>
      <c r="K768" s="1" t="s">
        <v>2987</v>
      </c>
      <c r="L768" s="1" t="s">
        <v>2957</v>
      </c>
      <c r="M768" s="1" t="s">
        <v>6027</v>
      </c>
      <c r="N768" s="1" t="s">
        <v>3116</v>
      </c>
      <c r="O768" s="22">
        <v>45979.407745972218</v>
      </c>
    </row>
    <row r="769" spans="1:15" ht="60" hidden="1" x14ac:dyDescent="0.25">
      <c r="A769" s="2" t="s">
        <v>10</v>
      </c>
      <c r="B769" s="2" t="s">
        <v>470</v>
      </c>
      <c r="C769" s="1" t="s">
        <v>12</v>
      </c>
      <c r="D769" s="1" t="s">
        <v>3945</v>
      </c>
      <c r="E769" s="1" t="s">
        <v>5603</v>
      </c>
      <c r="F769" s="1" t="s">
        <v>2682</v>
      </c>
      <c r="G769" s="1" t="s">
        <v>2652</v>
      </c>
      <c r="H769" s="3">
        <v>14000000</v>
      </c>
      <c r="I769" s="3">
        <v>7000000</v>
      </c>
      <c r="J769" s="1" t="s">
        <v>6108</v>
      </c>
      <c r="K769" s="1" t="s">
        <v>2957</v>
      </c>
      <c r="L769" s="1" t="s">
        <v>2957</v>
      </c>
      <c r="M769" s="1" t="s">
        <v>6027</v>
      </c>
      <c r="N769" s="1" t="s">
        <v>3116</v>
      </c>
      <c r="O769" s="22">
        <v>45979.40766946759</v>
      </c>
    </row>
    <row r="770" spans="1:15" ht="60" hidden="1" x14ac:dyDescent="0.25">
      <c r="A770" s="2" t="s">
        <v>10</v>
      </c>
      <c r="B770" s="2" t="s">
        <v>3946</v>
      </c>
      <c r="C770" s="1" t="s">
        <v>12</v>
      </c>
      <c r="D770" s="1" t="s">
        <v>3947</v>
      </c>
      <c r="E770" s="1" t="s">
        <v>5615</v>
      </c>
      <c r="F770" s="1" t="s">
        <v>2773</v>
      </c>
      <c r="G770" s="1" t="s">
        <v>2652</v>
      </c>
      <c r="H770" s="3">
        <v>26700000</v>
      </c>
      <c r="I770" s="3">
        <v>15000000</v>
      </c>
      <c r="J770" s="1" t="s">
        <v>6108</v>
      </c>
      <c r="K770" s="1" t="s">
        <v>2991</v>
      </c>
      <c r="L770" s="1" t="s">
        <v>3777</v>
      </c>
      <c r="M770" s="1" t="s">
        <v>6027</v>
      </c>
      <c r="N770" s="1" t="s">
        <v>3116</v>
      </c>
      <c r="O770" s="22">
        <v>45979.407042256942</v>
      </c>
    </row>
    <row r="771" spans="1:15" ht="135" hidden="1" x14ac:dyDescent="0.25">
      <c r="A771" s="2" t="s">
        <v>10</v>
      </c>
      <c r="B771" s="2" t="s">
        <v>3979</v>
      </c>
      <c r="C771" s="1" t="s">
        <v>12</v>
      </c>
      <c r="D771" s="1" t="s">
        <v>3980</v>
      </c>
      <c r="E771" s="1" t="s">
        <v>5612</v>
      </c>
      <c r="F771" s="1" t="s">
        <v>2666</v>
      </c>
      <c r="G771" s="1" t="s">
        <v>2652</v>
      </c>
      <c r="H771" s="3">
        <v>166000000</v>
      </c>
      <c r="I771" s="3">
        <v>83000000</v>
      </c>
      <c r="J771" s="1" t="s">
        <v>6108</v>
      </c>
      <c r="K771" s="1" t="s">
        <v>2999</v>
      </c>
      <c r="L771" s="1" t="s">
        <v>3777</v>
      </c>
      <c r="M771" s="1" t="s">
        <v>6027</v>
      </c>
      <c r="N771" s="1" t="s">
        <v>3116</v>
      </c>
      <c r="O771" s="22">
        <v>45981.521562905087</v>
      </c>
    </row>
    <row r="772" spans="1:15" ht="90" hidden="1" x14ac:dyDescent="0.25">
      <c r="A772" s="2" t="s">
        <v>10</v>
      </c>
      <c r="B772" s="2" t="s">
        <v>4009</v>
      </c>
      <c r="C772" s="1" t="s">
        <v>12</v>
      </c>
      <c r="D772" s="1" t="s">
        <v>4010</v>
      </c>
      <c r="E772" s="1" t="s">
        <v>5612</v>
      </c>
      <c r="F772" s="1" t="s">
        <v>2914</v>
      </c>
      <c r="G772" s="1" t="s">
        <v>2663</v>
      </c>
      <c r="H772" s="3">
        <v>500000000</v>
      </c>
      <c r="I772" s="3">
        <v>290699084</v>
      </c>
      <c r="J772" s="1" t="s">
        <v>6108</v>
      </c>
      <c r="K772" s="1" t="s">
        <v>2985</v>
      </c>
      <c r="L772" s="1" t="s">
        <v>2957</v>
      </c>
      <c r="M772" s="1" t="s">
        <v>6028</v>
      </c>
      <c r="N772" s="1" t="s">
        <v>3116</v>
      </c>
      <c r="O772" s="22">
        <v>45982.175729780087</v>
      </c>
    </row>
    <row r="773" spans="1:15" ht="75" hidden="1" x14ac:dyDescent="0.25">
      <c r="A773" s="2" t="s">
        <v>10</v>
      </c>
      <c r="B773" s="2" t="s">
        <v>4011</v>
      </c>
      <c r="C773" s="1" t="s">
        <v>12</v>
      </c>
      <c r="D773" s="1" t="s">
        <v>4012</v>
      </c>
      <c r="E773" s="1" t="s">
        <v>5603</v>
      </c>
      <c r="F773" s="1" t="s">
        <v>2789</v>
      </c>
      <c r="G773" s="1" t="s">
        <v>2652</v>
      </c>
      <c r="H773" s="3">
        <v>113900000</v>
      </c>
      <c r="I773" s="3">
        <v>56950000</v>
      </c>
      <c r="J773" s="1" t="s">
        <v>6108</v>
      </c>
      <c r="K773" s="1" t="s">
        <v>2993</v>
      </c>
      <c r="L773" s="1" t="s">
        <v>2957</v>
      </c>
      <c r="M773" s="1" t="s">
        <v>6027</v>
      </c>
      <c r="N773" s="1" t="s">
        <v>3116</v>
      </c>
      <c r="O773" s="22">
        <v>45982.282674513888</v>
      </c>
    </row>
    <row r="774" spans="1:15" ht="75" hidden="1" x14ac:dyDescent="0.25">
      <c r="A774" s="2" t="s">
        <v>10</v>
      </c>
      <c r="B774" s="2" t="s">
        <v>4013</v>
      </c>
      <c r="C774" s="1" t="s">
        <v>20</v>
      </c>
      <c r="D774" s="1" t="s">
        <v>4014</v>
      </c>
      <c r="E774" s="1" t="s">
        <v>5607</v>
      </c>
      <c r="F774" s="1" t="s">
        <v>2672</v>
      </c>
      <c r="G774" s="1" t="s">
        <v>2652</v>
      </c>
      <c r="H774" s="3">
        <v>175000000</v>
      </c>
      <c r="I774" s="3">
        <v>87500000</v>
      </c>
      <c r="J774" s="1" t="s">
        <v>6108</v>
      </c>
      <c r="K774" s="1" t="s">
        <v>2957</v>
      </c>
      <c r="L774" s="1" t="s">
        <v>2957</v>
      </c>
      <c r="M774" s="1" t="s">
        <v>6029</v>
      </c>
      <c r="N774" s="1" t="s">
        <v>3116</v>
      </c>
      <c r="O774" s="22">
        <v>45982.468775138892</v>
      </c>
    </row>
    <row r="775" spans="1:15" ht="60" hidden="1" x14ac:dyDescent="0.25">
      <c r="A775" s="2" t="s">
        <v>10</v>
      </c>
      <c r="B775" s="2" t="s">
        <v>4015</v>
      </c>
      <c r="C775" s="1" t="s">
        <v>12</v>
      </c>
      <c r="D775" s="1" t="s">
        <v>4016</v>
      </c>
      <c r="E775" s="1" t="s">
        <v>5607</v>
      </c>
      <c r="F775" s="1" t="s">
        <v>2763</v>
      </c>
      <c r="G775" s="1" t="s">
        <v>2652</v>
      </c>
      <c r="H775" s="3">
        <v>25000000</v>
      </c>
      <c r="I775" s="3">
        <v>7750000</v>
      </c>
      <c r="J775" s="1" t="s">
        <v>6108</v>
      </c>
      <c r="K775" s="1" t="s">
        <v>2996</v>
      </c>
      <c r="L775" s="1" t="s">
        <v>3777</v>
      </c>
      <c r="M775" s="1" t="s">
        <v>6027</v>
      </c>
      <c r="N775" s="1" t="s">
        <v>3116</v>
      </c>
      <c r="O775" s="22">
        <v>45982.512123692133</v>
      </c>
    </row>
    <row r="776" spans="1:15" ht="60" hidden="1" x14ac:dyDescent="0.25">
      <c r="A776" s="2" t="s">
        <v>14</v>
      </c>
      <c r="B776" s="2" t="s">
        <v>4055</v>
      </c>
      <c r="C776" s="1" t="s">
        <v>12</v>
      </c>
      <c r="D776" s="1" t="s">
        <v>4056</v>
      </c>
      <c r="E776" s="1" t="s">
        <v>5607</v>
      </c>
      <c r="F776" s="1" t="s">
        <v>2672</v>
      </c>
      <c r="G776" s="1" t="s">
        <v>2652</v>
      </c>
      <c r="H776" s="3">
        <v>232000000</v>
      </c>
      <c r="I776" s="3">
        <v>157000000</v>
      </c>
      <c r="J776" s="1" t="s">
        <v>6108</v>
      </c>
      <c r="K776" s="1" t="s">
        <v>2991</v>
      </c>
      <c r="L776" s="1" t="s">
        <v>3777</v>
      </c>
      <c r="M776" s="1" t="s">
        <v>6028</v>
      </c>
      <c r="N776" s="1" t="s">
        <v>3116</v>
      </c>
      <c r="O776" s="22">
        <v>45985.49169667824</v>
      </c>
    </row>
    <row r="777" spans="1:15" ht="45" hidden="1" x14ac:dyDescent="0.25">
      <c r="A777" s="2" t="s">
        <v>10</v>
      </c>
      <c r="B777" s="2" t="s">
        <v>4078</v>
      </c>
      <c r="C777" s="1" t="s">
        <v>20</v>
      </c>
      <c r="D777" s="1" t="s">
        <v>1996</v>
      </c>
      <c r="E777" s="1" t="s">
        <v>5603</v>
      </c>
      <c r="F777" s="1" t="s">
        <v>2682</v>
      </c>
      <c r="G777" s="1" t="s">
        <v>2652</v>
      </c>
      <c r="H777" s="3">
        <v>50000000</v>
      </c>
      <c r="I777" s="3">
        <v>20000000</v>
      </c>
      <c r="J777" s="1" t="s">
        <v>6108</v>
      </c>
      <c r="K777" s="1" t="s">
        <v>2985</v>
      </c>
      <c r="L777" s="1" t="s">
        <v>2957</v>
      </c>
      <c r="M777" s="1" t="s">
        <v>6027</v>
      </c>
      <c r="N777" s="1" t="s">
        <v>3116</v>
      </c>
      <c r="O777" s="22">
        <v>45986.380822395833</v>
      </c>
    </row>
    <row r="778" spans="1:15" ht="45" hidden="1" x14ac:dyDescent="0.25">
      <c r="A778" s="2" t="s">
        <v>14</v>
      </c>
      <c r="B778" s="2" t="s">
        <v>4079</v>
      </c>
      <c r="C778" s="1" t="s">
        <v>20</v>
      </c>
      <c r="D778" s="1" t="s">
        <v>4080</v>
      </c>
      <c r="E778" s="1" t="s">
        <v>5603</v>
      </c>
      <c r="F778" s="1" t="s">
        <v>2756</v>
      </c>
      <c r="G778" s="1" t="s">
        <v>2656</v>
      </c>
      <c r="H778" s="3">
        <v>100000000</v>
      </c>
      <c r="I778" s="3">
        <v>64452810</v>
      </c>
      <c r="J778" s="1" t="s">
        <v>6108</v>
      </c>
      <c r="K778" s="1" t="s">
        <v>2988</v>
      </c>
      <c r="L778" s="1" t="s">
        <v>2957</v>
      </c>
      <c r="M778" s="1" t="s">
        <v>6028</v>
      </c>
      <c r="N778" s="1" t="s">
        <v>3116</v>
      </c>
      <c r="O778" s="22">
        <v>45986.380755671293</v>
      </c>
    </row>
    <row r="779" spans="1:15" ht="45" hidden="1" x14ac:dyDescent="0.25">
      <c r="A779" s="2" t="s">
        <v>10</v>
      </c>
      <c r="B779" s="2" t="s">
        <v>4081</v>
      </c>
      <c r="C779" s="1" t="s">
        <v>12</v>
      </c>
      <c r="D779" s="1" t="s">
        <v>1823</v>
      </c>
      <c r="E779" s="1" t="s">
        <v>5602</v>
      </c>
      <c r="F779" s="1" t="s">
        <v>2665</v>
      </c>
      <c r="G779" s="1" t="s">
        <v>2705</v>
      </c>
      <c r="H779" s="3">
        <v>150000000</v>
      </c>
      <c r="I779" s="3">
        <v>31444950</v>
      </c>
      <c r="J779" s="1" t="s">
        <v>6108</v>
      </c>
      <c r="K779" s="1" t="s">
        <v>2957</v>
      </c>
      <c r="L779" s="1" t="s">
        <v>2957</v>
      </c>
      <c r="M779" s="1" t="s">
        <v>6027</v>
      </c>
      <c r="N779" s="1" t="s">
        <v>3116</v>
      </c>
      <c r="O779" s="22">
        <v>45986.380680798611</v>
      </c>
    </row>
    <row r="780" spans="1:15" ht="75" hidden="1" x14ac:dyDescent="0.25">
      <c r="A780" s="2" t="s">
        <v>10</v>
      </c>
      <c r="B780" s="2" t="s">
        <v>4082</v>
      </c>
      <c r="C780" s="1" t="s">
        <v>12</v>
      </c>
      <c r="D780" s="1" t="s">
        <v>4083</v>
      </c>
      <c r="E780" s="1" t="s">
        <v>5608</v>
      </c>
      <c r="F780" s="1" t="s">
        <v>2714</v>
      </c>
      <c r="G780" s="1" t="s">
        <v>2652</v>
      </c>
      <c r="H780" s="3">
        <v>200000000</v>
      </c>
      <c r="I780" s="3">
        <v>27000000</v>
      </c>
      <c r="J780" s="1" t="s">
        <v>6108</v>
      </c>
      <c r="K780" s="1" t="s">
        <v>2957</v>
      </c>
      <c r="L780" s="1" t="s">
        <v>2957</v>
      </c>
      <c r="M780" s="1" t="s">
        <v>6027</v>
      </c>
      <c r="N780" s="1" t="s">
        <v>3116</v>
      </c>
      <c r="O780" s="22">
        <v>45986.380586030093</v>
      </c>
    </row>
    <row r="781" spans="1:15" ht="90" hidden="1" x14ac:dyDescent="0.25">
      <c r="A781" s="2" t="s">
        <v>10</v>
      </c>
      <c r="B781" s="2" t="s">
        <v>4100</v>
      </c>
      <c r="C781" s="1" t="s">
        <v>12</v>
      </c>
      <c r="D781" s="1" t="s">
        <v>4101</v>
      </c>
      <c r="E781" s="1" t="s">
        <v>5609</v>
      </c>
      <c r="F781" s="1" t="s">
        <v>2686</v>
      </c>
      <c r="G781" s="1" t="s">
        <v>2652</v>
      </c>
      <c r="H781" s="3">
        <v>65000000</v>
      </c>
      <c r="I781" s="3">
        <v>27950000</v>
      </c>
      <c r="J781" s="1" t="s">
        <v>6108</v>
      </c>
      <c r="K781" s="1" t="s">
        <v>2985</v>
      </c>
      <c r="L781" s="1" t="s">
        <v>2957</v>
      </c>
      <c r="M781" s="1" t="s">
        <v>6028</v>
      </c>
      <c r="N781" s="1" t="s">
        <v>3116</v>
      </c>
      <c r="O781" s="22">
        <v>45987.152902650458</v>
      </c>
    </row>
    <row r="782" spans="1:15" ht="120" hidden="1" x14ac:dyDescent="0.25">
      <c r="A782" s="2" t="s">
        <v>14</v>
      </c>
      <c r="B782" s="2" t="s">
        <v>4102</v>
      </c>
      <c r="C782" s="1" t="s">
        <v>12</v>
      </c>
      <c r="D782" s="1" t="s">
        <v>4103</v>
      </c>
      <c r="E782" s="1" t="s">
        <v>5608</v>
      </c>
      <c r="F782" s="1" t="s">
        <v>3409</v>
      </c>
      <c r="G782" s="1" t="s">
        <v>2650</v>
      </c>
      <c r="H782" s="3">
        <v>500000000</v>
      </c>
      <c r="I782" s="3">
        <v>162890400</v>
      </c>
      <c r="J782" s="1" t="s">
        <v>6108</v>
      </c>
      <c r="K782" s="1" t="s">
        <v>2957</v>
      </c>
      <c r="L782" s="1" t="s">
        <v>2957</v>
      </c>
      <c r="M782" s="1" t="s">
        <v>6028</v>
      </c>
      <c r="N782" s="1" t="s">
        <v>3116</v>
      </c>
      <c r="O782" s="22">
        <v>45987.152823078701</v>
      </c>
    </row>
    <row r="783" spans="1:15" ht="75" hidden="1" x14ac:dyDescent="0.25">
      <c r="A783" s="2" t="s">
        <v>10</v>
      </c>
      <c r="B783" s="2" t="s">
        <v>4104</v>
      </c>
      <c r="C783" s="1" t="s">
        <v>12</v>
      </c>
      <c r="D783" s="1" t="s">
        <v>4105</v>
      </c>
      <c r="E783" s="1" t="s">
        <v>5608</v>
      </c>
      <c r="F783" s="1" t="s">
        <v>2660</v>
      </c>
      <c r="G783" s="1" t="s">
        <v>2652</v>
      </c>
      <c r="H783" s="3">
        <v>55000000</v>
      </c>
      <c r="I783" s="3">
        <v>12100000</v>
      </c>
      <c r="J783" s="1" t="s">
        <v>6108</v>
      </c>
      <c r="K783" s="1" t="s">
        <v>2985</v>
      </c>
      <c r="L783" s="1" t="s">
        <v>2957</v>
      </c>
      <c r="M783" s="1" t="s">
        <v>6027</v>
      </c>
      <c r="N783" s="1" t="s">
        <v>3116</v>
      </c>
      <c r="O783" s="22">
        <v>45987.384837488433</v>
      </c>
    </row>
    <row r="784" spans="1:15" ht="60" hidden="1" x14ac:dyDescent="0.25">
      <c r="A784" s="2" t="s">
        <v>10</v>
      </c>
      <c r="B784" s="2" t="s">
        <v>4106</v>
      </c>
      <c r="C784" s="1" t="s">
        <v>20</v>
      </c>
      <c r="D784" s="1" t="s">
        <v>1996</v>
      </c>
      <c r="E784" s="1" t="s">
        <v>5603</v>
      </c>
      <c r="F784" s="1" t="s">
        <v>2682</v>
      </c>
      <c r="G784" s="1" t="s">
        <v>2652</v>
      </c>
      <c r="H784" s="3">
        <v>50000000</v>
      </c>
      <c r="I784" s="3">
        <v>20000000</v>
      </c>
      <c r="J784" s="1" t="s">
        <v>6108</v>
      </c>
      <c r="K784" s="1" t="s">
        <v>2996</v>
      </c>
      <c r="L784" s="1" t="s">
        <v>3777</v>
      </c>
      <c r="M784" s="1" t="s">
        <v>6027</v>
      </c>
      <c r="N784" s="1" t="s">
        <v>3116</v>
      </c>
      <c r="O784" s="22">
        <v>45987.383436805547</v>
      </c>
    </row>
    <row r="785" spans="1:15" ht="75" hidden="1" x14ac:dyDescent="0.25">
      <c r="A785" s="2" t="s">
        <v>10</v>
      </c>
      <c r="B785" s="2" t="s">
        <v>4107</v>
      </c>
      <c r="C785" s="1" t="s">
        <v>12</v>
      </c>
      <c r="D785" s="1" t="s">
        <v>4108</v>
      </c>
      <c r="E785" s="1" t="s">
        <v>5604</v>
      </c>
      <c r="F785" s="1" t="s">
        <v>2651</v>
      </c>
      <c r="G785" s="1" t="s">
        <v>2652</v>
      </c>
      <c r="H785" s="3">
        <v>88000000</v>
      </c>
      <c r="I785" s="3">
        <v>44000000</v>
      </c>
      <c r="J785" s="1" t="s">
        <v>6108</v>
      </c>
      <c r="K785" s="1" t="s">
        <v>2957</v>
      </c>
      <c r="L785" s="1" t="s">
        <v>2957</v>
      </c>
      <c r="M785" s="1" t="s">
        <v>6027</v>
      </c>
      <c r="N785" s="1" t="s">
        <v>3116</v>
      </c>
      <c r="O785" s="22">
        <v>45987.383365555557</v>
      </c>
    </row>
    <row r="786" spans="1:15" ht="75" hidden="1" x14ac:dyDescent="0.25">
      <c r="A786" s="2" t="s">
        <v>10</v>
      </c>
      <c r="B786" s="2" t="s">
        <v>4141</v>
      </c>
      <c r="C786" s="1" t="s">
        <v>12</v>
      </c>
      <c r="D786" s="1" t="s">
        <v>4142</v>
      </c>
      <c r="E786" s="1" t="s">
        <v>5604</v>
      </c>
      <c r="F786" s="1" t="s">
        <v>2739</v>
      </c>
      <c r="G786" s="1" t="s">
        <v>2652</v>
      </c>
      <c r="H786" s="3">
        <v>215000000</v>
      </c>
      <c r="I786" s="3">
        <v>107500000</v>
      </c>
      <c r="J786" s="1" t="s">
        <v>6108</v>
      </c>
      <c r="K786" s="1" t="s">
        <v>2957</v>
      </c>
      <c r="L786" s="1" t="s">
        <v>2957</v>
      </c>
      <c r="M786" s="1" t="s">
        <v>6027</v>
      </c>
      <c r="N786" s="1" t="s">
        <v>3116</v>
      </c>
      <c r="O786" s="22">
        <v>45988.155588159723</v>
      </c>
    </row>
    <row r="787" spans="1:15" ht="75" hidden="1" x14ac:dyDescent="0.25">
      <c r="A787" s="2" t="s">
        <v>14</v>
      </c>
      <c r="B787" s="2" t="s">
        <v>4143</v>
      </c>
      <c r="C787" s="1" t="s">
        <v>12</v>
      </c>
      <c r="D787" s="1" t="s">
        <v>4144</v>
      </c>
      <c r="E787" s="1" t="s">
        <v>5603</v>
      </c>
      <c r="F787" s="1" t="s">
        <v>2682</v>
      </c>
      <c r="G787" s="1" t="s">
        <v>2652</v>
      </c>
      <c r="H787" s="3">
        <v>160000000</v>
      </c>
      <c r="I787" s="3">
        <v>68800000</v>
      </c>
      <c r="J787" s="1" t="s">
        <v>6108</v>
      </c>
      <c r="K787" s="1" t="s">
        <v>2985</v>
      </c>
      <c r="L787" s="1" t="s">
        <v>2957</v>
      </c>
      <c r="M787" s="1" t="s">
        <v>6027</v>
      </c>
      <c r="N787" s="1" t="s">
        <v>3116</v>
      </c>
      <c r="O787" s="22">
        <v>45988.313223761572</v>
      </c>
    </row>
    <row r="788" spans="1:15" ht="45" hidden="1" x14ac:dyDescent="0.25">
      <c r="A788" s="2" t="s">
        <v>14</v>
      </c>
      <c r="B788" s="2" t="s">
        <v>4145</v>
      </c>
      <c r="C788" s="1" t="s">
        <v>12</v>
      </c>
      <c r="D788" s="1" t="s">
        <v>4146</v>
      </c>
      <c r="E788" s="1" t="s">
        <v>5604</v>
      </c>
      <c r="F788" s="1" t="s">
        <v>2737</v>
      </c>
      <c r="G788" s="1" t="s">
        <v>2663</v>
      </c>
      <c r="H788" s="3">
        <v>31500000</v>
      </c>
      <c r="I788" s="3">
        <v>15750000</v>
      </c>
      <c r="J788" s="1" t="s">
        <v>6108</v>
      </c>
      <c r="K788" s="1" t="s">
        <v>2988</v>
      </c>
      <c r="L788" s="1" t="s">
        <v>2957</v>
      </c>
      <c r="M788" s="1" t="s">
        <v>6027</v>
      </c>
      <c r="N788" s="1" t="s">
        <v>3116</v>
      </c>
      <c r="O788" s="22">
        <v>45988.446559259261</v>
      </c>
    </row>
    <row r="789" spans="1:15" ht="150" hidden="1" x14ac:dyDescent="0.25">
      <c r="A789" s="2" t="s">
        <v>14</v>
      </c>
      <c r="B789" s="2" t="s">
        <v>4147</v>
      </c>
      <c r="C789" s="1" t="s">
        <v>12</v>
      </c>
      <c r="D789" s="1" t="s">
        <v>4148</v>
      </c>
      <c r="E789" s="1" t="s">
        <v>5604</v>
      </c>
      <c r="F789" s="1" t="s">
        <v>2884</v>
      </c>
      <c r="G789" s="1" t="s">
        <v>2656</v>
      </c>
      <c r="H789" s="3">
        <v>400000000</v>
      </c>
      <c r="I789" s="3">
        <v>240266510</v>
      </c>
      <c r="J789" s="1" t="s">
        <v>6108</v>
      </c>
      <c r="K789" s="1" t="s">
        <v>2996</v>
      </c>
      <c r="L789" s="1" t="s">
        <v>3777</v>
      </c>
      <c r="M789" s="1" t="s">
        <v>6027</v>
      </c>
      <c r="N789" s="1" t="s">
        <v>3116</v>
      </c>
      <c r="O789" s="22">
        <v>45988.498937719909</v>
      </c>
    </row>
    <row r="790" spans="1:15" ht="60" hidden="1" x14ac:dyDescent="0.25">
      <c r="A790" s="2" t="s">
        <v>10</v>
      </c>
      <c r="B790" s="2" t="s">
        <v>4195</v>
      </c>
      <c r="C790" s="1" t="s">
        <v>20</v>
      </c>
      <c r="D790" s="1" t="s">
        <v>4196</v>
      </c>
      <c r="E790" s="1" t="s">
        <v>5603</v>
      </c>
      <c r="F790" s="1" t="s">
        <v>2789</v>
      </c>
      <c r="G790" s="1" t="s">
        <v>2652</v>
      </c>
      <c r="H790" s="3">
        <v>105000000</v>
      </c>
      <c r="I790" s="3">
        <v>52500000</v>
      </c>
      <c r="J790" s="1" t="s">
        <v>6108</v>
      </c>
      <c r="K790" s="1" t="s">
        <v>3027</v>
      </c>
      <c r="L790" s="1" t="s">
        <v>3062</v>
      </c>
      <c r="M790" s="1" t="s">
        <v>6028</v>
      </c>
      <c r="N790" s="1" t="s">
        <v>3116</v>
      </c>
      <c r="O790" s="22">
        <v>45989.165389733796</v>
      </c>
    </row>
    <row r="791" spans="1:15" ht="60" hidden="1" x14ac:dyDescent="0.25">
      <c r="A791" s="2" t="s">
        <v>14</v>
      </c>
      <c r="B791" s="2" t="s">
        <v>3807</v>
      </c>
      <c r="C791" s="1" t="s">
        <v>20</v>
      </c>
      <c r="D791" s="1" t="s">
        <v>4197</v>
      </c>
      <c r="E791" s="1" t="s">
        <v>5607</v>
      </c>
      <c r="F791" s="1" t="s">
        <v>2718</v>
      </c>
      <c r="G791" s="1" t="s">
        <v>2652</v>
      </c>
      <c r="H791" s="3">
        <v>35000000</v>
      </c>
      <c r="I791" s="3">
        <v>14330000</v>
      </c>
      <c r="J791" s="1" t="s">
        <v>6108</v>
      </c>
      <c r="K791" s="1" t="s">
        <v>2985</v>
      </c>
      <c r="L791" s="1" t="s">
        <v>2957</v>
      </c>
      <c r="M791" s="1" t="s">
        <v>6028</v>
      </c>
      <c r="N791" s="1" t="s">
        <v>3116</v>
      </c>
      <c r="O791" s="22">
        <v>45989.165309976852</v>
      </c>
    </row>
    <row r="792" spans="1:15" ht="120" hidden="1" x14ac:dyDescent="0.25">
      <c r="A792" s="2" t="s">
        <v>10</v>
      </c>
      <c r="B792" s="2" t="s">
        <v>4198</v>
      </c>
      <c r="C792" s="1" t="s">
        <v>12</v>
      </c>
      <c r="D792" s="1" t="s">
        <v>4199</v>
      </c>
      <c r="E792" s="1" t="s">
        <v>5607</v>
      </c>
      <c r="F792" s="1" t="s">
        <v>2796</v>
      </c>
      <c r="G792" s="1" t="s">
        <v>2652</v>
      </c>
      <c r="H792" s="3">
        <v>145000000</v>
      </c>
      <c r="I792" s="3">
        <v>65000000</v>
      </c>
      <c r="J792" s="1" t="s">
        <v>6108</v>
      </c>
      <c r="K792" s="1" t="s">
        <v>2984</v>
      </c>
      <c r="L792" s="1" t="s">
        <v>2957</v>
      </c>
      <c r="M792" s="1" t="s">
        <v>6027</v>
      </c>
      <c r="N792" s="1" t="s">
        <v>3116</v>
      </c>
      <c r="O792" s="22">
        <v>45989.23683303241</v>
      </c>
    </row>
    <row r="793" spans="1:15" ht="105" hidden="1" x14ac:dyDescent="0.25">
      <c r="A793" s="2" t="s">
        <v>14</v>
      </c>
      <c r="B793" s="2" t="s">
        <v>4200</v>
      </c>
      <c r="C793" s="1" t="s">
        <v>12</v>
      </c>
      <c r="D793" s="1" t="s">
        <v>4201</v>
      </c>
      <c r="E793" s="1" t="s">
        <v>5617</v>
      </c>
      <c r="F793" s="1" t="s">
        <v>4236</v>
      </c>
      <c r="G793" s="1" t="s">
        <v>3450</v>
      </c>
      <c r="H793" s="3">
        <v>5995576000</v>
      </c>
      <c r="I793" s="3">
        <v>3500000000</v>
      </c>
      <c r="J793" s="1" t="s">
        <v>6108</v>
      </c>
      <c r="K793" s="1" t="s">
        <v>3058</v>
      </c>
      <c r="L793" s="1" t="s">
        <v>6056</v>
      </c>
      <c r="M793" s="1" t="s">
        <v>6027</v>
      </c>
      <c r="N793" s="1" t="s">
        <v>3116</v>
      </c>
      <c r="O793" s="22">
        <v>45989.51531422454</v>
      </c>
    </row>
    <row r="794" spans="1:15" ht="45" hidden="1" x14ac:dyDescent="0.25">
      <c r="A794" s="2" t="s">
        <v>10</v>
      </c>
      <c r="B794" s="2" t="s">
        <v>4202</v>
      </c>
      <c r="C794" s="1" t="s">
        <v>12</v>
      </c>
      <c r="D794" s="1" t="s">
        <v>4203</v>
      </c>
      <c r="E794" s="1" t="s">
        <v>5604</v>
      </c>
      <c r="F794" s="1" t="s">
        <v>2699</v>
      </c>
      <c r="G794" s="1" t="s">
        <v>2650</v>
      </c>
      <c r="H794" s="3">
        <v>20000000</v>
      </c>
      <c r="I794" s="3">
        <v>17000000</v>
      </c>
      <c r="J794" s="1" t="s">
        <v>6108</v>
      </c>
      <c r="K794" s="1" t="s">
        <v>2997</v>
      </c>
      <c r="L794" s="1" t="s">
        <v>2957</v>
      </c>
      <c r="M794" s="1" t="s">
        <v>6027</v>
      </c>
      <c r="N794" s="1" t="s">
        <v>3116</v>
      </c>
      <c r="O794" s="22">
        <v>45989.457751481481</v>
      </c>
    </row>
    <row r="795" spans="1:15" ht="105" hidden="1" x14ac:dyDescent="0.25">
      <c r="A795" s="2" t="s">
        <v>14</v>
      </c>
      <c r="B795" s="2" t="s">
        <v>4254</v>
      </c>
      <c r="C795" s="1" t="s">
        <v>20</v>
      </c>
      <c r="D795" s="1" t="s">
        <v>4255</v>
      </c>
      <c r="E795" s="1" t="s">
        <v>5607</v>
      </c>
      <c r="F795" s="1" t="s">
        <v>2892</v>
      </c>
      <c r="G795" s="1" t="s">
        <v>2652</v>
      </c>
      <c r="H795" s="3">
        <v>180000000</v>
      </c>
      <c r="I795" s="3">
        <v>153000000</v>
      </c>
      <c r="J795" s="1" t="s">
        <v>6108</v>
      </c>
      <c r="K795" s="1" t="s">
        <v>2993</v>
      </c>
      <c r="L795" s="1" t="s">
        <v>2957</v>
      </c>
      <c r="M795" s="1" t="s">
        <v>6029</v>
      </c>
      <c r="N795" s="1" t="s">
        <v>3116</v>
      </c>
      <c r="O795" s="22">
        <v>45993.531396516213</v>
      </c>
    </row>
    <row r="796" spans="1:15" ht="75" hidden="1" x14ac:dyDescent="0.25">
      <c r="A796" s="2" t="s">
        <v>14</v>
      </c>
      <c r="B796" s="2" t="s">
        <v>4273</v>
      </c>
      <c r="C796" s="1" t="s">
        <v>12</v>
      </c>
      <c r="D796" s="1" t="s">
        <v>4274</v>
      </c>
      <c r="E796" s="1" t="s">
        <v>5605</v>
      </c>
      <c r="F796" s="1" t="s">
        <v>2792</v>
      </c>
      <c r="G796" s="1" t="s">
        <v>2652</v>
      </c>
      <c r="H796" s="3">
        <v>500000000</v>
      </c>
      <c r="I796" s="3">
        <v>120000000</v>
      </c>
      <c r="J796" s="1" t="s">
        <v>6108</v>
      </c>
      <c r="K796" s="1" t="s">
        <v>2991</v>
      </c>
      <c r="L796" s="1" t="s">
        <v>3777</v>
      </c>
      <c r="M796" s="1" t="s">
        <v>6027</v>
      </c>
      <c r="N796" s="1" t="s">
        <v>3116</v>
      </c>
      <c r="O796" s="22">
        <v>45994.272251817129</v>
      </c>
    </row>
    <row r="797" spans="1:15" ht="60" hidden="1" x14ac:dyDescent="0.25">
      <c r="A797" s="2" t="s">
        <v>10</v>
      </c>
      <c r="B797" s="2" t="s">
        <v>4275</v>
      </c>
      <c r="C797" s="1" t="s">
        <v>12</v>
      </c>
      <c r="D797" s="1" t="s">
        <v>4276</v>
      </c>
      <c r="E797" s="1" t="s">
        <v>5605</v>
      </c>
      <c r="F797" s="1" t="s">
        <v>2724</v>
      </c>
      <c r="G797" s="1" t="s">
        <v>2652</v>
      </c>
      <c r="H797" s="3">
        <v>18800000</v>
      </c>
      <c r="I797" s="3">
        <v>9400000</v>
      </c>
      <c r="J797" s="1" t="s">
        <v>6108</v>
      </c>
      <c r="K797" s="1" t="s">
        <v>2991</v>
      </c>
      <c r="L797" s="1" t="s">
        <v>3777</v>
      </c>
      <c r="M797" s="1" t="s">
        <v>6027</v>
      </c>
      <c r="N797" s="1" t="s">
        <v>3116</v>
      </c>
      <c r="O797" s="22">
        <v>45994.3882375463</v>
      </c>
    </row>
    <row r="798" spans="1:15" ht="120" hidden="1" x14ac:dyDescent="0.25">
      <c r="A798" s="2" t="s">
        <v>10</v>
      </c>
      <c r="B798" s="2" t="s">
        <v>4294</v>
      </c>
      <c r="C798" s="1" t="s">
        <v>12</v>
      </c>
      <c r="D798" s="1" t="s">
        <v>4295</v>
      </c>
      <c r="E798" s="1" t="s">
        <v>5612</v>
      </c>
      <c r="F798" s="1" t="s">
        <v>2657</v>
      </c>
      <c r="G798" s="1" t="s">
        <v>2650</v>
      </c>
      <c r="H798" s="3">
        <v>20000000</v>
      </c>
      <c r="I798" s="3">
        <v>17000000</v>
      </c>
      <c r="J798" s="1" t="s">
        <v>6108</v>
      </c>
      <c r="K798" s="1" t="s">
        <v>2988</v>
      </c>
      <c r="L798" s="1" t="s">
        <v>2957</v>
      </c>
      <c r="M798" s="1" t="s">
        <v>6027</v>
      </c>
      <c r="N798" s="1" t="s">
        <v>3116</v>
      </c>
      <c r="O798" s="22">
        <v>45995.236829548609</v>
      </c>
    </row>
    <row r="799" spans="1:15" ht="75" hidden="1" x14ac:dyDescent="0.25">
      <c r="A799" s="2" t="s">
        <v>14</v>
      </c>
      <c r="B799" s="2" t="s">
        <v>4296</v>
      </c>
      <c r="C799" s="1" t="s">
        <v>20</v>
      </c>
      <c r="D799" s="1" t="s">
        <v>4297</v>
      </c>
      <c r="E799" s="1" t="s">
        <v>5607</v>
      </c>
      <c r="F799" s="1" t="s">
        <v>2672</v>
      </c>
      <c r="G799" s="1" t="s">
        <v>2652</v>
      </c>
      <c r="H799" s="3">
        <v>198000000</v>
      </c>
      <c r="I799" s="3">
        <v>148500000</v>
      </c>
      <c r="J799" s="1" t="s">
        <v>6108</v>
      </c>
      <c r="K799" s="1" t="s">
        <v>3062</v>
      </c>
      <c r="L799" s="1" t="s">
        <v>3062</v>
      </c>
      <c r="M799" s="1" t="s">
        <v>6027</v>
      </c>
      <c r="N799" s="1" t="s">
        <v>3116</v>
      </c>
      <c r="O799" s="22">
        <v>45995.250031412033</v>
      </c>
    </row>
    <row r="800" spans="1:15" ht="120" hidden="1" x14ac:dyDescent="0.25">
      <c r="A800" s="2" t="s">
        <v>10</v>
      </c>
      <c r="B800" s="2" t="s">
        <v>4327</v>
      </c>
      <c r="C800" s="1" t="s">
        <v>12</v>
      </c>
      <c r="D800" s="1" t="s">
        <v>4328</v>
      </c>
      <c r="E800" s="1" t="s">
        <v>5603</v>
      </c>
      <c r="F800" s="1" t="s">
        <v>2654</v>
      </c>
      <c r="G800" s="1" t="s">
        <v>2652</v>
      </c>
      <c r="H800" s="3">
        <v>35000000</v>
      </c>
      <c r="I800" s="3">
        <v>12950000</v>
      </c>
      <c r="J800" s="1" t="s">
        <v>6108</v>
      </c>
      <c r="K800" s="1" t="s">
        <v>2987</v>
      </c>
      <c r="L800" s="1" t="s">
        <v>2957</v>
      </c>
      <c r="M800" s="1" t="s">
        <v>6027</v>
      </c>
      <c r="N800" s="1" t="s">
        <v>3116</v>
      </c>
      <c r="O800" s="22">
        <v>45996.181360289353</v>
      </c>
    </row>
    <row r="801" spans="1:15" ht="90" hidden="1" x14ac:dyDescent="0.25">
      <c r="A801" s="2" t="s">
        <v>10</v>
      </c>
      <c r="B801" s="2" t="s">
        <v>4329</v>
      </c>
      <c r="C801" s="1" t="s">
        <v>12</v>
      </c>
      <c r="D801" s="1" t="s">
        <v>4330</v>
      </c>
      <c r="E801" s="1" t="s">
        <v>5612</v>
      </c>
      <c r="F801" s="1" t="s">
        <v>2679</v>
      </c>
      <c r="G801" s="1" t="s">
        <v>2652</v>
      </c>
      <c r="H801" s="3">
        <v>150000000</v>
      </c>
      <c r="I801" s="3">
        <v>48000000</v>
      </c>
      <c r="J801" s="1" t="s">
        <v>6108</v>
      </c>
      <c r="K801" s="1" t="s">
        <v>3003</v>
      </c>
      <c r="L801" s="1" t="s">
        <v>3777</v>
      </c>
      <c r="M801" s="1" t="s">
        <v>6027</v>
      </c>
      <c r="N801" s="1" t="s">
        <v>3116</v>
      </c>
      <c r="O801" s="22">
        <v>45996.30223627315</v>
      </c>
    </row>
    <row r="802" spans="1:15" ht="60" hidden="1" x14ac:dyDescent="0.25">
      <c r="A802" s="2" t="s">
        <v>14</v>
      </c>
      <c r="B802" s="2" t="s">
        <v>4331</v>
      </c>
      <c r="C802" s="1" t="s">
        <v>20</v>
      </c>
      <c r="D802" s="1" t="s">
        <v>4332</v>
      </c>
      <c r="E802" s="1" t="s">
        <v>5603</v>
      </c>
      <c r="F802" s="1" t="s">
        <v>2775</v>
      </c>
      <c r="G802" s="1" t="s">
        <v>2656</v>
      </c>
      <c r="H802" s="3">
        <v>600000000</v>
      </c>
      <c r="I802" s="3">
        <v>150000000</v>
      </c>
      <c r="J802" s="1" t="s">
        <v>6108</v>
      </c>
      <c r="K802" s="1" t="s">
        <v>2988</v>
      </c>
      <c r="L802" s="1" t="s">
        <v>2957</v>
      </c>
      <c r="M802" s="1" t="s">
        <v>6029</v>
      </c>
      <c r="N802" s="1" t="s">
        <v>3116</v>
      </c>
      <c r="O802" s="22">
        <v>45996.520931053237</v>
      </c>
    </row>
    <row r="803" spans="1:15" ht="105" hidden="1" x14ac:dyDescent="0.25">
      <c r="A803" s="2" t="s">
        <v>14</v>
      </c>
      <c r="B803" s="2" t="s">
        <v>4333</v>
      </c>
      <c r="C803" s="1" t="s">
        <v>20</v>
      </c>
      <c r="D803" s="1" t="s">
        <v>4334</v>
      </c>
      <c r="E803" s="1" t="s">
        <v>5607</v>
      </c>
      <c r="F803" s="1" t="s">
        <v>2928</v>
      </c>
      <c r="G803" s="1" t="s">
        <v>2650</v>
      </c>
      <c r="H803" s="3">
        <v>125000000</v>
      </c>
      <c r="I803" s="3">
        <v>21471700</v>
      </c>
      <c r="J803" s="1" t="s">
        <v>6108</v>
      </c>
      <c r="K803" s="1" t="s">
        <v>2987</v>
      </c>
      <c r="L803" s="1" t="s">
        <v>2957</v>
      </c>
      <c r="M803" s="1" t="s">
        <v>6027</v>
      </c>
      <c r="N803" s="1" t="s">
        <v>3116</v>
      </c>
      <c r="O803" s="22">
        <v>45996.520859618053</v>
      </c>
    </row>
    <row r="804" spans="1:15" ht="120" hidden="1" x14ac:dyDescent="0.25">
      <c r="A804" s="2" t="s">
        <v>10</v>
      </c>
      <c r="B804" s="2" t="s">
        <v>4359</v>
      </c>
      <c r="C804" s="1" t="s">
        <v>12</v>
      </c>
      <c r="D804" s="1" t="s">
        <v>4360</v>
      </c>
      <c r="E804" s="1" t="s">
        <v>5612</v>
      </c>
      <c r="F804" s="1" t="s">
        <v>2657</v>
      </c>
      <c r="G804" s="1" t="s">
        <v>2652</v>
      </c>
      <c r="H804" s="3">
        <v>400000000</v>
      </c>
      <c r="I804" s="3">
        <v>164375180</v>
      </c>
      <c r="J804" s="1" t="s">
        <v>6108</v>
      </c>
      <c r="K804" s="1" t="s">
        <v>3002</v>
      </c>
      <c r="L804" s="1" t="s">
        <v>6052</v>
      </c>
      <c r="M804" s="1" t="s">
        <v>6027</v>
      </c>
      <c r="N804" s="1" t="s">
        <v>3116</v>
      </c>
      <c r="O804" s="22">
        <v>45999.301702881938</v>
      </c>
    </row>
    <row r="805" spans="1:15" ht="120" hidden="1" x14ac:dyDescent="0.25">
      <c r="A805" s="2" t="s">
        <v>10</v>
      </c>
      <c r="B805" s="2" t="s">
        <v>4361</v>
      </c>
      <c r="C805" s="1" t="s">
        <v>12</v>
      </c>
      <c r="D805" s="1" t="s">
        <v>4362</v>
      </c>
      <c r="E805" s="1" t="s">
        <v>5607</v>
      </c>
      <c r="F805" s="1" t="s">
        <v>2763</v>
      </c>
      <c r="G805" s="1" t="s">
        <v>2652</v>
      </c>
      <c r="H805" s="3">
        <v>20000000</v>
      </c>
      <c r="I805" s="3">
        <v>8750000</v>
      </c>
      <c r="J805" s="1" t="s">
        <v>6108</v>
      </c>
      <c r="K805" s="1" t="s">
        <v>2985</v>
      </c>
      <c r="L805" s="1" t="s">
        <v>2957</v>
      </c>
      <c r="M805" s="1" t="s">
        <v>6027</v>
      </c>
      <c r="N805" s="1" t="s">
        <v>3116</v>
      </c>
      <c r="O805" s="22">
        <v>45999.469012662033</v>
      </c>
    </row>
    <row r="806" spans="1:15" ht="105" hidden="1" x14ac:dyDescent="0.25">
      <c r="A806" s="2" t="s">
        <v>10</v>
      </c>
      <c r="B806" s="2" t="s">
        <v>4391</v>
      </c>
      <c r="C806" s="1" t="s">
        <v>12</v>
      </c>
      <c r="D806" s="1" t="s">
        <v>4392</v>
      </c>
      <c r="E806" s="1" t="s">
        <v>5603</v>
      </c>
      <c r="F806" s="1" t="s">
        <v>2730</v>
      </c>
      <c r="G806" s="1" t="s">
        <v>2652</v>
      </c>
      <c r="H806" s="3">
        <v>98000000</v>
      </c>
      <c r="I806" s="3">
        <v>46060000</v>
      </c>
      <c r="J806" s="1" t="s">
        <v>6108</v>
      </c>
      <c r="K806" s="1" t="s">
        <v>2996</v>
      </c>
      <c r="L806" s="1" t="s">
        <v>3777</v>
      </c>
      <c r="M806" s="1" t="s">
        <v>6027</v>
      </c>
      <c r="N806" s="1" t="s">
        <v>3116</v>
      </c>
      <c r="O806" s="22">
        <v>46000.467979976849</v>
      </c>
    </row>
    <row r="807" spans="1:15" ht="75" hidden="1" x14ac:dyDescent="0.25">
      <c r="A807" s="2" t="s">
        <v>10</v>
      </c>
      <c r="B807" s="2" t="s">
        <v>4419</v>
      </c>
      <c r="C807" s="1" t="s">
        <v>12</v>
      </c>
      <c r="D807" s="1" t="s">
        <v>4420</v>
      </c>
      <c r="E807" s="1" t="s">
        <v>5603</v>
      </c>
      <c r="F807" s="1" t="s">
        <v>2730</v>
      </c>
      <c r="G807" s="1" t="s">
        <v>2652</v>
      </c>
      <c r="H807" s="3">
        <v>85000000</v>
      </c>
      <c r="I807" s="3">
        <v>40566000</v>
      </c>
      <c r="J807" s="1" t="s">
        <v>6108</v>
      </c>
      <c r="K807" s="1" t="s">
        <v>2995</v>
      </c>
      <c r="L807" s="1" t="s">
        <v>3777</v>
      </c>
      <c r="M807" s="1" t="s">
        <v>6027</v>
      </c>
      <c r="N807" s="1" t="s">
        <v>3116</v>
      </c>
      <c r="O807" s="22">
        <v>46001.256458587974</v>
      </c>
    </row>
    <row r="808" spans="1:15" ht="105" hidden="1" x14ac:dyDescent="0.25">
      <c r="A808" s="2" t="s">
        <v>10</v>
      </c>
      <c r="B808" s="2" t="s">
        <v>4361</v>
      </c>
      <c r="C808" s="1" t="s">
        <v>20</v>
      </c>
      <c r="D808" s="1" t="s">
        <v>4421</v>
      </c>
      <c r="E808" s="1" t="s">
        <v>5607</v>
      </c>
      <c r="F808" s="1" t="s">
        <v>2763</v>
      </c>
      <c r="G808" s="1" t="s">
        <v>2652</v>
      </c>
      <c r="H808" s="3">
        <v>25000000</v>
      </c>
      <c r="I808" s="3">
        <v>10000000</v>
      </c>
      <c r="J808" s="1" t="s">
        <v>6108</v>
      </c>
      <c r="K808" s="1" t="s">
        <v>2985</v>
      </c>
      <c r="L808" s="1" t="s">
        <v>2957</v>
      </c>
      <c r="M808" s="1" t="s">
        <v>6027</v>
      </c>
      <c r="N808" s="1" t="s">
        <v>3116</v>
      </c>
      <c r="O808" s="22">
        <v>46001.488347152779</v>
      </c>
    </row>
    <row r="809" spans="1:15" ht="75" hidden="1" x14ac:dyDescent="0.25">
      <c r="A809" s="2" t="s">
        <v>14</v>
      </c>
      <c r="B809" s="2" t="s">
        <v>4422</v>
      </c>
      <c r="C809" s="1" t="s">
        <v>20</v>
      </c>
      <c r="D809" s="1" t="s">
        <v>4423</v>
      </c>
      <c r="E809" s="1" t="s">
        <v>5607</v>
      </c>
      <c r="F809" s="1" t="s">
        <v>2672</v>
      </c>
      <c r="G809" s="1" t="s">
        <v>2652</v>
      </c>
      <c r="H809" s="3">
        <v>150000000</v>
      </c>
      <c r="I809" s="3">
        <v>72000000</v>
      </c>
      <c r="J809" s="1" t="s">
        <v>6108</v>
      </c>
      <c r="K809" s="1" t="s">
        <v>2986</v>
      </c>
      <c r="L809" s="1" t="s">
        <v>2957</v>
      </c>
      <c r="M809" s="1" t="s">
        <v>6028</v>
      </c>
      <c r="N809" s="1" t="s">
        <v>3116</v>
      </c>
      <c r="O809" s="22">
        <v>46001.487742557867</v>
      </c>
    </row>
    <row r="810" spans="1:15" ht="105" hidden="1" x14ac:dyDescent="0.25">
      <c r="A810" s="2" t="s">
        <v>14</v>
      </c>
      <c r="B810" s="2" t="s">
        <v>4447</v>
      </c>
      <c r="C810" s="1" t="s">
        <v>12</v>
      </c>
      <c r="D810" s="1" t="s">
        <v>4448</v>
      </c>
      <c r="E810" s="1" t="s">
        <v>5604</v>
      </c>
      <c r="F810" s="1" t="s">
        <v>2651</v>
      </c>
      <c r="G810" s="1" t="s">
        <v>2652</v>
      </c>
      <c r="H810" s="3">
        <v>485000000</v>
      </c>
      <c r="I810" s="3">
        <v>242500000</v>
      </c>
      <c r="J810" s="1" t="s">
        <v>6108</v>
      </c>
      <c r="K810" s="1" t="s">
        <v>2952</v>
      </c>
      <c r="L810" s="1" t="s">
        <v>2952</v>
      </c>
      <c r="M810" s="1" t="s">
        <v>6028</v>
      </c>
      <c r="N810" s="1" t="s">
        <v>3116</v>
      </c>
      <c r="O810" s="22">
        <v>46002.401494976853</v>
      </c>
    </row>
    <row r="811" spans="1:15" ht="75" hidden="1" x14ac:dyDescent="0.25">
      <c r="A811" s="2" t="s">
        <v>10</v>
      </c>
      <c r="B811" s="2" t="s">
        <v>4483</v>
      </c>
      <c r="C811" s="1" t="s">
        <v>12</v>
      </c>
      <c r="D811" s="1" t="s">
        <v>4484</v>
      </c>
      <c r="E811" s="1" t="s">
        <v>5603</v>
      </c>
      <c r="F811" s="1" t="s">
        <v>2682</v>
      </c>
      <c r="G811" s="1" t="s">
        <v>2652</v>
      </c>
      <c r="H811" s="3">
        <v>118000000</v>
      </c>
      <c r="I811" s="3">
        <v>36580000</v>
      </c>
      <c r="J811" s="1" t="s">
        <v>6108</v>
      </c>
      <c r="K811" s="1" t="s">
        <v>2985</v>
      </c>
      <c r="L811" s="1" t="s">
        <v>2957</v>
      </c>
      <c r="M811" s="1" t="s">
        <v>6027</v>
      </c>
      <c r="N811" s="1" t="s">
        <v>3116</v>
      </c>
      <c r="O811" s="22">
        <v>46003.309986851847</v>
      </c>
    </row>
    <row r="812" spans="1:15" ht="60" hidden="1" x14ac:dyDescent="0.25">
      <c r="A812" s="2" t="s">
        <v>10</v>
      </c>
      <c r="B812" s="2" t="s">
        <v>4485</v>
      </c>
      <c r="C812" s="1" t="s">
        <v>12</v>
      </c>
      <c r="D812" s="1" t="s">
        <v>4486</v>
      </c>
      <c r="E812" s="1" t="s">
        <v>5605</v>
      </c>
      <c r="F812" s="1" t="s">
        <v>2653</v>
      </c>
      <c r="G812" s="1" t="s">
        <v>2652</v>
      </c>
      <c r="H812" s="3">
        <v>70000000</v>
      </c>
      <c r="I812" s="3">
        <v>1400000</v>
      </c>
      <c r="J812" s="1" t="s">
        <v>6108</v>
      </c>
      <c r="K812" s="1" t="s">
        <v>2987</v>
      </c>
      <c r="L812" s="1" t="s">
        <v>2957</v>
      </c>
      <c r="M812" s="1" t="s">
        <v>6027</v>
      </c>
      <c r="N812" s="1" t="s">
        <v>3116</v>
      </c>
      <c r="O812" s="22">
        <v>46003.533358645836</v>
      </c>
    </row>
    <row r="813" spans="1:15" ht="75" hidden="1" x14ac:dyDescent="0.25">
      <c r="A813" s="2" t="s">
        <v>10</v>
      </c>
      <c r="B813" s="2" t="s">
        <v>4528</v>
      </c>
      <c r="C813" s="1" t="s">
        <v>12</v>
      </c>
      <c r="D813" s="1" t="s">
        <v>4529</v>
      </c>
      <c r="E813" s="1" t="s">
        <v>5602</v>
      </c>
      <c r="F813" s="1" t="s">
        <v>2665</v>
      </c>
      <c r="G813" s="1" t="s">
        <v>2650</v>
      </c>
      <c r="H813" s="3">
        <v>20000000</v>
      </c>
      <c r="I813" s="3">
        <v>17000000</v>
      </c>
      <c r="J813" s="1" t="s">
        <v>6108</v>
      </c>
      <c r="K813" s="1" t="s">
        <v>2999</v>
      </c>
      <c r="L813" s="1" t="s">
        <v>3777</v>
      </c>
      <c r="M813" s="1" t="s">
        <v>6027</v>
      </c>
      <c r="N813" s="1" t="s">
        <v>3116</v>
      </c>
      <c r="O813" s="22">
        <v>46006.476496875002</v>
      </c>
    </row>
    <row r="814" spans="1:15" ht="105" hidden="1" x14ac:dyDescent="0.25">
      <c r="A814" s="2" t="s">
        <v>14</v>
      </c>
      <c r="B814" s="2" t="s">
        <v>4530</v>
      </c>
      <c r="C814" s="1" t="s">
        <v>20</v>
      </c>
      <c r="D814" s="1" t="s">
        <v>4531</v>
      </c>
      <c r="E814" s="1" t="s">
        <v>5607</v>
      </c>
      <c r="F814" s="1" t="s">
        <v>2661</v>
      </c>
      <c r="G814" s="1" t="s">
        <v>2652</v>
      </c>
      <c r="H814" s="3">
        <v>210000000</v>
      </c>
      <c r="I814" s="3">
        <v>140000000</v>
      </c>
      <c r="J814" s="1" t="s">
        <v>6108</v>
      </c>
      <c r="K814" s="1" t="s">
        <v>2957</v>
      </c>
      <c r="L814" s="1" t="s">
        <v>2957</v>
      </c>
      <c r="M814" s="1" t="s">
        <v>6027</v>
      </c>
      <c r="N814" s="1" t="s">
        <v>3116</v>
      </c>
      <c r="O814" s="22">
        <v>46006.513230613433</v>
      </c>
    </row>
    <row r="815" spans="1:15" ht="75" hidden="1" x14ac:dyDescent="0.25">
      <c r="A815" s="2" t="s">
        <v>14</v>
      </c>
      <c r="B815" s="2" t="s">
        <v>4581</v>
      </c>
      <c r="C815" s="1" t="s">
        <v>20</v>
      </c>
      <c r="D815" s="1" t="s">
        <v>4582</v>
      </c>
      <c r="E815" s="1" t="s">
        <v>5603</v>
      </c>
      <c r="F815" s="1" t="s">
        <v>2918</v>
      </c>
      <c r="G815" s="1" t="s">
        <v>2652</v>
      </c>
      <c r="H815" s="3">
        <v>239000000</v>
      </c>
      <c r="I815" s="3">
        <v>188810000</v>
      </c>
      <c r="J815" s="1" t="s">
        <v>6108</v>
      </c>
      <c r="K815" s="1" t="s">
        <v>2957</v>
      </c>
      <c r="L815" s="1" t="s">
        <v>2957</v>
      </c>
      <c r="M815" s="1" t="s">
        <v>6029</v>
      </c>
      <c r="N815" s="1" t="s">
        <v>3116</v>
      </c>
      <c r="O815" s="22">
        <v>46009.160293402783</v>
      </c>
    </row>
    <row r="816" spans="1:15" ht="75" hidden="1" x14ac:dyDescent="0.25">
      <c r="A816" s="2" t="s">
        <v>10</v>
      </c>
      <c r="B816" s="2" t="s">
        <v>4583</v>
      </c>
      <c r="C816" s="1" t="s">
        <v>12</v>
      </c>
      <c r="D816" s="1" t="s">
        <v>4584</v>
      </c>
      <c r="E816" s="1" t="s">
        <v>5603</v>
      </c>
      <c r="F816" s="1" t="s">
        <v>2681</v>
      </c>
      <c r="G816" s="1" t="s">
        <v>2652</v>
      </c>
      <c r="H816" s="3">
        <v>180000000</v>
      </c>
      <c r="I816" s="3">
        <v>81000000</v>
      </c>
      <c r="J816" s="1" t="s">
        <v>6108</v>
      </c>
      <c r="K816" s="1" t="s">
        <v>2984</v>
      </c>
      <c r="L816" s="1" t="s">
        <v>2957</v>
      </c>
      <c r="M816" s="1" t="s">
        <v>6027</v>
      </c>
      <c r="N816" s="1" t="s">
        <v>3116</v>
      </c>
      <c r="O816" s="22">
        <v>46009.1602025463</v>
      </c>
    </row>
    <row r="817" spans="1:15" ht="105" hidden="1" x14ac:dyDescent="0.25">
      <c r="A817" s="2" t="s">
        <v>14</v>
      </c>
      <c r="B817" s="2" t="s">
        <v>4585</v>
      </c>
      <c r="C817" s="1" t="s">
        <v>20</v>
      </c>
      <c r="D817" s="1" t="s">
        <v>4586</v>
      </c>
      <c r="E817" s="1" t="s">
        <v>5607</v>
      </c>
      <c r="F817" s="1" t="s">
        <v>2762</v>
      </c>
      <c r="G817" s="1" t="s">
        <v>2652</v>
      </c>
      <c r="H817" s="3">
        <v>200000000</v>
      </c>
      <c r="I817" s="3">
        <v>150000000</v>
      </c>
      <c r="J817" s="1" t="s">
        <v>6108</v>
      </c>
      <c r="K817" s="1" t="s">
        <v>2987</v>
      </c>
      <c r="L817" s="1" t="s">
        <v>2957</v>
      </c>
      <c r="M817" s="1" t="s">
        <v>6027</v>
      </c>
      <c r="N817" s="1" t="s">
        <v>3116</v>
      </c>
      <c r="O817" s="22">
        <v>46009.408742615742</v>
      </c>
    </row>
    <row r="818" spans="1:15" ht="60" hidden="1" x14ac:dyDescent="0.25">
      <c r="A818" s="2" t="s">
        <v>14</v>
      </c>
      <c r="B818" s="2" t="s">
        <v>4620</v>
      </c>
      <c r="C818" s="1" t="s">
        <v>12</v>
      </c>
      <c r="D818" s="1" t="s">
        <v>4621</v>
      </c>
      <c r="E818" s="1" t="s">
        <v>5603</v>
      </c>
      <c r="F818" s="1" t="s">
        <v>2778</v>
      </c>
      <c r="G818" s="1" t="s">
        <v>2652</v>
      </c>
      <c r="H818" s="3">
        <v>45000000</v>
      </c>
      <c r="I818" s="3">
        <v>22500000</v>
      </c>
      <c r="J818" s="1" t="s">
        <v>6108</v>
      </c>
      <c r="K818" s="1" t="s">
        <v>2957</v>
      </c>
      <c r="L818" s="1" t="s">
        <v>2957</v>
      </c>
      <c r="M818" s="1" t="s">
        <v>6027</v>
      </c>
      <c r="N818" s="1" t="s">
        <v>3116</v>
      </c>
      <c r="O818" s="22">
        <v>46010.52367638889</v>
      </c>
    </row>
    <row r="819" spans="1:15" ht="90" hidden="1" x14ac:dyDescent="0.25">
      <c r="A819" s="2" t="s">
        <v>10</v>
      </c>
      <c r="B819" s="2" t="s">
        <v>4673</v>
      </c>
      <c r="C819" s="1" t="s">
        <v>12</v>
      </c>
      <c r="D819" s="1" t="s">
        <v>6091</v>
      </c>
      <c r="E819" s="1" t="s">
        <v>5608</v>
      </c>
      <c r="F819" s="1" t="s">
        <v>2939</v>
      </c>
      <c r="G819" s="1" t="s">
        <v>2652</v>
      </c>
      <c r="H819" s="3">
        <v>50000000</v>
      </c>
      <c r="I819" s="3">
        <v>6000000</v>
      </c>
      <c r="J819" s="1" t="s">
        <v>6108</v>
      </c>
      <c r="K819" s="1" t="s">
        <v>2989</v>
      </c>
      <c r="L819" s="1" t="s">
        <v>2957</v>
      </c>
      <c r="M819" s="1" t="s">
        <v>6028</v>
      </c>
      <c r="N819" s="1" t="s">
        <v>3116</v>
      </c>
      <c r="O819" s="22">
        <v>46013.231982881953</v>
      </c>
    </row>
    <row r="820" spans="1:15" ht="60" hidden="1" x14ac:dyDescent="0.25">
      <c r="A820" s="2" t="s">
        <v>10</v>
      </c>
      <c r="B820" s="2" t="s">
        <v>4735</v>
      </c>
      <c r="C820" s="1" t="s">
        <v>12</v>
      </c>
      <c r="D820" s="1" t="s">
        <v>4736</v>
      </c>
      <c r="E820" s="1" t="s">
        <v>5603</v>
      </c>
      <c r="F820" s="1" t="s">
        <v>2682</v>
      </c>
      <c r="G820" s="1" t="s">
        <v>2650</v>
      </c>
      <c r="H820" s="3">
        <v>20000000</v>
      </c>
      <c r="I820" s="3">
        <v>17000000</v>
      </c>
      <c r="J820" s="1" t="s">
        <v>6108</v>
      </c>
      <c r="K820" s="1" t="s">
        <v>2985</v>
      </c>
      <c r="L820" s="1" t="s">
        <v>2957</v>
      </c>
      <c r="M820" s="1" t="s">
        <v>6027</v>
      </c>
      <c r="N820" s="1" t="s">
        <v>3116</v>
      </c>
      <c r="O820" s="22">
        <v>46014.160538402779</v>
      </c>
    </row>
    <row r="821" spans="1:15" ht="120" hidden="1" x14ac:dyDescent="0.25">
      <c r="A821" s="2" t="s">
        <v>10</v>
      </c>
      <c r="B821" s="2" t="s">
        <v>4797</v>
      </c>
      <c r="C821" s="1" t="s">
        <v>12</v>
      </c>
      <c r="D821" s="1" t="s">
        <v>4798</v>
      </c>
      <c r="E821" s="1" t="s">
        <v>5612</v>
      </c>
      <c r="F821" s="1" t="s">
        <v>2657</v>
      </c>
      <c r="G821" s="1" t="s">
        <v>2687</v>
      </c>
      <c r="H821" s="3">
        <v>21000000</v>
      </c>
      <c r="I821" s="3">
        <v>17850000</v>
      </c>
      <c r="J821" s="1" t="s">
        <v>6108</v>
      </c>
      <c r="K821" s="1" t="s">
        <v>2985</v>
      </c>
      <c r="L821" s="1" t="s">
        <v>2957</v>
      </c>
      <c r="M821" s="1" t="s">
        <v>6027</v>
      </c>
      <c r="N821" s="1" t="s">
        <v>3116</v>
      </c>
      <c r="O821" s="22">
        <v>46015.168258912039</v>
      </c>
    </row>
    <row r="822" spans="1:15" ht="60" hidden="1" x14ac:dyDescent="0.25">
      <c r="A822" s="2" t="s">
        <v>14</v>
      </c>
      <c r="B822" s="2" t="s">
        <v>4799</v>
      </c>
      <c r="C822" s="1" t="s">
        <v>20</v>
      </c>
      <c r="D822" s="1" t="s">
        <v>4800</v>
      </c>
      <c r="E822" s="1" t="s">
        <v>5603</v>
      </c>
      <c r="F822" s="1" t="s">
        <v>4836</v>
      </c>
      <c r="G822" s="1" t="s">
        <v>2673</v>
      </c>
      <c r="H822" s="3">
        <v>560000000</v>
      </c>
      <c r="I822" s="3">
        <v>440000000</v>
      </c>
      <c r="J822" s="1" t="s">
        <v>6108</v>
      </c>
      <c r="K822" s="1" t="s">
        <v>2987</v>
      </c>
      <c r="L822" s="1" t="s">
        <v>2957</v>
      </c>
      <c r="M822" s="1" t="s">
        <v>6029</v>
      </c>
      <c r="N822" s="1" t="s">
        <v>3116</v>
      </c>
      <c r="O822" s="22">
        <v>46015.168331388893</v>
      </c>
    </row>
    <row r="823" spans="1:15" ht="75" hidden="1" x14ac:dyDescent="0.25">
      <c r="A823" s="2" t="s">
        <v>10</v>
      </c>
      <c r="B823" s="2" t="s">
        <v>4801</v>
      </c>
      <c r="C823" s="1" t="s">
        <v>12</v>
      </c>
      <c r="D823" s="1" t="s">
        <v>4802</v>
      </c>
      <c r="E823" s="1" t="s">
        <v>5603</v>
      </c>
      <c r="F823" s="1" t="s">
        <v>2730</v>
      </c>
      <c r="G823" s="1" t="s">
        <v>2650</v>
      </c>
      <c r="H823" s="3">
        <v>20000000</v>
      </c>
      <c r="I823" s="3">
        <v>17000000</v>
      </c>
      <c r="J823" s="1" t="s">
        <v>6108</v>
      </c>
      <c r="K823" s="1" t="s">
        <v>2991</v>
      </c>
      <c r="L823" s="1" t="s">
        <v>3777</v>
      </c>
      <c r="M823" s="1" t="s">
        <v>6027</v>
      </c>
      <c r="N823" s="1" t="s">
        <v>3116</v>
      </c>
      <c r="O823" s="22">
        <v>46015.418782939807</v>
      </c>
    </row>
    <row r="824" spans="1:15" ht="90" hidden="1" x14ac:dyDescent="0.25">
      <c r="A824" s="2" t="s">
        <v>10</v>
      </c>
      <c r="B824" s="2" t="s">
        <v>4860</v>
      </c>
      <c r="C824" s="1" t="s">
        <v>12</v>
      </c>
      <c r="D824" s="1" t="s">
        <v>4861</v>
      </c>
      <c r="E824" s="1" t="s">
        <v>5612</v>
      </c>
      <c r="F824" s="1" t="s">
        <v>2655</v>
      </c>
      <c r="G824" s="1" t="s">
        <v>2652</v>
      </c>
      <c r="H824" s="3">
        <v>250000000</v>
      </c>
      <c r="I824" s="3">
        <v>16000000</v>
      </c>
      <c r="J824" s="1" t="s">
        <v>6108</v>
      </c>
      <c r="K824" s="1" t="s">
        <v>2984</v>
      </c>
      <c r="L824" s="1" t="s">
        <v>2957</v>
      </c>
      <c r="M824" s="1" t="s">
        <v>6027</v>
      </c>
      <c r="N824" s="1" t="s">
        <v>3116</v>
      </c>
      <c r="O824" s="22">
        <v>46016.161246898148</v>
      </c>
    </row>
    <row r="825" spans="1:15" ht="45" hidden="1" x14ac:dyDescent="0.25">
      <c r="A825" s="2" t="s">
        <v>10</v>
      </c>
      <c r="B825" s="2" t="s">
        <v>4862</v>
      </c>
      <c r="C825" s="1" t="s">
        <v>20</v>
      </c>
      <c r="D825" s="1" t="s">
        <v>1996</v>
      </c>
      <c r="E825" s="1" t="s">
        <v>5603</v>
      </c>
      <c r="F825" s="1" t="s">
        <v>2682</v>
      </c>
      <c r="G825" s="1" t="s">
        <v>2652</v>
      </c>
      <c r="H825" s="3">
        <v>134000000</v>
      </c>
      <c r="I825" s="3">
        <v>34840000</v>
      </c>
      <c r="J825" s="1" t="s">
        <v>6108</v>
      </c>
      <c r="K825" s="1" t="s">
        <v>2985</v>
      </c>
      <c r="L825" s="1" t="s">
        <v>2957</v>
      </c>
      <c r="M825" s="1" t="s">
        <v>6027</v>
      </c>
      <c r="N825" s="1" t="s">
        <v>3116</v>
      </c>
      <c r="O825" s="22">
        <v>46016.161829074073</v>
      </c>
    </row>
    <row r="826" spans="1:15" ht="90" hidden="1" x14ac:dyDescent="0.25">
      <c r="A826" s="2" t="s">
        <v>10</v>
      </c>
      <c r="B826" s="2" t="s">
        <v>4863</v>
      </c>
      <c r="C826" s="1" t="s">
        <v>12</v>
      </c>
      <c r="D826" s="1" t="s">
        <v>4864</v>
      </c>
      <c r="E826" s="1" t="s">
        <v>5605</v>
      </c>
      <c r="F826" s="1" t="s">
        <v>2653</v>
      </c>
      <c r="G826" s="1" t="s">
        <v>2652</v>
      </c>
      <c r="H826" s="3">
        <v>53000000</v>
      </c>
      <c r="I826" s="3">
        <v>26500000</v>
      </c>
      <c r="J826" s="1" t="s">
        <v>6108</v>
      </c>
      <c r="K826" s="1" t="s">
        <v>2989</v>
      </c>
      <c r="L826" s="1" t="s">
        <v>2957</v>
      </c>
      <c r="M826" s="1" t="s">
        <v>6027</v>
      </c>
      <c r="N826" s="1" t="s">
        <v>3116</v>
      </c>
      <c r="O826" s="22">
        <v>46016.254301504632</v>
      </c>
    </row>
    <row r="827" spans="1:15" ht="135" hidden="1" x14ac:dyDescent="0.25">
      <c r="A827" s="2" t="s">
        <v>14</v>
      </c>
      <c r="B827" s="2" t="s">
        <v>4865</v>
      </c>
      <c r="C827" s="1" t="s">
        <v>12</v>
      </c>
      <c r="D827" s="1" t="s">
        <v>4866</v>
      </c>
      <c r="E827" s="1" t="s">
        <v>5607</v>
      </c>
      <c r="F827" s="1" t="s">
        <v>2649</v>
      </c>
      <c r="G827" s="1" t="s">
        <v>2650</v>
      </c>
      <c r="H827" s="3">
        <v>12000000</v>
      </c>
      <c r="I827" s="3">
        <v>10200000</v>
      </c>
      <c r="J827" s="1" t="s">
        <v>6108</v>
      </c>
      <c r="K827" s="1" t="s">
        <v>2986</v>
      </c>
      <c r="L827" s="1" t="s">
        <v>2957</v>
      </c>
      <c r="M827" s="1" t="s">
        <v>6027</v>
      </c>
      <c r="N827" s="1" t="s">
        <v>3116</v>
      </c>
      <c r="O827" s="22">
        <v>46016.320266331022</v>
      </c>
    </row>
    <row r="828" spans="1:15" ht="60" hidden="1" x14ac:dyDescent="0.25">
      <c r="A828" s="2" t="s">
        <v>10</v>
      </c>
      <c r="B828" s="2" t="s">
        <v>5004</v>
      </c>
      <c r="C828" s="1" t="s">
        <v>20</v>
      </c>
      <c r="D828" s="1" t="s">
        <v>1996</v>
      </c>
      <c r="E828" s="1" t="s">
        <v>5603</v>
      </c>
      <c r="F828" s="1" t="s">
        <v>2682</v>
      </c>
      <c r="G828" s="1" t="s">
        <v>2652</v>
      </c>
      <c r="H828" s="3">
        <v>35000000</v>
      </c>
      <c r="I828" s="3">
        <v>16450000</v>
      </c>
      <c r="J828" s="1" t="s">
        <v>6108</v>
      </c>
      <c r="K828" s="1" t="s">
        <v>3012</v>
      </c>
      <c r="L828" s="1" t="s">
        <v>2952</v>
      </c>
      <c r="M828" s="1" t="s">
        <v>6027</v>
      </c>
      <c r="N828" s="1" t="s">
        <v>3116</v>
      </c>
      <c r="O828" s="22">
        <v>46017.157927719913</v>
      </c>
    </row>
    <row r="829" spans="1:15" ht="45" hidden="1" x14ac:dyDescent="0.25">
      <c r="A829" s="2" t="s">
        <v>10</v>
      </c>
      <c r="B829" s="2" t="s">
        <v>4867</v>
      </c>
      <c r="C829" s="1" t="s">
        <v>20</v>
      </c>
      <c r="D829" s="1" t="s">
        <v>4868</v>
      </c>
      <c r="E829" s="1" t="s">
        <v>5603</v>
      </c>
      <c r="F829" s="1" t="s">
        <v>4977</v>
      </c>
      <c r="G829" s="1" t="s">
        <v>2656</v>
      </c>
      <c r="H829" s="3">
        <v>30000000</v>
      </c>
      <c r="I829" s="3">
        <v>15000000</v>
      </c>
      <c r="J829" s="1" t="s">
        <v>6108</v>
      </c>
      <c r="K829" s="1" t="s">
        <v>2993</v>
      </c>
      <c r="L829" s="1" t="s">
        <v>2957</v>
      </c>
      <c r="M829" s="1" t="s">
        <v>6028</v>
      </c>
      <c r="N829" s="1" t="s">
        <v>3116</v>
      </c>
      <c r="O829" s="22">
        <v>46016.533658287037</v>
      </c>
    </row>
    <row r="830" spans="1:15" ht="60" hidden="1" x14ac:dyDescent="0.25">
      <c r="A830" s="2" t="s">
        <v>10</v>
      </c>
      <c r="B830" s="2" t="s">
        <v>5005</v>
      </c>
      <c r="C830" s="1" t="s">
        <v>12</v>
      </c>
      <c r="D830" s="1" t="s">
        <v>5006</v>
      </c>
      <c r="E830" s="1" t="s">
        <v>5608</v>
      </c>
      <c r="F830" s="1" t="s">
        <v>2660</v>
      </c>
      <c r="G830" s="1" t="s">
        <v>2652</v>
      </c>
      <c r="H830" s="3">
        <v>51500000</v>
      </c>
      <c r="I830" s="3">
        <v>12360000</v>
      </c>
      <c r="J830" s="1" t="s">
        <v>6108</v>
      </c>
      <c r="K830" s="1" t="s">
        <v>2993</v>
      </c>
      <c r="L830" s="1" t="s">
        <v>2957</v>
      </c>
      <c r="M830" s="1" t="s">
        <v>6027</v>
      </c>
      <c r="N830" s="1" t="s">
        <v>3116</v>
      </c>
      <c r="O830" s="22">
        <v>46017.157699872689</v>
      </c>
    </row>
    <row r="831" spans="1:15" ht="75" hidden="1" x14ac:dyDescent="0.25">
      <c r="A831" s="2" t="s">
        <v>10</v>
      </c>
      <c r="B831" s="2" t="s">
        <v>5007</v>
      </c>
      <c r="C831" s="1" t="s">
        <v>12</v>
      </c>
      <c r="D831" s="1" t="s">
        <v>5008</v>
      </c>
      <c r="E831" s="1" t="s">
        <v>5603</v>
      </c>
      <c r="F831" s="1" t="s">
        <v>2780</v>
      </c>
      <c r="G831" s="1" t="s">
        <v>2652</v>
      </c>
      <c r="H831" s="3">
        <v>31000000</v>
      </c>
      <c r="I831" s="3">
        <v>15500000</v>
      </c>
      <c r="J831" s="1" t="s">
        <v>6108</v>
      </c>
      <c r="K831" s="1" t="s">
        <v>2986</v>
      </c>
      <c r="L831" s="1" t="s">
        <v>2957</v>
      </c>
      <c r="M831" s="1" t="s">
        <v>6027</v>
      </c>
      <c r="N831" s="1" t="s">
        <v>3116</v>
      </c>
      <c r="O831" s="22">
        <v>46017.512134305558</v>
      </c>
    </row>
    <row r="832" spans="1:15" ht="60" hidden="1" x14ac:dyDescent="0.25">
      <c r="A832" s="2" t="s">
        <v>10</v>
      </c>
      <c r="B832" s="2" t="s">
        <v>5009</v>
      </c>
      <c r="C832" s="1" t="s">
        <v>12</v>
      </c>
      <c r="D832" s="1" t="s">
        <v>4486</v>
      </c>
      <c r="E832" s="1" t="s">
        <v>5605</v>
      </c>
      <c r="F832" s="1" t="s">
        <v>2653</v>
      </c>
      <c r="G832" s="1" t="s">
        <v>2652</v>
      </c>
      <c r="H832" s="3">
        <v>50000000</v>
      </c>
      <c r="I832" s="3">
        <v>23500000</v>
      </c>
      <c r="J832" s="1" t="s">
        <v>6108</v>
      </c>
      <c r="K832" s="1" t="s">
        <v>3777</v>
      </c>
      <c r="L832" s="1" t="s">
        <v>3777</v>
      </c>
      <c r="M832" s="1" t="s">
        <v>6027</v>
      </c>
      <c r="N832" s="1" t="s">
        <v>3116</v>
      </c>
      <c r="O832" s="22">
        <v>46017.511990439823</v>
      </c>
    </row>
    <row r="833" spans="1:15" ht="60" hidden="1" x14ac:dyDescent="0.25">
      <c r="A833" s="2" t="s">
        <v>14</v>
      </c>
      <c r="B833" s="2" t="s">
        <v>3643</v>
      </c>
      <c r="C833" s="1" t="s">
        <v>12</v>
      </c>
      <c r="D833" s="1" t="s">
        <v>5010</v>
      </c>
      <c r="E833" s="1" t="s">
        <v>5603</v>
      </c>
      <c r="F833" s="1" t="s">
        <v>2746</v>
      </c>
      <c r="G833" s="1" t="s">
        <v>2650</v>
      </c>
      <c r="H833" s="3">
        <v>20000000</v>
      </c>
      <c r="I833" s="3">
        <v>17000000</v>
      </c>
      <c r="J833" s="1" t="s">
        <v>6108</v>
      </c>
      <c r="K833" s="1" t="s">
        <v>2996</v>
      </c>
      <c r="L833" s="1" t="s">
        <v>3777</v>
      </c>
      <c r="M833" s="1" t="s">
        <v>6028</v>
      </c>
      <c r="N833" s="1" t="s">
        <v>3116</v>
      </c>
      <c r="O833" s="22">
        <v>46017.511838182872</v>
      </c>
    </row>
    <row r="834" spans="1:15" ht="90" hidden="1" x14ac:dyDescent="0.25">
      <c r="A834" s="2" t="s">
        <v>14</v>
      </c>
      <c r="B834" s="2" t="s">
        <v>5108</v>
      </c>
      <c r="C834" s="1" t="s">
        <v>12</v>
      </c>
      <c r="D834" s="1" t="s">
        <v>5109</v>
      </c>
      <c r="E834" s="1" t="s">
        <v>5604</v>
      </c>
      <c r="F834" s="1" t="s">
        <v>2739</v>
      </c>
      <c r="G834" s="1" t="s">
        <v>2650</v>
      </c>
      <c r="H834" s="3">
        <v>20000000</v>
      </c>
      <c r="I834" s="3">
        <v>17000000</v>
      </c>
      <c r="J834" s="1" t="s">
        <v>6108</v>
      </c>
      <c r="K834" s="1" t="s">
        <v>2991</v>
      </c>
      <c r="L834" s="1" t="s">
        <v>3777</v>
      </c>
      <c r="M834" s="1" t="s">
        <v>6027</v>
      </c>
      <c r="N834" s="1" t="s">
        <v>3116</v>
      </c>
      <c r="O834" s="22">
        <v>46020.172437361107</v>
      </c>
    </row>
    <row r="835" spans="1:15" ht="60" hidden="1" x14ac:dyDescent="0.25">
      <c r="A835" s="2" t="s">
        <v>14</v>
      </c>
      <c r="B835" s="2" t="s">
        <v>5110</v>
      </c>
      <c r="C835" s="1" t="s">
        <v>6020</v>
      </c>
      <c r="D835" s="1" t="s">
        <v>5111</v>
      </c>
      <c r="E835" s="1" t="s">
        <v>5607</v>
      </c>
      <c r="F835" s="1" t="s">
        <v>2672</v>
      </c>
      <c r="G835" s="1" t="s">
        <v>2650</v>
      </c>
      <c r="H835" s="3">
        <v>500000000</v>
      </c>
      <c r="I835" s="3">
        <v>180228500</v>
      </c>
      <c r="J835" s="1" t="s">
        <v>6108</v>
      </c>
      <c r="K835" s="1" t="s">
        <v>2957</v>
      </c>
      <c r="L835" s="1" t="s">
        <v>2957</v>
      </c>
      <c r="M835" s="1" t="s">
        <v>6029</v>
      </c>
      <c r="N835" s="1" t="s">
        <v>3116</v>
      </c>
      <c r="O835" s="22">
        <v>46020.172622245373</v>
      </c>
    </row>
    <row r="836" spans="1:15" ht="120" hidden="1" x14ac:dyDescent="0.25">
      <c r="A836" s="2" t="s">
        <v>10</v>
      </c>
      <c r="B836" s="2" t="s">
        <v>551</v>
      </c>
      <c r="C836" s="1" t="s">
        <v>6086</v>
      </c>
      <c r="D836" s="1" t="s">
        <v>5112</v>
      </c>
      <c r="E836" s="1" t="s">
        <v>5603</v>
      </c>
      <c r="F836" s="1" t="s">
        <v>2654</v>
      </c>
      <c r="G836" s="1" t="s">
        <v>2656</v>
      </c>
      <c r="H836" s="3">
        <v>240000000</v>
      </c>
      <c r="I836" s="3">
        <v>116193100</v>
      </c>
      <c r="J836" s="1" t="s">
        <v>6108</v>
      </c>
      <c r="K836" s="1" t="s">
        <v>2996</v>
      </c>
      <c r="L836" s="1" t="s">
        <v>3777</v>
      </c>
      <c r="M836" s="1" t="s">
        <v>6027</v>
      </c>
      <c r="N836" s="1" t="s">
        <v>3116</v>
      </c>
      <c r="O836" s="22">
        <v>46020.172513506943</v>
      </c>
    </row>
    <row r="837" spans="1:15" ht="120" hidden="1" x14ac:dyDescent="0.25">
      <c r="A837" s="2" t="s">
        <v>10</v>
      </c>
      <c r="B837" s="2" t="s">
        <v>5113</v>
      </c>
      <c r="C837" s="1" t="s">
        <v>12</v>
      </c>
      <c r="D837" s="1" t="s">
        <v>5114</v>
      </c>
      <c r="E837" s="1" t="s">
        <v>5608</v>
      </c>
      <c r="F837" s="1" t="s">
        <v>2787</v>
      </c>
      <c r="G837" s="1" t="s">
        <v>2650</v>
      </c>
      <c r="H837" s="3">
        <v>20000000</v>
      </c>
      <c r="I837" s="3">
        <v>17000000</v>
      </c>
      <c r="J837" s="1" t="s">
        <v>6108</v>
      </c>
      <c r="K837" s="1" t="s">
        <v>2957</v>
      </c>
      <c r="L837" s="1" t="s">
        <v>2957</v>
      </c>
      <c r="M837" s="1" t="s">
        <v>6027</v>
      </c>
      <c r="N837" s="1" t="s">
        <v>3116</v>
      </c>
      <c r="O837" s="22">
        <v>46020.172783194437</v>
      </c>
    </row>
    <row r="838" spans="1:15" ht="60" hidden="1" x14ac:dyDescent="0.25">
      <c r="A838" s="2" t="s">
        <v>14</v>
      </c>
      <c r="B838" s="2" t="s">
        <v>5115</v>
      </c>
      <c r="C838" s="1" t="s">
        <v>12</v>
      </c>
      <c r="D838" s="1" t="s">
        <v>5116</v>
      </c>
      <c r="E838" s="1" t="s">
        <v>5608</v>
      </c>
      <c r="F838" s="1" t="s">
        <v>2660</v>
      </c>
      <c r="G838" s="1" t="s">
        <v>2652</v>
      </c>
      <c r="H838" s="3">
        <v>65000000</v>
      </c>
      <c r="I838" s="3">
        <v>21000000</v>
      </c>
      <c r="J838" s="1" t="s">
        <v>6108</v>
      </c>
      <c r="K838" s="1" t="s">
        <v>2952</v>
      </c>
      <c r="L838" s="1" t="s">
        <v>2952</v>
      </c>
      <c r="M838" s="1" t="s">
        <v>6027</v>
      </c>
      <c r="N838" s="1" t="s">
        <v>3116</v>
      </c>
      <c r="O838" s="22">
        <v>46020.173028356483</v>
      </c>
    </row>
    <row r="839" spans="1:15" ht="75" hidden="1" x14ac:dyDescent="0.25">
      <c r="A839" s="2" t="s">
        <v>14</v>
      </c>
      <c r="B839" s="2" t="s">
        <v>5117</v>
      </c>
      <c r="C839" s="1" t="s">
        <v>12</v>
      </c>
      <c r="D839" s="1" t="s">
        <v>5118</v>
      </c>
      <c r="E839" s="1" t="s">
        <v>5605</v>
      </c>
      <c r="F839" s="1" t="s">
        <v>2694</v>
      </c>
      <c r="G839" s="1" t="s">
        <v>2656</v>
      </c>
      <c r="H839" s="3">
        <v>144000000</v>
      </c>
      <c r="I839" s="3">
        <v>30064000</v>
      </c>
      <c r="J839" s="1" t="s">
        <v>6108</v>
      </c>
      <c r="K839" s="1" t="s">
        <v>2989</v>
      </c>
      <c r="L839" s="1" t="s">
        <v>2957</v>
      </c>
      <c r="M839" s="1" t="s">
        <v>6029</v>
      </c>
      <c r="N839" s="1" t="s">
        <v>3116</v>
      </c>
      <c r="O839" s="22">
        <v>46020.287732569443</v>
      </c>
    </row>
    <row r="840" spans="1:15" ht="90" hidden="1" x14ac:dyDescent="0.25">
      <c r="A840" s="2" t="s">
        <v>10</v>
      </c>
      <c r="B840" s="2" t="s">
        <v>5216</v>
      </c>
      <c r="C840" s="1" t="s">
        <v>6086</v>
      </c>
      <c r="D840" s="1" t="s">
        <v>5217</v>
      </c>
      <c r="E840" s="1" t="s">
        <v>5603</v>
      </c>
      <c r="F840" s="1" t="s">
        <v>2730</v>
      </c>
      <c r="G840" s="1" t="s">
        <v>2687</v>
      </c>
      <c r="H840" s="3">
        <v>30000000</v>
      </c>
      <c r="I840" s="3">
        <v>25500000</v>
      </c>
      <c r="J840" s="1" t="s">
        <v>6108</v>
      </c>
      <c r="K840" s="1" t="s">
        <v>2988</v>
      </c>
      <c r="L840" s="1" t="s">
        <v>2957</v>
      </c>
      <c r="M840" s="1" t="s">
        <v>6027</v>
      </c>
      <c r="N840" s="1" t="s">
        <v>3116</v>
      </c>
      <c r="O840" s="22">
        <v>46021.175877187503</v>
      </c>
    </row>
    <row r="841" spans="1:15" ht="60" hidden="1" x14ac:dyDescent="0.25">
      <c r="A841" s="2" t="s">
        <v>14</v>
      </c>
      <c r="B841" s="2" t="s">
        <v>5218</v>
      </c>
      <c r="C841" s="1" t="s">
        <v>12</v>
      </c>
      <c r="D841" s="1" t="s">
        <v>5219</v>
      </c>
      <c r="E841" s="1" t="s">
        <v>5602</v>
      </c>
      <c r="F841" s="1" t="s">
        <v>2814</v>
      </c>
      <c r="G841" s="1" t="s">
        <v>2656</v>
      </c>
      <c r="H841" s="3">
        <v>377838000</v>
      </c>
      <c r="I841" s="3">
        <v>321162300</v>
      </c>
      <c r="J841" s="1" t="s">
        <v>6108</v>
      </c>
      <c r="K841" s="1" t="s">
        <v>2986</v>
      </c>
      <c r="L841" s="1" t="s">
        <v>2957</v>
      </c>
      <c r="M841" s="1" t="s">
        <v>6029</v>
      </c>
      <c r="N841" s="1" t="s">
        <v>3116</v>
      </c>
      <c r="O841" s="22">
        <v>46021.175732511583</v>
      </c>
    </row>
    <row r="842" spans="1:15" ht="45" hidden="1" x14ac:dyDescent="0.25">
      <c r="A842" s="2" t="s">
        <v>14</v>
      </c>
      <c r="B842" s="2" t="s">
        <v>5220</v>
      </c>
      <c r="C842" s="1" t="s">
        <v>12</v>
      </c>
      <c r="D842" s="1" t="s">
        <v>5221</v>
      </c>
      <c r="E842" s="1" t="s">
        <v>5609</v>
      </c>
      <c r="F842" s="1" t="s">
        <v>2848</v>
      </c>
      <c r="G842" s="1" t="s">
        <v>2656</v>
      </c>
      <c r="H842" s="3">
        <v>448440000</v>
      </c>
      <c r="I842" s="3">
        <v>381174000</v>
      </c>
      <c r="J842" s="1" t="s">
        <v>6108</v>
      </c>
      <c r="K842" s="1" t="s">
        <v>2957</v>
      </c>
      <c r="L842" s="1" t="s">
        <v>2957</v>
      </c>
      <c r="M842" s="1" t="s">
        <v>6028</v>
      </c>
      <c r="N842" s="1" t="s">
        <v>3116</v>
      </c>
      <c r="O842" s="22">
        <v>46021.176037384263</v>
      </c>
    </row>
    <row r="843" spans="1:15" ht="90" hidden="1" x14ac:dyDescent="0.25">
      <c r="A843" s="2" t="s">
        <v>10</v>
      </c>
      <c r="B843" s="2" t="s">
        <v>5222</v>
      </c>
      <c r="C843" s="1" t="s">
        <v>12</v>
      </c>
      <c r="D843" s="1" t="s">
        <v>5223</v>
      </c>
      <c r="E843" s="1" t="s">
        <v>5612</v>
      </c>
      <c r="F843" s="1" t="s">
        <v>2666</v>
      </c>
      <c r="G843" s="1" t="s">
        <v>2652</v>
      </c>
      <c r="H843" s="3">
        <v>55000000</v>
      </c>
      <c r="I843" s="3">
        <v>16500000</v>
      </c>
      <c r="J843" s="1" t="s">
        <v>6108</v>
      </c>
      <c r="K843" s="1" t="s">
        <v>2992</v>
      </c>
      <c r="L843" s="1" t="s">
        <v>6055</v>
      </c>
      <c r="M843" s="1" t="s">
        <v>6027</v>
      </c>
      <c r="N843" s="1" t="s">
        <v>3116</v>
      </c>
      <c r="O843" s="22">
        <v>46021.175970717602</v>
      </c>
    </row>
    <row r="844" spans="1:15" ht="45" hidden="1" x14ac:dyDescent="0.25">
      <c r="A844" s="2" t="s">
        <v>10</v>
      </c>
      <c r="B844" s="2" t="s">
        <v>5224</v>
      </c>
      <c r="C844" s="1" t="s">
        <v>12</v>
      </c>
      <c r="D844" s="1" t="s">
        <v>1255</v>
      </c>
      <c r="E844" s="1" t="s">
        <v>5603</v>
      </c>
      <c r="F844" s="1" t="s">
        <v>2682</v>
      </c>
      <c r="G844" s="1" t="s">
        <v>2652</v>
      </c>
      <c r="H844" s="3">
        <v>40000000</v>
      </c>
      <c r="I844" s="3">
        <v>12000000</v>
      </c>
      <c r="J844" s="1" t="s">
        <v>6108</v>
      </c>
      <c r="K844" s="1" t="s">
        <v>2985</v>
      </c>
      <c r="L844" s="1" t="s">
        <v>2957</v>
      </c>
      <c r="M844" s="1" t="s">
        <v>6027</v>
      </c>
      <c r="N844" s="1" t="s">
        <v>3116</v>
      </c>
      <c r="O844" s="22">
        <v>46021.347947048613</v>
      </c>
    </row>
    <row r="845" spans="1:15" ht="150" hidden="1" x14ac:dyDescent="0.25">
      <c r="A845" s="2" t="s">
        <v>14</v>
      </c>
      <c r="B845" s="2" t="s">
        <v>5404</v>
      </c>
      <c r="C845" s="1" t="s">
        <v>12</v>
      </c>
      <c r="D845" s="1" t="s">
        <v>5405</v>
      </c>
      <c r="E845" s="1" t="s">
        <v>5612</v>
      </c>
      <c r="F845" s="1" t="s">
        <v>2655</v>
      </c>
      <c r="G845" s="1" t="s">
        <v>2743</v>
      </c>
      <c r="H845" s="3">
        <v>4800000000</v>
      </c>
      <c r="I845" s="3">
        <v>3500000000</v>
      </c>
      <c r="J845" s="1" t="s">
        <v>6108</v>
      </c>
      <c r="K845" s="1" t="s">
        <v>2957</v>
      </c>
      <c r="L845" s="1" t="s">
        <v>2957</v>
      </c>
      <c r="M845" s="1" t="s">
        <v>6029</v>
      </c>
      <c r="N845" s="1" t="s">
        <v>3116</v>
      </c>
      <c r="O845" s="22">
        <v>46022.499340300928</v>
      </c>
    </row>
    <row r="846" spans="1:15" ht="45" hidden="1" x14ac:dyDescent="0.25">
      <c r="A846" s="2" t="s">
        <v>10</v>
      </c>
      <c r="B846" s="2" t="s">
        <v>3907</v>
      </c>
      <c r="C846" s="1" t="s">
        <v>12</v>
      </c>
      <c r="D846" s="1" t="s">
        <v>1255</v>
      </c>
      <c r="E846" s="1" t="s">
        <v>5603</v>
      </c>
      <c r="F846" s="1" t="s">
        <v>2682</v>
      </c>
      <c r="G846" s="1" t="s">
        <v>2652</v>
      </c>
      <c r="H846" s="3">
        <v>62500000</v>
      </c>
      <c r="I846" s="3">
        <v>30000000</v>
      </c>
      <c r="J846" s="1" t="s">
        <v>6108</v>
      </c>
      <c r="K846" s="1" t="s">
        <v>2993</v>
      </c>
      <c r="L846" s="1" t="s">
        <v>2957</v>
      </c>
      <c r="M846" s="1" t="s">
        <v>6028</v>
      </c>
      <c r="N846" s="1" t="s">
        <v>3116</v>
      </c>
      <c r="O846" s="22">
        <v>46021.322384965279</v>
      </c>
    </row>
    <row r="847" spans="1:15" ht="75" hidden="1" x14ac:dyDescent="0.25">
      <c r="A847" s="2" t="s">
        <v>14</v>
      </c>
      <c r="B847" s="2" t="s">
        <v>5280</v>
      </c>
      <c r="C847" s="1" t="s">
        <v>12</v>
      </c>
      <c r="D847" s="1" t="s">
        <v>5281</v>
      </c>
      <c r="E847" s="1" t="s">
        <v>5605</v>
      </c>
      <c r="F847" s="1" t="s">
        <v>2824</v>
      </c>
      <c r="G847" s="1" t="s">
        <v>2656</v>
      </c>
      <c r="H847" s="3">
        <v>600000000</v>
      </c>
      <c r="I847" s="3">
        <v>250117600</v>
      </c>
      <c r="J847" s="1" t="s">
        <v>6108</v>
      </c>
      <c r="K847" s="1" t="s">
        <v>2999</v>
      </c>
      <c r="L847" s="1" t="s">
        <v>3777</v>
      </c>
      <c r="M847" s="1" t="s">
        <v>6027</v>
      </c>
      <c r="N847" s="1" t="s">
        <v>3116</v>
      </c>
      <c r="O847" s="22">
        <v>46021.45767103009</v>
      </c>
    </row>
    <row r="848" spans="1:15" ht="60" hidden="1" x14ac:dyDescent="0.25">
      <c r="A848" s="2" t="s">
        <v>10</v>
      </c>
      <c r="B848" s="2" t="s">
        <v>5406</v>
      </c>
      <c r="C848" s="1" t="s">
        <v>12</v>
      </c>
      <c r="D848" s="1" t="s">
        <v>2339</v>
      </c>
      <c r="E848" s="1" t="s">
        <v>5605</v>
      </c>
      <c r="F848" s="1" t="s">
        <v>2653</v>
      </c>
      <c r="G848" s="1" t="s">
        <v>2656</v>
      </c>
      <c r="H848" s="3">
        <v>27950000</v>
      </c>
      <c r="I848" s="3">
        <v>23757500</v>
      </c>
      <c r="J848" s="1" t="s">
        <v>6108</v>
      </c>
      <c r="K848" s="1" t="s">
        <v>2993</v>
      </c>
      <c r="L848" s="1" t="s">
        <v>2957</v>
      </c>
      <c r="M848" s="1" t="s">
        <v>6027</v>
      </c>
      <c r="N848" s="1" t="s">
        <v>3116</v>
      </c>
      <c r="O848" s="22">
        <v>46021.73064927083</v>
      </c>
    </row>
    <row r="849" spans="1:15" ht="75" hidden="1" x14ac:dyDescent="0.25">
      <c r="A849" s="2" t="s">
        <v>10</v>
      </c>
      <c r="B849" s="2" t="s">
        <v>5407</v>
      </c>
      <c r="C849" s="1" t="s">
        <v>12</v>
      </c>
      <c r="D849" s="1" t="s">
        <v>5408</v>
      </c>
      <c r="E849" s="1" t="s">
        <v>5605</v>
      </c>
      <c r="F849" s="1" t="s">
        <v>2653</v>
      </c>
      <c r="G849" s="1" t="s">
        <v>2656</v>
      </c>
      <c r="H849" s="3">
        <v>20290000</v>
      </c>
      <c r="I849" s="3">
        <v>17246500</v>
      </c>
      <c r="J849" s="1" t="s">
        <v>6108</v>
      </c>
      <c r="K849" s="1" t="s">
        <v>2993</v>
      </c>
      <c r="L849" s="1" t="s">
        <v>2957</v>
      </c>
      <c r="M849" s="1" t="s">
        <v>6027</v>
      </c>
      <c r="N849" s="1" t="s">
        <v>3116</v>
      </c>
      <c r="O849" s="22">
        <v>46021.730879016213</v>
      </c>
    </row>
    <row r="850" spans="1:15" ht="60" hidden="1" x14ac:dyDescent="0.25">
      <c r="A850" s="2" t="s">
        <v>10</v>
      </c>
      <c r="B850" s="2" t="s">
        <v>5409</v>
      </c>
      <c r="C850" s="1" t="s">
        <v>12</v>
      </c>
      <c r="D850" s="1" t="s">
        <v>5410</v>
      </c>
      <c r="E850" s="1" t="s">
        <v>5615</v>
      </c>
      <c r="F850" s="1" t="s">
        <v>2773</v>
      </c>
      <c r="G850" s="1" t="s">
        <v>2652</v>
      </c>
      <c r="H850" s="3">
        <v>90000000</v>
      </c>
      <c r="I850" s="3">
        <v>22800000</v>
      </c>
      <c r="J850" s="1" t="s">
        <v>6108</v>
      </c>
      <c r="K850" s="1" t="s">
        <v>2957</v>
      </c>
      <c r="L850" s="1" t="s">
        <v>2957</v>
      </c>
      <c r="M850" s="1" t="s">
        <v>6028</v>
      </c>
      <c r="N850" s="1" t="s">
        <v>3116</v>
      </c>
      <c r="O850" s="22">
        <v>46022.497255034723</v>
      </c>
    </row>
    <row r="851" spans="1:15" ht="90" hidden="1" x14ac:dyDescent="0.25">
      <c r="A851" s="2" t="s">
        <v>10</v>
      </c>
      <c r="B851" s="2" t="s">
        <v>5411</v>
      </c>
      <c r="C851" s="1" t="s">
        <v>12</v>
      </c>
      <c r="D851" s="1" t="s">
        <v>5412</v>
      </c>
      <c r="E851" s="1" t="s">
        <v>5603</v>
      </c>
      <c r="F851" s="1" t="s">
        <v>2659</v>
      </c>
      <c r="G851" s="1" t="s">
        <v>2656</v>
      </c>
      <c r="H851" s="3">
        <v>19080000</v>
      </c>
      <c r="I851" s="3">
        <v>11448000</v>
      </c>
      <c r="J851" s="1" t="s">
        <v>6108</v>
      </c>
      <c r="K851" s="1" t="s">
        <v>2984</v>
      </c>
      <c r="L851" s="1" t="s">
        <v>2957</v>
      </c>
      <c r="M851" s="1" t="s">
        <v>6027</v>
      </c>
      <c r="N851" s="1" t="s">
        <v>3116</v>
      </c>
      <c r="O851" s="22">
        <v>46021.730723587963</v>
      </c>
    </row>
    <row r="852" spans="1:15" ht="60" hidden="1" x14ac:dyDescent="0.25">
      <c r="A852" s="2" t="s">
        <v>14</v>
      </c>
      <c r="B852" s="2" t="s">
        <v>5413</v>
      </c>
      <c r="C852" s="1" t="s">
        <v>12</v>
      </c>
      <c r="D852" s="1" t="s">
        <v>1790</v>
      </c>
      <c r="E852" s="1" t="s">
        <v>5605</v>
      </c>
      <c r="F852" s="1" t="s">
        <v>2653</v>
      </c>
      <c r="G852" s="1" t="s">
        <v>2652</v>
      </c>
      <c r="H852" s="3">
        <v>158000000</v>
      </c>
      <c r="I852" s="3">
        <v>79000000</v>
      </c>
      <c r="J852" s="1" t="s">
        <v>6108</v>
      </c>
      <c r="K852" s="1" t="s">
        <v>2957</v>
      </c>
      <c r="L852" s="1" t="s">
        <v>2957</v>
      </c>
      <c r="M852" s="1" t="s">
        <v>6027</v>
      </c>
      <c r="N852" s="1" t="s">
        <v>3116</v>
      </c>
      <c r="O852" s="22">
        <v>46022.164774687502</v>
      </c>
    </row>
    <row r="853" spans="1:15" ht="105" hidden="1" x14ac:dyDescent="0.25">
      <c r="A853" s="2" t="s">
        <v>10</v>
      </c>
      <c r="B853" s="2" t="s">
        <v>5414</v>
      </c>
      <c r="C853" s="1" t="s">
        <v>12</v>
      </c>
      <c r="D853" s="1" t="s">
        <v>5415</v>
      </c>
      <c r="E853" s="1" t="s">
        <v>5603</v>
      </c>
      <c r="F853" s="1" t="s">
        <v>2693</v>
      </c>
      <c r="G853" s="1" t="s">
        <v>2652</v>
      </c>
      <c r="H853" s="3">
        <v>350000000</v>
      </c>
      <c r="I853" s="3">
        <v>164836915</v>
      </c>
      <c r="J853" s="1" t="s">
        <v>6108</v>
      </c>
      <c r="K853" s="1" t="s">
        <v>2986</v>
      </c>
      <c r="L853" s="1" t="s">
        <v>2957</v>
      </c>
      <c r="M853" s="1" t="s">
        <v>6027</v>
      </c>
      <c r="N853" s="1" t="s">
        <v>3116</v>
      </c>
      <c r="O853" s="22">
        <v>46022.164618472219</v>
      </c>
    </row>
    <row r="854" spans="1:15" ht="90" hidden="1" x14ac:dyDescent="0.25">
      <c r="A854" s="2" t="s">
        <v>10</v>
      </c>
      <c r="B854" s="2" t="s">
        <v>5416</v>
      </c>
      <c r="C854" s="1" t="s">
        <v>20</v>
      </c>
      <c r="D854" s="1" t="s">
        <v>5417</v>
      </c>
      <c r="E854" s="1" t="s">
        <v>5603</v>
      </c>
      <c r="F854" s="1" t="s">
        <v>5574</v>
      </c>
      <c r="G854" s="1" t="s">
        <v>2652</v>
      </c>
      <c r="H854" s="3">
        <v>60000000</v>
      </c>
      <c r="I854" s="3">
        <v>24000000</v>
      </c>
      <c r="J854" s="1" t="s">
        <v>6108</v>
      </c>
      <c r="K854" s="1" t="s">
        <v>2985</v>
      </c>
      <c r="L854" s="1" t="s">
        <v>2957</v>
      </c>
      <c r="M854" s="1" t="s">
        <v>6027</v>
      </c>
      <c r="N854" s="1" t="s">
        <v>3116</v>
      </c>
      <c r="O854" s="22">
        <v>46022.315311446757</v>
      </c>
    </row>
    <row r="855" spans="1:15" ht="60" hidden="1" x14ac:dyDescent="0.25">
      <c r="A855" s="2" t="s">
        <v>10</v>
      </c>
      <c r="B855" s="2" t="s">
        <v>5418</v>
      </c>
      <c r="C855" s="1" t="s">
        <v>12</v>
      </c>
      <c r="D855" s="1" t="s">
        <v>5419</v>
      </c>
      <c r="E855" s="1" t="s">
        <v>5605</v>
      </c>
      <c r="F855" s="1" t="s">
        <v>2653</v>
      </c>
      <c r="G855" s="1" t="s">
        <v>2656</v>
      </c>
      <c r="H855" s="3">
        <v>20000000</v>
      </c>
      <c r="I855" s="3">
        <v>16000000</v>
      </c>
      <c r="J855" s="1" t="s">
        <v>6108</v>
      </c>
      <c r="K855" s="1" t="s">
        <v>2988</v>
      </c>
      <c r="L855" s="1" t="s">
        <v>2957</v>
      </c>
      <c r="M855" s="1" t="s">
        <v>6027</v>
      </c>
      <c r="N855" s="1" t="s">
        <v>3116</v>
      </c>
      <c r="O855" s="22">
        <v>46022.423637384258</v>
      </c>
    </row>
    <row r="856" spans="1:15" ht="60" hidden="1" x14ac:dyDescent="0.25">
      <c r="A856" s="2" t="s">
        <v>10</v>
      </c>
      <c r="B856" s="2" t="s">
        <v>5420</v>
      </c>
      <c r="C856" s="1" t="s">
        <v>12</v>
      </c>
      <c r="D856" s="1" t="s">
        <v>284</v>
      </c>
      <c r="E856" s="1" t="s">
        <v>5605</v>
      </c>
      <c r="F856" s="1" t="s">
        <v>2694</v>
      </c>
      <c r="G856" s="1" t="s">
        <v>2656</v>
      </c>
      <c r="H856" s="3">
        <v>26920000</v>
      </c>
      <c r="I856" s="3">
        <v>22882000</v>
      </c>
      <c r="J856" s="1" t="s">
        <v>6108</v>
      </c>
      <c r="K856" s="1" t="s">
        <v>2989</v>
      </c>
      <c r="L856" s="1" t="s">
        <v>2957</v>
      </c>
      <c r="M856" s="1" t="s">
        <v>6027</v>
      </c>
      <c r="N856" s="1" t="s">
        <v>3116</v>
      </c>
      <c r="O856" s="22">
        <v>46022.39269335648</v>
      </c>
    </row>
    <row r="857" spans="1:15" ht="60" hidden="1" x14ac:dyDescent="0.25">
      <c r="A857" s="2" t="s">
        <v>14</v>
      </c>
      <c r="B857" s="2" t="s">
        <v>5421</v>
      </c>
      <c r="C857" s="1" t="s">
        <v>12</v>
      </c>
      <c r="D857" s="1" t="s">
        <v>722</v>
      </c>
      <c r="E857" s="1" t="s">
        <v>5603</v>
      </c>
      <c r="F857" s="1" t="s">
        <v>2693</v>
      </c>
      <c r="G857" s="1" t="s">
        <v>2652</v>
      </c>
      <c r="H857" s="3">
        <v>75000000</v>
      </c>
      <c r="I857" s="3">
        <v>37500000</v>
      </c>
      <c r="J857" s="1" t="s">
        <v>6108</v>
      </c>
      <c r="K857" s="1" t="s">
        <v>2957</v>
      </c>
      <c r="L857" s="1" t="s">
        <v>2957</v>
      </c>
      <c r="M857" s="1" t="s">
        <v>6027</v>
      </c>
      <c r="N857" s="1" t="s">
        <v>3116</v>
      </c>
      <c r="O857" s="22">
        <v>46022.333355266201</v>
      </c>
    </row>
    <row r="858" spans="1:15" ht="120" hidden="1" x14ac:dyDescent="0.25">
      <c r="A858" s="2" t="s">
        <v>10</v>
      </c>
      <c r="B858" s="2" t="s">
        <v>535</v>
      </c>
      <c r="C858" s="1" t="s">
        <v>20</v>
      </c>
      <c r="D858" s="1" t="s">
        <v>5422</v>
      </c>
      <c r="E858" s="1" t="s">
        <v>5607</v>
      </c>
      <c r="F858" s="1" t="s">
        <v>2801</v>
      </c>
      <c r="G858" s="1" t="s">
        <v>2652</v>
      </c>
      <c r="H858" s="3">
        <v>100000000</v>
      </c>
      <c r="I858" s="3">
        <v>42000000</v>
      </c>
      <c r="J858" s="1" t="s">
        <v>6108</v>
      </c>
      <c r="K858" s="1" t="s">
        <v>2993</v>
      </c>
      <c r="L858" s="1" t="s">
        <v>2957</v>
      </c>
      <c r="M858" s="1" t="s">
        <v>6028</v>
      </c>
      <c r="N858" s="1" t="s">
        <v>3116</v>
      </c>
      <c r="O858" s="22">
        <v>46022.315387523151</v>
      </c>
    </row>
    <row r="859" spans="1:15" ht="45" hidden="1" x14ac:dyDescent="0.25">
      <c r="A859" s="2" t="s">
        <v>10</v>
      </c>
      <c r="B859" s="2" t="s">
        <v>5423</v>
      </c>
      <c r="C859" s="1" t="s">
        <v>12</v>
      </c>
      <c r="D859" s="1" t="s">
        <v>5419</v>
      </c>
      <c r="E859" s="1" t="s">
        <v>5605</v>
      </c>
      <c r="F859" s="1" t="s">
        <v>2653</v>
      </c>
      <c r="G859" s="1" t="s">
        <v>2656</v>
      </c>
      <c r="H859" s="3">
        <v>25000000</v>
      </c>
      <c r="I859" s="3">
        <v>12500000</v>
      </c>
      <c r="J859" s="1" t="s">
        <v>6108</v>
      </c>
      <c r="K859" s="1" t="s">
        <v>2988</v>
      </c>
      <c r="L859" s="1" t="s">
        <v>2957</v>
      </c>
      <c r="M859" s="1" t="s">
        <v>6027</v>
      </c>
      <c r="N859" s="1" t="s">
        <v>3116</v>
      </c>
      <c r="O859" s="22">
        <v>46022.392544236107</v>
      </c>
    </row>
    <row r="860" spans="1:15" ht="75" hidden="1" x14ac:dyDescent="0.25">
      <c r="A860" s="2" t="s">
        <v>14</v>
      </c>
      <c r="B860" s="2" t="s">
        <v>5424</v>
      </c>
      <c r="C860" s="1" t="s">
        <v>20</v>
      </c>
      <c r="D860" s="1" t="s">
        <v>5425</v>
      </c>
      <c r="E860" s="1" t="s">
        <v>5607</v>
      </c>
      <c r="F860" s="1" t="s">
        <v>2718</v>
      </c>
      <c r="G860" s="1" t="s">
        <v>2656</v>
      </c>
      <c r="H860" s="3">
        <v>350000000</v>
      </c>
      <c r="I860" s="3">
        <v>297500000</v>
      </c>
      <c r="J860" s="1" t="s">
        <v>6108</v>
      </c>
      <c r="K860" s="1" t="s">
        <v>2957</v>
      </c>
      <c r="L860" s="1" t="s">
        <v>2957</v>
      </c>
      <c r="M860" s="1" t="s">
        <v>6028</v>
      </c>
      <c r="N860" s="1" t="s">
        <v>3116</v>
      </c>
      <c r="O860" s="22">
        <v>46022.493787187501</v>
      </c>
    </row>
    <row r="861" spans="1:15" ht="75" hidden="1" x14ac:dyDescent="0.25">
      <c r="A861" s="2" t="s">
        <v>14</v>
      </c>
      <c r="B861" s="2" t="s">
        <v>5426</v>
      </c>
      <c r="C861" s="1" t="s">
        <v>12</v>
      </c>
      <c r="D861" s="1" t="s">
        <v>2242</v>
      </c>
      <c r="E861" s="1" t="s">
        <v>5608</v>
      </c>
      <c r="F861" s="1" t="s">
        <v>2714</v>
      </c>
      <c r="G861" s="1" t="s">
        <v>2652</v>
      </c>
      <c r="H861" s="3">
        <v>150000000</v>
      </c>
      <c r="I861" s="3">
        <v>55500000</v>
      </c>
      <c r="J861" s="1" t="s">
        <v>6108</v>
      </c>
      <c r="K861" s="1" t="s">
        <v>2997</v>
      </c>
      <c r="L861" s="1" t="s">
        <v>2957</v>
      </c>
      <c r="M861" s="1" t="s">
        <v>6027</v>
      </c>
      <c r="N861" s="1" t="s">
        <v>3116</v>
      </c>
      <c r="O861" s="22">
        <v>46022.470857905093</v>
      </c>
    </row>
    <row r="862" spans="1:15" ht="60" hidden="1" x14ac:dyDescent="0.25">
      <c r="A862" s="2" t="s">
        <v>10</v>
      </c>
      <c r="B862" s="2" t="s">
        <v>5427</v>
      </c>
      <c r="C862" s="1" t="s">
        <v>12</v>
      </c>
      <c r="D862" s="1" t="s">
        <v>5428</v>
      </c>
      <c r="E862" s="1" t="s">
        <v>5609</v>
      </c>
      <c r="F862" s="1" t="s">
        <v>2686</v>
      </c>
      <c r="G862" s="1" t="s">
        <v>2652</v>
      </c>
      <c r="H862" s="3">
        <v>24000000</v>
      </c>
      <c r="I862" s="3">
        <v>9840000</v>
      </c>
      <c r="J862" s="1" t="s">
        <v>6108</v>
      </c>
      <c r="K862" s="1" t="s">
        <v>2957</v>
      </c>
      <c r="L862" s="1" t="s">
        <v>2957</v>
      </c>
      <c r="M862" s="1" t="s">
        <v>6027</v>
      </c>
      <c r="N862" s="1" t="s">
        <v>3116</v>
      </c>
      <c r="O862" s="22">
        <v>46022.485442187499</v>
      </c>
    </row>
    <row r="863" spans="1:15" ht="90" hidden="1" x14ac:dyDescent="0.25">
      <c r="A863" s="2" t="s">
        <v>14</v>
      </c>
      <c r="B863" s="2" t="s">
        <v>5429</v>
      </c>
      <c r="C863" s="1" t="s">
        <v>6086</v>
      </c>
      <c r="D863" s="1" t="s">
        <v>5430</v>
      </c>
      <c r="E863" s="1" t="s">
        <v>5604</v>
      </c>
      <c r="F863" s="1" t="s">
        <v>2697</v>
      </c>
      <c r="G863" s="1" t="s">
        <v>2656</v>
      </c>
      <c r="H863" s="3">
        <v>320000000</v>
      </c>
      <c r="I863" s="3">
        <v>137175090</v>
      </c>
      <c r="J863" s="1" t="s">
        <v>6108</v>
      </c>
      <c r="K863" s="1" t="s">
        <v>2984</v>
      </c>
      <c r="L863" s="1" t="s">
        <v>2957</v>
      </c>
      <c r="M863" s="1" t="s">
        <v>6028</v>
      </c>
      <c r="N863" s="1" t="s">
        <v>3116</v>
      </c>
      <c r="O863" s="22">
        <v>46022.494472210637</v>
      </c>
    </row>
    <row r="864" spans="1:15" ht="75" hidden="1" x14ac:dyDescent="0.25">
      <c r="A864" s="2" t="s">
        <v>10</v>
      </c>
      <c r="B864" s="2" t="s">
        <v>5431</v>
      </c>
      <c r="C864" s="1" t="s">
        <v>20</v>
      </c>
      <c r="D864" s="1" t="s">
        <v>5432</v>
      </c>
      <c r="E864" s="1" t="s">
        <v>5603</v>
      </c>
      <c r="F864" s="1" t="s">
        <v>2731</v>
      </c>
      <c r="G864" s="1" t="s">
        <v>2656</v>
      </c>
      <c r="H864" s="3">
        <v>30000000</v>
      </c>
      <c r="I864" s="3">
        <v>25500000</v>
      </c>
      <c r="J864" s="1" t="s">
        <v>6108</v>
      </c>
      <c r="K864" s="1" t="s">
        <v>2986</v>
      </c>
      <c r="L864" s="1" t="s">
        <v>2957</v>
      </c>
      <c r="M864" s="1" t="s">
        <v>6027</v>
      </c>
      <c r="N864" s="1" t="s">
        <v>3116</v>
      </c>
      <c r="O864" s="22">
        <v>46022.520161886583</v>
      </c>
    </row>
    <row r="865" spans="1:15" ht="105" hidden="1" x14ac:dyDescent="0.25">
      <c r="A865" s="2" t="s">
        <v>10</v>
      </c>
      <c r="B865" s="2" t="s">
        <v>775</v>
      </c>
      <c r="C865" s="1" t="s">
        <v>20</v>
      </c>
      <c r="D865" s="1" t="s">
        <v>776</v>
      </c>
      <c r="E865" s="1" t="s">
        <v>5607</v>
      </c>
      <c r="F865" s="1" t="s">
        <v>2763</v>
      </c>
      <c r="G865" s="1" t="s">
        <v>2652</v>
      </c>
      <c r="H865" s="3">
        <v>60000000</v>
      </c>
      <c r="I865" s="3">
        <v>30000000</v>
      </c>
      <c r="J865" s="1" t="s">
        <v>6109</v>
      </c>
      <c r="K865" s="1" t="s">
        <v>2996</v>
      </c>
      <c r="L865" s="1" t="s">
        <v>3777</v>
      </c>
      <c r="M865" s="1" t="s">
        <v>6027</v>
      </c>
      <c r="N865" s="1" t="s">
        <v>3116</v>
      </c>
      <c r="O865" s="22">
        <v>45764.188262141201</v>
      </c>
    </row>
    <row r="866" spans="1:15" ht="75" hidden="1" x14ac:dyDescent="0.25">
      <c r="A866" s="2" t="s">
        <v>14</v>
      </c>
      <c r="B866" s="2" t="s">
        <v>777</v>
      </c>
      <c r="C866" s="1" t="s">
        <v>12</v>
      </c>
      <c r="D866" s="1" t="s">
        <v>778</v>
      </c>
      <c r="E866" s="1" t="s">
        <v>5603</v>
      </c>
      <c r="F866" s="1" t="s">
        <v>2741</v>
      </c>
      <c r="G866" s="1" t="s">
        <v>2652</v>
      </c>
      <c r="H866" s="3">
        <v>169000000</v>
      </c>
      <c r="I866" s="3">
        <v>84500000</v>
      </c>
      <c r="J866" s="1" t="s">
        <v>6109</v>
      </c>
      <c r="K866" s="1" t="s">
        <v>2995</v>
      </c>
      <c r="L866" s="1" t="s">
        <v>3777</v>
      </c>
      <c r="M866" s="1" t="s">
        <v>6027</v>
      </c>
      <c r="N866" s="1" t="s">
        <v>3116</v>
      </c>
      <c r="O866" s="22">
        <v>45764.18681540509</v>
      </c>
    </row>
    <row r="867" spans="1:15" ht="60" hidden="1" x14ac:dyDescent="0.25">
      <c r="A867" s="2" t="s">
        <v>10</v>
      </c>
      <c r="B867" s="2" t="s">
        <v>779</v>
      </c>
      <c r="C867" s="1" t="s">
        <v>12</v>
      </c>
      <c r="D867" s="1" t="s">
        <v>780</v>
      </c>
      <c r="E867" s="1" t="s">
        <v>5603</v>
      </c>
      <c r="F867" s="1" t="s">
        <v>2800</v>
      </c>
      <c r="G867" s="1" t="s">
        <v>2652</v>
      </c>
      <c r="H867" s="3">
        <v>78500000</v>
      </c>
      <c r="I867" s="3">
        <v>39500000</v>
      </c>
      <c r="J867" s="1" t="s">
        <v>6109</v>
      </c>
      <c r="K867" s="1" t="s">
        <v>2999</v>
      </c>
      <c r="L867" s="1" t="s">
        <v>3777</v>
      </c>
      <c r="M867" s="1" t="s">
        <v>6027</v>
      </c>
      <c r="N867" s="1" t="s">
        <v>3116</v>
      </c>
      <c r="O867" s="22">
        <v>45765.200684236108</v>
      </c>
    </row>
    <row r="868" spans="1:15" ht="60" hidden="1" x14ac:dyDescent="0.25">
      <c r="A868" s="2" t="s">
        <v>10</v>
      </c>
      <c r="B868" s="2" t="s">
        <v>781</v>
      </c>
      <c r="C868" s="1" t="s">
        <v>20</v>
      </c>
      <c r="D868" s="1" t="s">
        <v>782</v>
      </c>
      <c r="E868" s="1" t="s">
        <v>5607</v>
      </c>
      <c r="F868" s="1" t="s">
        <v>2763</v>
      </c>
      <c r="G868" s="1" t="s">
        <v>2652</v>
      </c>
      <c r="H868" s="3">
        <v>21000000</v>
      </c>
      <c r="I868" s="3">
        <v>10500000</v>
      </c>
      <c r="J868" s="1" t="s">
        <v>6109</v>
      </c>
      <c r="K868" s="1" t="s">
        <v>2996</v>
      </c>
      <c r="L868" s="1" t="s">
        <v>3777</v>
      </c>
      <c r="M868" s="1" t="s">
        <v>6027</v>
      </c>
      <c r="N868" s="1" t="s">
        <v>3116</v>
      </c>
      <c r="O868" s="22">
        <v>45765.54604134259</v>
      </c>
    </row>
    <row r="869" spans="1:15" ht="120" hidden="1" x14ac:dyDescent="0.25">
      <c r="A869" s="2" t="s">
        <v>10</v>
      </c>
      <c r="B869" s="2" t="s">
        <v>783</v>
      </c>
      <c r="C869" s="1" t="s">
        <v>20</v>
      </c>
      <c r="D869" s="1" t="s">
        <v>784</v>
      </c>
      <c r="E869" s="1" t="s">
        <v>5607</v>
      </c>
      <c r="F869" s="1" t="s">
        <v>2801</v>
      </c>
      <c r="G869" s="1" t="s">
        <v>2652</v>
      </c>
      <c r="H869" s="3">
        <v>80000000</v>
      </c>
      <c r="I869" s="3">
        <v>34200000</v>
      </c>
      <c r="J869" s="1" t="s">
        <v>6109</v>
      </c>
      <c r="K869" s="1" t="s">
        <v>2991</v>
      </c>
      <c r="L869" s="1" t="s">
        <v>3777</v>
      </c>
      <c r="M869" s="1" t="s">
        <v>6027</v>
      </c>
      <c r="N869" s="1" t="s">
        <v>3116</v>
      </c>
      <c r="O869" s="22">
        <v>45768.535415891201</v>
      </c>
    </row>
    <row r="870" spans="1:15" ht="75" hidden="1" x14ac:dyDescent="0.25">
      <c r="A870" s="2" t="s">
        <v>10</v>
      </c>
      <c r="B870" s="2" t="s">
        <v>785</v>
      </c>
      <c r="C870" s="1" t="s">
        <v>20</v>
      </c>
      <c r="D870" s="1" t="s">
        <v>786</v>
      </c>
      <c r="E870" s="1" t="s">
        <v>5607</v>
      </c>
      <c r="F870" s="1" t="s">
        <v>2763</v>
      </c>
      <c r="G870" s="1" t="s">
        <v>2652</v>
      </c>
      <c r="H870" s="3">
        <v>67500000</v>
      </c>
      <c r="I870" s="3">
        <v>33750000</v>
      </c>
      <c r="J870" s="1" t="s">
        <v>6109</v>
      </c>
      <c r="K870" s="1" t="s">
        <v>2996</v>
      </c>
      <c r="L870" s="1" t="s">
        <v>3777</v>
      </c>
      <c r="M870" s="1" t="s">
        <v>6027</v>
      </c>
      <c r="N870" s="1" t="s">
        <v>3116</v>
      </c>
      <c r="O870" s="22">
        <v>45770.195907557871</v>
      </c>
    </row>
    <row r="871" spans="1:15" ht="120" hidden="1" x14ac:dyDescent="0.25">
      <c r="A871" s="2" t="s">
        <v>10</v>
      </c>
      <c r="B871" s="2" t="s">
        <v>787</v>
      </c>
      <c r="C871" s="1" t="s">
        <v>20</v>
      </c>
      <c r="D871" s="1" t="s">
        <v>788</v>
      </c>
      <c r="E871" s="1" t="s">
        <v>5607</v>
      </c>
      <c r="F871" s="1" t="s">
        <v>2801</v>
      </c>
      <c r="G871" s="1" t="s">
        <v>2652</v>
      </c>
      <c r="H871" s="3">
        <v>100000000</v>
      </c>
      <c r="I871" s="3">
        <v>17700000</v>
      </c>
      <c r="J871" s="1" t="s">
        <v>6109</v>
      </c>
      <c r="K871" s="1" t="s">
        <v>2996</v>
      </c>
      <c r="L871" s="1" t="s">
        <v>3777</v>
      </c>
      <c r="M871" s="1" t="s">
        <v>6027</v>
      </c>
      <c r="N871" s="1" t="s">
        <v>3116</v>
      </c>
      <c r="O871" s="22">
        <v>45771.174456516201</v>
      </c>
    </row>
    <row r="872" spans="1:15" ht="75" hidden="1" x14ac:dyDescent="0.25">
      <c r="A872" s="2" t="s">
        <v>14</v>
      </c>
      <c r="B872" s="2" t="s">
        <v>789</v>
      </c>
      <c r="C872" s="1" t="s">
        <v>12</v>
      </c>
      <c r="D872" s="1" t="s">
        <v>790</v>
      </c>
      <c r="E872" s="1" t="s">
        <v>5611</v>
      </c>
      <c r="F872" s="1" t="s">
        <v>2795</v>
      </c>
      <c r="G872" s="1" t="s">
        <v>2663</v>
      </c>
      <c r="H872" s="3">
        <v>300000000</v>
      </c>
      <c r="I872" s="3">
        <v>255000000</v>
      </c>
      <c r="J872" s="1" t="s">
        <v>6109</v>
      </c>
      <c r="K872" s="1" t="s">
        <v>2995</v>
      </c>
      <c r="L872" s="1" t="s">
        <v>3777</v>
      </c>
      <c r="M872" s="1" t="s">
        <v>6028</v>
      </c>
      <c r="N872" s="1" t="s">
        <v>3116</v>
      </c>
      <c r="O872" s="22">
        <v>45771.538387280103</v>
      </c>
    </row>
    <row r="873" spans="1:15" ht="60" hidden="1" x14ac:dyDescent="0.25">
      <c r="A873" s="2" t="s">
        <v>10</v>
      </c>
      <c r="B873" s="2" t="s">
        <v>791</v>
      </c>
      <c r="C873" s="1" t="s">
        <v>20</v>
      </c>
      <c r="D873" s="1" t="s">
        <v>792</v>
      </c>
      <c r="E873" s="1" t="s">
        <v>5603</v>
      </c>
      <c r="F873" s="1" t="s">
        <v>2681</v>
      </c>
      <c r="G873" s="1" t="s">
        <v>2652</v>
      </c>
      <c r="H873" s="3">
        <v>55000000</v>
      </c>
      <c r="I873" s="3">
        <v>26400000</v>
      </c>
      <c r="J873" s="1" t="s">
        <v>6109</v>
      </c>
      <c r="K873" s="1" t="s">
        <v>2999</v>
      </c>
      <c r="L873" s="1" t="s">
        <v>3777</v>
      </c>
      <c r="M873" s="1" t="s">
        <v>6027</v>
      </c>
      <c r="N873" s="1" t="s">
        <v>3116</v>
      </c>
      <c r="O873" s="22">
        <v>45771.537656817127</v>
      </c>
    </row>
    <row r="874" spans="1:15" ht="120" hidden="1" x14ac:dyDescent="0.25">
      <c r="A874" s="2" t="s">
        <v>10</v>
      </c>
      <c r="B874" s="2" t="s">
        <v>793</v>
      </c>
      <c r="C874" s="1" t="s">
        <v>12</v>
      </c>
      <c r="D874" s="1" t="s">
        <v>794</v>
      </c>
      <c r="E874" s="1" t="s">
        <v>5612</v>
      </c>
      <c r="F874" s="1" t="s">
        <v>2657</v>
      </c>
      <c r="G874" s="1" t="s">
        <v>2656</v>
      </c>
      <c r="H874" s="3">
        <v>90000000</v>
      </c>
      <c r="I874" s="3">
        <v>30000000</v>
      </c>
      <c r="J874" s="1" t="s">
        <v>6109</v>
      </c>
      <c r="K874" s="1" t="s">
        <v>2999</v>
      </c>
      <c r="L874" s="1" t="s">
        <v>3777</v>
      </c>
      <c r="M874" s="1" t="s">
        <v>6027</v>
      </c>
      <c r="N874" s="1" t="s">
        <v>3116</v>
      </c>
      <c r="O874" s="22">
        <v>45806.537785497683</v>
      </c>
    </row>
    <row r="875" spans="1:15" ht="150" hidden="1" x14ac:dyDescent="0.25">
      <c r="A875" s="2" t="s">
        <v>10</v>
      </c>
      <c r="B875" s="2" t="s">
        <v>795</v>
      </c>
      <c r="C875" s="1" t="s">
        <v>20</v>
      </c>
      <c r="D875" s="1" t="s">
        <v>796</v>
      </c>
      <c r="E875" s="1" t="s">
        <v>5607</v>
      </c>
      <c r="F875" s="1" t="s">
        <v>2662</v>
      </c>
      <c r="G875" s="1" t="s">
        <v>2652</v>
      </c>
      <c r="H875" s="3">
        <v>93000000</v>
      </c>
      <c r="I875" s="3">
        <v>46500000</v>
      </c>
      <c r="J875" s="1" t="s">
        <v>6109</v>
      </c>
      <c r="K875" s="1" t="s">
        <v>2996</v>
      </c>
      <c r="L875" s="1" t="s">
        <v>3777</v>
      </c>
      <c r="M875" s="1" t="s">
        <v>6027</v>
      </c>
      <c r="N875" s="1" t="s">
        <v>3116</v>
      </c>
      <c r="O875" s="22">
        <v>45782.411136516203</v>
      </c>
    </row>
    <row r="876" spans="1:15" ht="60" hidden="1" x14ac:dyDescent="0.25">
      <c r="A876" s="2" t="s">
        <v>10</v>
      </c>
      <c r="B876" s="2" t="s">
        <v>797</v>
      </c>
      <c r="C876" s="1" t="s">
        <v>12</v>
      </c>
      <c r="D876" s="1" t="s">
        <v>798</v>
      </c>
      <c r="E876" s="1" t="s">
        <v>5603</v>
      </c>
      <c r="F876" s="1" t="s">
        <v>2802</v>
      </c>
      <c r="G876" s="1" t="s">
        <v>2652</v>
      </c>
      <c r="H876" s="3">
        <v>60000000</v>
      </c>
      <c r="I876" s="3">
        <v>27500000</v>
      </c>
      <c r="J876" s="1" t="s">
        <v>6109</v>
      </c>
      <c r="K876" s="1" t="s">
        <v>2996</v>
      </c>
      <c r="L876" s="1" t="s">
        <v>3777</v>
      </c>
      <c r="M876" s="1" t="s">
        <v>6027</v>
      </c>
      <c r="N876" s="1" t="s">
        <v>3116</v>
      </c>
      <c r="O876" s="22">
        <v>45779.183441979163</v>
      </c>
    </row>
    <row r="877" spans="1:15" ht="75" hidden="1" x14ac:dyDescent="0.25">
      <c r="A877" s="2" t="s">
        <v>14</v>
      </c>
      <c r="B877" s="2" t="s">
        <v>799</v>
      </c>
      <c r="C877" s="1" t="s">
        <v>12</v>
      </c>
      <c r="D877" s="1" t="s">
        <v>800</v>
      </c>
      <c r="E877" s="1" t="s">
        <v>5603</v>
      </c>
      <c r="F877" s="1" t="s">
        <v>2779</v>
      </c>
      <c r="G877" s="1" t="s">
        <v>2656</v>
      </c>
      <c r="H877" s="3">
        <v>1000000000</v>
      </c>
      <c r="I877" s="3">
        <v>500000000</v>
      </c>
      <c r="J877" s="1" t="s">
        <v>6109</v>
      </c>
      <c r="K877" s="1" t="s">
        <v>2999</v>
      </c>
      <c r="L877" s="1" t="s">
        <v>3777</v>
      </c>
      <c r="M877" s="1" t="s">
        <v>6028</v>
      </c>
      <c r="N877" s="1" t="s">
        <v>3116</v>
      </c>
      <c r="O877" s="22">
        <v>45783.548737152778</v>
      </c>
    </row>
    <row r="878" spans="1:15" ht="45" hidden="1" x14ac:dyDescent="0.25">
      <c r="A878" s="2" t="s">
        <v>14</v>
      </c>
      <c r="B878" s="2" t="s">
        <v>801</v>
      </c>
      <c r="C878" s="1" t="s">
        <v>20</v>
      </c>
      <c r="D878" s="1" t="s">
        <v>284</v>
      </c>
      <c r="E878" s="1" t="s">
        <v>5606</v>
      </c>
      <c r="F878" s="1" t="s">
        <v>2803</v>
      </c>
      <c r="G878" s="1" t="s">
        <v>2652</v>
      </c>
      <c r="H878" s="3">
        <v>70000000</v>
      </c>
      <c r="I878" s="3">
        <v>48800000</v>
      </c>
      <c r="J878" s="1" t="s">
        <v>6109</v>
      </c>
      <c r="K878" s="1" t="s">
        <v>2991</v>
      </c>
      <c r="L878" s="1" t="s">
        <v>3777</v>
      </c>
      <c r="M878" s="1" t="s">
        <v>6028</v>
      </c>
      <c r="N878" s="1" t="s">
        <v>3116</v>
      </c>
      <c r="O878" s="22">
        <v>45779.182695416668</v>
      </c>
    </row>
    <row r="879" spans="1:15" ht="60" hidden="1" x14ac:dyDescent="0.25">
      <c r="A879" s="2" t="s">
        <v>10</v>
      </c>
      <c r="B879" s="2" t="s">
        <v>802</v>
      </c>
      <c r="C879" s="1" t="s">
        <v>12</v>
      </c>
      <c r="D879" s="1" t="s">
        <v>803</v>
      </c>
      <c r="E879" s="1" t="s">
        <v>5603</v>
      </c>
      <c r="F879" s="1" t="s">
        <v>2804</v>
      </c>
      <c r="G879" s="1" t="s">
        <v>2652</v>
      </c>
      <c r="H879" s="3">
        <v>150000000</v>
      </c>
      <c r="I879" s="3">
        <v>46000000</v>
      </c>
      <c r="J879" s="1" t="s">
        <v>6109</v>
      </c>
      <c r="K879" s="1" t="s">
        <v>3003</v>
      </c>
      <c r="L879" s="1" t="s">
        <v>3777</v>
      </c>
      <c r="M879" s="1" t="s">
        <v>6028</v>
      </c>
      <c r="N879" s="1" t="s">
        <v>3116</v>
      </c>
      <c r="O879" s="22">
        <v>45782.409052812502</v>
      </c>
    </row>
    <row r="880" spans="1:15" ht="75" hidden="1" x14ac:dyDescent="0.25">
      <c r="A880" s="2" t="s">
        <v>10</v>
      </c>
      <c r="B880" s="2" t="s">
        <v>804</v>
      </c>
      <c r="C880" s="1" t="s">
        <v>12</v>
      </c>
      <c r="D880" s="1" t="s">
        <v>805</v>
      </c>
      <c r="E880" s="1" t="s">
        <v>5603</v>
      </c>
      <c r="F880" s="1" t="s">
        <v>2775</v>
      </c>
      <c r="G880" s="1" t="s">
        <v>2652</v>
      </c>
      <c r="H880" s="3">
        <v>262000000</v>
      </c>
      <c r="I880" s="3">
        <v>130864000</v>
      </c>
      <c r="J880" s="1" t="s">
        <v>6109</v>
      </c>
      <c r="K880" s="1" t="s">
        <v>2991</v>
      </c>
      <c r="L880" s="1" t="s">
        <v>3777</v>
      </c>
      <c r="M880" s="1" t="s">
        <v>6028</v>
      </c>
      <c r="N880" s="1" t="s">
        <v>3116</v>
      </c>
      <c r="O880" s="22">
        <v>45782.408455613433</v>
      </c>
    </row>
    <row r="881" spans="1:15" ht="75" hidden="1" x14ac:dyDescent="0.25">
      <c r="A881" s="2" t="s">
        <v>10</v>
      </c>
      <c r="B881" s="2" t="s">
        <v>806</v>
      </c>
      <c r="C881" s="1" t="s">
        <v>12</v>
      </c>
      <c r="D881" s="1" t="s">
        <v>807</v>
      </c>
      <c r="E881" s="1" t="s">
        <v>5603</v>
      </c>
      <c r="F881" s="1" t="s">
        <v>2791</v>
      </c>
      <c r="G881" s="1" t="s">
        <v>2652</v>
      </c>
      <c r="H881" s="3">
        <v>94000000</v>
      </c>
      <c r="I881" s="3">
        <v>42300000</v>
      </c>
      <c r="J881" s="1" t="s">
        <v>6109</v>
      </c>
      <c r="K881" s="1" t="s">
        <v>2996</v>
      </c>
      <c r="L881" s="1" t="s">
        <v>3777</v>
      </c>
      <c r="M881" s="1" t="s">
        <v>6027</v>
      </c>
      <c r="N881" s="1" t="s">
        <v>3116</v>
      </c>
      <c r="O881" s="22">
        <v>45806.539185289352</v>
      </c>
    </row>
    <row r="882" spans="1:15" ht="60" hidden="1" x14ac:dyDescent="0.25">
      <c r="A882" s="2" t="s">
        <v>10</v>
      </c>
      <c r="B882" s="2" t="s">
        <v>808</v>
      </c>
      <c r="C882" s="1" t="s">
        <v>20</v>
      </c>
      <c r="D882" s="1" t="s">
        <v>809</v>
      </c>
      <c r="E882" s="1" t="s">
        <v>5607</v>
      </c>
      <c r="F882" s="1" t="s">
        <v>2805</v>
      </c>
      <c r="G882" s="1" t="s">
        <v>2652</v>
      </c>
      <c r="H882" s="3">
        <v>50000000</v>
      </c>
      <c r="I882" s="3">
        <v>15196110</v>
      </c>
      <c r="J882" s="1" t="s">
        <v>6109</v>
      </c>
      <c r="K882" s="1" t="s">
        <v>2996</v>
      </c>
      <c r="L882" s="1" t="s">
        <v>3777</v>
      </c>
      <c r="M882" s="1" t="s">
        <v>6027</v>
      </c>
      <c r="N882" s="1" t="s">
        <v>3116</v>
      </c>
      <c r="O882" s="22">
        <v>45789.188217430557</v>
      </c>
    </row>
    <row r="883" spans="1:15" ht="45" hidden="1" x14ac:dyDescent="0.25">
      <c r="A883" s="2" t="s">
        <v>10</v>
      </c>
      <c r="B883" s="2" t="s">
        <v>810</v>
      </c>
      <c r="C883" s="1" t="s">
        <v>12</v>
      </c>
      <c r="D883" s="1" t="s">
        <v>811</v>
      </c>
      <c r="E883" s="1" t="s">
        <v>5613</v>
      </c>
      <c r="F883" s="1" t="s">
        <v>2806</v>
      </c>
      <c r="G883" s="1" t="s">
        <v>2652</v>
      </c>
      <c r="H883" s="3">
        <v>25000000</v>
      </c>
      <c r="I883" s="3">
        <v>12500000</v>
      </c>
      <c r="J883" s="1" t="s">
        <v>6109</v>
      </c>
      <c r="K883" s="1" t="s">
        <v>2996</v>
      </c>
      <c r="L883" s="1" t="s">
        <v>3777</v>
      </c>
      <c r="M883" s="1" t="s">
        <v>6027</v>
      </c>
      <c r="N883" s="1" t="s">
        <v>3116</v>
      </c>
      <c r="O883" s="22">
        <v>45806.558017094911</v>
      </c>
    </row>
    <row r="884" spans="1:15" ht="135" hidden="1" x14ac:dyDescent="0.25">
      <c r="A884" s="2" t="s">
        <v>10</v>
      </c>
      <c r="B884" s="2" t="s">
        <v>812</v>
      </c>
      <c r="C884" s="1" t="s">
        <v>20</v>
      </c>
      <c r="D884" s="1" t="s">
        <v>813</v>
      </c>
      <c r="E884" s="1" t="s">
        <v>5607</v>
      </c>
      <c r="F884" s="1" t="s">
        <v>2807</v>
      </c>
      <c r="G884" s="1" t="s">
        <v>2652</v>
      </c>
      <c r="H884" s="3">
        <v>30000000</v>
      </c>
      <c r="I884" s="3">
        <v>6100000</v>
      </c>
      <c r="J884" s="1" t="s">
        <v>6109</v>
      </c>
      <c r="K884" s="1" t="s">
        <v>2996</v>
      </c>
      <c r="L884" s="1" t="s">
        <v>3777</v>
      </c>
      <c r="M884" s="1" t="s">
        <v>6028</v>
      </c>
      <c r="N884" s="1" t="s">
        <v>3116</v>
      </c>
      <c r="O884" s="22">
        <v>45790.523992546303</v>
      </c>
    </row>
    <row r="885" spans="1:15" ht="45" hidden="1" x14ac:dyDescent="0.25">
      <c r="A885" s="2" t="s">
        <v>10</v>
      </c>
      <c r="B885" s="2" t="s">
        <v>814</v>
      </c>
      <c r="C885" s="1" t="s">
        <v>12</v>
      </c>
      <c r="D885" s="1" t="s">
        <v>815</v>
      </c>
      <c r="E885" s="1" t="s">
        <v>5605</v>
      </c>
      <c r="F885" s="1" t="s">
        <v>2653</v>
      </c>
      <c r="G885" s="1" t="s">
        <v>2652</v>
      </c>
      <c r="H885" s="3">
        <v>40000000</v>
      </c>
      <c r="I885" s="3">
        <v>7584000</v>
      </c>
      <c r="J885" s="1" t="s">
        <v>6109</v>
      </c>
      <c r="K885" s="1" t="s">
        <v>2996</v>
      </c>
      <c r="L885" s="1" t="s">
        <v>3777</v>
      </c>
      <c r="M885" s="1" t="s">
        <v>6027</v>
      </c>
      <c r="N885" s="1" t="s">
        <v>3116</v>
      </c>
      <c r="O885" s="22">
        <v>45792.524506215283</v>
      </c>
    </row>
    <row r="886" spans="1:15" ht="60" hidden="1" x14ac:dyDescent="0.25">
      <c r="A886" s="2" t="s">
        <v>14</v>
      </c>
      <c r="B886" s="2" t="s">
        <v>816</v>
      </c>
      <c r="C886" s="1" t="s">
        <v>20</v>
      </c>
      <c r="D886" s="1" t="s">
        <v>817</v>
      </c>
      <c r="E886" s="1" t="s">
        <v>5603</v>
      </c>
      <c r="F886" s="1" t="s">
        <v>2711</v>
      </c>
      <c r="G886" s="1" t="s">
        <v>2652</v>
      </c>
      <c r="H886" s="3">
        <v>180000000</v>
      </c>
      <c r="I886" s="3">
        <v>82000000</v>
      </c>
      <c r="J886" s="1" t="s">
        <v>6109</v>
      </c>
      <c r="K886" s="1" t="s">
        <v>2991</v>
      </c>
      <c r="L886" s="1" t="s">
        <v>3777</v>
      </c>
      <c r="M886" s="1" t="s">
        <v>6028</v>
      </c>
      <c r="N886" s="1" t="s">
        <v>3116</v>
      </c>
      <c r="O886" s="22">
        <v>45792.524458287036</v>
      </c>
    </row>
    <row r="887" spans="1:15" ht="120" hidden="1" x14ac:dyDescent="0.25">
      <c r="A887" s="2" t="s">
        <v>10</v>
      </c>
      <c r="B887" s="2" t="s">
        <v>818</v>
      </c>
      <c r="C887" s="1" t="s">
        <v>20</v>
      </c>
      <c r="D887" s="1" t="s">
        <v>819</v>
      </c>
      <c r="E887" s="1" t="s">
        <v>5607</v>
      </c>
      <c r="F887" s="1" t="s">
        <v>2801</v>
      </c>
      <c r="G887" s="1" t="s">
        <v>2652</v>
      </c>
      <c r="H887" s="3">
        <v>42000000</v>
      </c>
      <c r="I887" s="3">
        <v>17817000</v>
      </c>
      <c r="J887" s="1" t="s">
        <v>6109</v>
      </c>
      <c r="K887" s="1" t="s">
        <v>2996</v>
      </c>
      <c r="L887" s="1" t="s">
        <v>3777</v>
      </c>
      <c r="M887" s="1" t="s">
        <v>6027</v>
      </c>
      <c r="N887" s="1" t="s">
        <v>3116</v>
      </c>
      <c r="O887" s="22">
        <v>45793.224451608803</v>
      </c>
    </row>
    <row r="888" spans="1:15" ht="105" hidden="1" x14ac:dyDescent="0.25">
      <c r="A888" s="2" t="s">
        <v>10</v>
      </c>
      <c r="B888" s="2" t="s">
        <v>820</v>
      </c>
      <c r="C888" s="1" t="s">
        <v>12</v>
      </c>
      <c r="D888" s="1" t="s">
        <v>821</v>
      </c>
      <c r="E888" s="1" t="s">
        <v>5608</v>
      </c>
      <c r="F888" s="1" t="s">
        <v>2660</v>
      </c>
      <c r="G888" s="1" t="s">
        <v>2652</v>
      </c>
      <c r="H888" s="3">
        <v>200000000</v>
      </c>
      <c r="I888" s="3">
        <v>102000000</v>
      </c>
      <c r="J888" s="1" t="s">
        <v>6109</v>
      </c>
      <c r="K888" s="1" t="s">
        <v>2999</v>
      </c>
      <c r="L888" s="1" t="s">
        <v>3777</v>
      </c>
      <c r="M888" s="1" t="s">
        <v>6028</v>
      </c>
      <c r="N888" s="1" t="s">
        <v>3116</v>
      </c>
      <c r="O888" s="22">
        <v>45793.224393912038</v>
      </c>
    </row>
    <row r="889" spans="1:15" ht="90" hidden="1" x14ac:dyDescent="0.25">
      <c r="A889" s="2" t="s">
        <v>10</v>
      </c>
      <c r="B889" s="2" t="s">
        <v>822</v>
      </c>
      <c r="C889" s="1" t="s">
        <v>20</v>
      </c>
      <c r="D889" s="1" t="s">
        <v>823</v>
      </c>
      <c r="E889" s="1" t="s">
        <v>5607</v>
      </c>
      <c r="F889" s="1" t="s">
        <v>2808</v>
      </c>
      <c r="G889" s="1" t="s">
        <v>2652</v>
      </c>
      <c r="H889" s="3">
        <v>100000000</v>
      </c>
      <c r="I889" s="3">
        <v>50164787</v>
      </c>
      <c r="J889" s="1" t="s">
        <v>6109</v>
      </c>
      <c r="K889" s="1" t="s">
        <v>2996</v>
      </c>
      <c r="L889" s="1" t="s">
        <v>3777</v>
      </c>
      <c r="M889" s="1" t="s">
        <v>6028</v>
      </c>
      <c r="N889" s="1" t="s">
        <v>3116</v>
      </c>
      <c r="O889" s="22">
        <v>45797.429486666668</v>
      </c>
    </row>
    <row r="890" spans="1:15" ht="60" hidden="1" x14ac:dyDescent="0.25">
      <c r="A890" s="2" t="s">
        <v>10</v>
      </c>
      <c r="B890" s="2" t="s">
        <v>824</v>
      </c>
      <c r="C890" s="1" t="s">
        <v>20</v>
      </c>
      <c r="D890" s="1" t="s">
        <v>143</v>
      </c>
      <c r="E890" s="1" t="s">
        <v>5603</v>
      </c>
      <c r="F890" s="1" t="s">
        <v>2682</v>
      </c>
      <c r="G890" s="1" t="s">
        <v>2652</v>
      </c>
      <c r="H890" s="3">
        <v>135000000</v>
      </c>
      <c r="I890" s="3">
        <v>66150000</v>
      </c>
      <c r="J890" s="1" t="s">
        <v>6109</v>
      </c>
      <c r="K890" s="1" t="s">
        <v>2985</v>
      </c>
      <c r="L890" s="1" t="s">
        <v>2957</v>
      </c>
      <c r="M890" s="1" t="s">
        <v>6027</v>
      </c>
      <c r="N890" s="1" t="s">
        <v>3116</v>
      </c>
      <c r="O890" s="22">
        <v>45797.522551782407</v>
      </c>
    </row>
    <row r="891" spans="1:15" ht="135" hidden="1" x14ac:dyDescent="0.25">
      <c r="A891" s="2" t="s">
        <v>10</v>
      </c>
      <c r="B891" s="2" t="s">
        <v>825</v>
      </c>
      <c r="C891" s="1" t="s">
        <v>20</v>
      </c>
      <c r="D891" s="1" t="s">
        <v>826</v>
      </c>
      <c r="E891" s="1" t="s">
        <v>5607</v>
      </c>
      <c r="F891" s="1" t="s">
        <v>2807</v>
      </c>
      <c r="G891" s="1" t="s">
        <v>2652</v>
      </c>
      <c r="H891" s="3">
        <v>30000000</v>
      </c>
      <c r="I891" s="3">
        <v>7200000</v>
      </c>
      <c r="J891" s="1" t="s">
        <v>6109</v>
      </c>
      <c r="K891" s="1" t="s">
        <v>2996</v>
      </c>
      <c r="L891" s="1" t="s">
        <v>3777</v>
      </c>
      <c r="M891" s="1" t="s">
        <v>6027</v>
      </c>
      <c r="N891" s="1" t="s">
        <v>3116</v>
      </c>
      <c r="O891" s="22">
        <v>45798.319520439807</v>
      </c>
    </row>
    <row r="892" spans="1:15" ht="45" hidden="1" x14ac:dyDescent="0.25">
      <c r="A892" s="2" t="s">
        <v>14</v>
      </c>
      <c r="B892" s="2" t="s">
        <v>827</v>
      </c>
      <c r="C892" s="1" t="s">
        <v>12</v>
      </c>
      <c r="D892" s="1" t="s">
        <v>828</v>
      </c>
      <c r="E892" s="1" t="s">
        <v>5604</v>
      </c>
      <c r="F892" s="1" t="s">
        <v>2651</v>
      </c>
      <c r="G892" s="1" t="s">
        <v>2652</v>
      </c>
      <c r="H892" s="3">
        <v>310000000</v>
      </c>
      <c r="I892" s="3">
        <v>134113639</v>
      </c>
      <c r="J892" s="1" t="s">
        <v>6109</v>
      </c>
      <c r="K892" s="1" t="s">
        <v>2985</v>
      </c>
      <c r="L892" s="1" t="s">
        <v>2957</v>
      </c>
      <c r="M892" s="1" t="s">
        <v>6027</v>
      </c>
      <c r="N892" s="1" t="s">
        <v>3116</v>
      </c>
      <c r="O892" s="22">
        <v>45799.500080555546</v>
      </c>
    </row>
    <row r="893" spans="1:15" ht="60" hidden="1" x14ac:dyDescent="0.25">
      <c r="A893" s="2" t="s">
        <v>10</v>
      </c>
      <c r="B893" s="2" t="s">
        <v>829</v>
      </c>
      <c r="C893" s="1" t="s">
        <v>20</v>
      </c>
      <c r="D893" s="1" t="s">
        <v>830</v>
      </c>
      <c r="E893" s="1" t="s">
        <v>5607</v>
      </c>
      <c r="F893" s="1" t="s">
        <v>2796</v>
      </c>
      <c r="G893" s="1" t="s">
        <v>2652</v>
      </c>
      <c r="H893" s="3">
        <v>20000000</v>
      </c>
      <c r="I893" s="3">
        <v>5200000</v>
      </c>
      <c r="J893" s="1" t="s">
        <v>6109</v>
      </c>
      <c r="K893" s="1" t="s">
        <v>2996</v>
      </c>
      <c r="L893" s="1" t="s">
        <v>3777</v>
      </c>
      <c r="M893" s="1" t="s">
        <v>6027</v>
      </c>
      <c r="N893" s="1" t="s">
        <v>3116</v>
      </c>
      <c r="O893" s="22">
        <v>45800.391705185182</v>
      </c>
    </row>
    <row r="894" spans="1:15" ht="135" hidden="1" x14ac:dyDescent="0.25">
      <c r="A894" s="2" t="s">
        <v>10</v>
      </c>
      <c r="B894" s="2" t="s">
        <v>831</v>
      </c>
      <c r="C894" s="1" t="s">
        <v>6020</v>
      </c>
      <c r="D894" s="1" t="s">
        <v>832</v>
      </c>
      <c r="E894" s="1" t="s">
        <v>5607</v>
      </c>
      <c r="F894" s="1" t="s">
        <v>2736</v>
      </c>
      <c r="G894" s="1" t="s">
        <v>2656</v>
      </c>
      <c r="H894" s="3">
        <v>88000000</v>
      </c>
      <c r="I894" s="3">
        <v>43596200</v>
      </c>
      <c r="J894" s="1" t="s">
        <v>6109</v>
      </c>
      <c r="K894" s="1" t="s">
        <v>2995</v>
      </c>
      <c r="L894" s="1" t="s">
        <v>3777</v>
      </c>
      <c r="M894" s="1" t="s">
        <v>6027</v>
      </c>
      <c r="N894" s="1" t="s">
        <v>3116</v>
      </c>
      <c r="O894" s="22">
        <v>45800.18475537037</v>
      </c>
    </row>
    <row r="895" spans="1:15" ht="60" hidden="1" x14ac:dyDescent="0.25">
      <c r="A895" s="2" t="s">
        <v>14</v>
      </c>
      <c r="B895" s="2" t="s">
        <v>833</v>
      </c>
      <c r="C895" s="1" t="s">
        <v>12</v>
      </c>
      <c r="D895" s="1" t="s">
        <v>687</v>
      </c>
      <c r="E895" s="1" t="s">
        <v>5602</v>
      </c>
      <c r="F895" s="1" t="s">
        <v>2665</v>
      </c>
      <c r="G895" s="1" t="s">
        <v>2652</v>
      </c>
      <c r="H895" s="3">
        <v>76000000</v>
      </c>
      <c r="I895" s="3">
        <v>6567852.1299999999</v>
      </c>
      <c r="J895" s="1" t="s">
        <v>6109</v>
      </c>
      <c r="K895" s="1" t="s">
        <v>2996</v>
      </c>
      <c r="L895" s="1" t="s">
        <v>3777</v>
      </c>
      <c r="M895" s="1" t="s">
        <v>6028</v>
      </c>
      <c r="N895" s="1" t="s">
        <v>3116</v>
      </c>
      <c r="O895" s="22">
        <v>45800.495168425929</v>
      </c>
    </row>
    <row r="896" spans="1:15" ht="75" hidden="1" x14ac:dyDescent="0.25">
      <c r="A896" s="2" t="s">
        <v>14</v>
      </c>
      <c r="B896" s="2" t="s">
        <v>834</v>
      </c>
      <c r="C896" s="1" t="s">
        <v>20</v>
      </c>
      <c r="D896" s="1" t="s">
        <v>835</v>
      </c>
      <c r="E896" s="1" t="s">
        <v>5607</v>
      </c>
      <c r="F896" s="1" t="s">
        <v>2672</v>
      </c>
      <c r="G896" s="1" t="s">
        <v>2652</v>
      </c>
      <c r="H896" s="3">
        <v>50000000</v>
      </c>
      <c r="I896" s="3">
        <v>42500000</v>
      </c>
      <c r="J896" s="1" t="s">
        <v>6109</v>
      </c>
      <c r="K896" s="1" t="s">
        <v>2991</v>
      </c>
      <c r="L896" s="1" t="s">
        <v>3777</v>
      </c>
      <c r="M896" s="1" t="s">
        <v>6027</v>
      </c>
      <c r="N896" s="1" t="s">
        <v>3116</v>
      </c>
      <c r="O896" s="22">
        <v>45806.546029351863</v>
      </c>
    </row>
    <row r="897" spans="1:15" ht="90" hidden="1" x14ac:dyDescent="0.25">
      <c r="A897" s="2" t="s">
        <v>10</v>
      </c>
      <c r="B897" s="2" t="s">
        <v>836</v>
      </c>
      <c r="C897" s="1" t="s">
        <v>12</v>
      </c>
      <c r="D897" s="1" t="s">
        <v>837</v>
      </c>
      <c r="E897" s="1" t="s">
        <v>5602</v>
      </c>
      <c r="F897" s="1" t="s">
        <v>2809</v>
      </c>
      <c r="G897" s="1" t="s">
        <v>2652</v>
      </c>
      <c r="H897" s="3">
        <v>90000000</v>
      </c>
      <c r="I897" s="3">
        <v>13614000</v>
      </c>
      <c r="J897" s="1" t="s">
        <v>6109</v>
      </c>
      <c r="K897" s="1" t="s">
        <v>2999</v>
      </c>
      <c r="L897" s="1" t="s">
        <v>3777</v>
      </c>
      <c r="M897" s="1" t="s">
        <v>6027</v>
      </c>
      <c r="N897" s="1" t="s">
        <v>3116</v>
      </c>
      <c r="O897" s="22">
        <v>45800.573042152777</v>
      </c>
    </row>
    <row r="898" spans="1:15" ht="60" hidden="1" x14ac:dyDescent="0.25">
      <c r="A898" s="2" t="s">
        <v>14</v>
      </c>
      <c r="B898" s="2" t="s">
        <v>838</v>
      </c>
      <c r="C898" s="1" t="s">
        <v>20</v>
      </c>
      <c r="D898" s="1" t="s">
        <v>839</v>
      </c>
      <c r="E898" s="1" t="s">
        <v>5607</v>
      </c>
      <c r="F898" s="1" t="s">
        <v>2672</v>
      </c>
      <c r="G898" s="1" t="s">
        <v>2652</v>
      </c>
      <c r="H898" s="3">
        <v>50000000</v>
      </c>
      <c r="I898" s="3">
        <v>42500000</v>
      </c>
      <c r="J898" s="1" t="s">
        <v>6109</v>
      </c>
      <c r="K898" s="1" t="s">
        <v>2991</v>
      </c>
      <c r="L898" s="1" t="s">
        <v>3777</v>
      </c>
      <c r="M898" s="1" t="s">
        <v>6027</v>
      </c>
      <c r="N898" s="1" t="s">
        <v>3116</v>
      </c>
      <c r="O898" s="22">
        <v>45800.57299296296</v>
      </c>
    </row>
    <row r="899" spans="1:15" ht="165" hidden="1" x14ac:dyDescent="0.25">
      <c r="A899" s="2" t="s">
        <v>10</v>
      </c>
      <c r="B899" s="2" t="s">
        <v>840</v>
      </c>
      <c r="C899" s="1" t="s">
        <v>20</v>
      </c>
      <c r="D899" s="1" t="s">
        <v>841</v>
      </c>
      <c r="E899" s="1" t="s">
        <v>5607</v>
      </c>
      <c r="F899" s="1" t="s">
        <v>2810</v>
      </c>
      <c r="G899" s="1" t="s">
        <v>2652</v>
      </c>
      <c r="H899" s="3">
        <v>86000000</v>
      </c>
      <c r="I899" s="3">
        <v>43000000</v>
      </c>
      <c r="J899" s="1" t="s">
        <v>6109</v>
      </c>
      <c r="K899" s="1" t="s">
        <v>2994</v>
      </c>
      <c r="L899" s="1" t="s">
        <v>3777</v>
      </c>
      <c r="M899" s="1" t="s">
        <v>6029</v>
      </c>
      <c r="N899" s="1" t="s">
        <v>3116</v>
      </c>
      <c r="O899" s="22">
        <v>45806.557133495371</v>
      </c>
    </row>
    <row r="900" spans="1:15" ht="75" hidden="1" x14ac:dyDescent="0.25">
      <c r="A900" s="2" t="s">
        <v>10</v>
      </c>
      <c r="B900" s="2" t="s">
        <v>810</v>
      </c>
      <c r="C900" s="1" t="s">
        <v>20</v>
      </c>
      <c r="D900" s="1" t="s">
        <v>842</v>
      </c>
      <c r="E900" s="1" t="s">
        <v>5613</v>
      </c>
      <c r="F900" s="1" t="s">
        <v>2806</v>
      </c>
      <c r="G900" s="1" t="s">
        <v>2652</v>
      </c>
      <c r="H900" s="3">
        <v>23000000</v>
      </c>
      <c r="I900" s="3">
        <v>11500000</v>
      </c>
      <c r="J900" s="1" t="s">
        <v>6109</v>
      </c>
      <c r="K900" s="1" t="s">
        <v>2996</v>
      </c>
      <c r="L900" s="1" t="s">
        <v>3777</v>
      </c>
      <c r="M900" s="1" t="s">
        <v>6027</v>
      </c>
      <c r="N900" s="1" t="s">
        <v>3116</v>
      </c>
      <c r="O900" s="22">
        <v>45806.533514212962</v>
      </c>
    </row>
    <row r="901" spans="1:15" ht="60" hidden="1" x14ac:dyDescent="0.25">
      <c r="A901" s="2" t="s">
        <v>10</v>
      </c>
      <c r="B901" s="2" t="s">
        <v>843</v>
      </c>
      <c r="C901" s="1" t="s">
        <v>12</v>
      </c>
      <c r="D901" s="1" t="s">
        <v>844</v>
      </c>
      <c r="E901" s="1" t="s">
        <v>5605</v>
      </c>
      <c r="F901" s="1" t="s">
        <v>2653</v>
      </c>
      <c r="G901" s="1" t="s">
        <v>2652</v>
      </c>
      <c r="H901" s="3">
        <v>64000000</v>
      </c>
      <c r="I901" s="3">
        <v>28160000</v>
      </c>
      <c r="J901" s="1" t="s">
        <v>6109</v>
      </c>
      <c r="K901" s="1" t="s">
        <v>2999</v>
      </c>
      <c r="L901" s="1" t="s">
        <v>3777</v>
      </c>
      <c r="M901" s="1" t="s">
        <v>6027</v>
      </c>
      <c r="N901" s="1" t="s">
        <v>3116</v>
      </c>
      <c r="O901" s="22">
        <v>45806.558059594907</v>
      </c>
    </row>
    <row r="902" spans="1:15" ht="60" hidden="1" x14ac:dyDescent="0.25">
      <c r="A902" s="2" t="s">
        <v>10</v>
      </c>
      <c r="B902" s="2" t="s">
        <v>845</v>
      </c>
      <c r="C902" s="1" t="s">
        <v>12</v>
      </c>
      <c r="D902" s="1" t="s">
        <v>846</v>
      </c>
      <c r="E902" s="1" t="s">
        <v>5603</v>
      </c>
      <c r="F902" s="1" t="s">
        <v>2695</v>
      </c>
      <c r="G902" s="1" t="s">
        <v>2652</v>
      </c>
      <c r="H902" s="3">
        <v>80000000</v>
      </c>
      <c r="I902" s="3">
        <v>21600000</v>
      </c>
      <c r="J902" s="1" t="s">
        <v>6109</v>
      </c>
      <c r="K902" s="1" t="s">
        <v>2985</v>
      </c>
      <c r="L902" s="1" t="s">
        <v>2957</v>
      </c>
      <c r="M902" s="1" t="s">
        <v>6027</v>
      </c>
      <c r="N902" s="1" t="s">
        <v>3116</v>
      </c>
      <c r="O902" s="22">
        <v>45807.212594745368</v>
      </c>
    </row>
    <row r="903" spans="1:15" ht="60" hidden="1" x14ac:dyDescent="0.25">
      <c r="A903" s="2" t="s">
        <v>10</v>
      </c>
      <c r="B903" s="2" t="s">
        <v>847</v>
      </c>
      <c r="C903" s="1" t="s">
        <v>12</v>
      </c>
      <c r="D903" s="1" t="s">
        <v>848</v>
      </c>
      <c r="E903" s="1" t="s">
        <v>5605</v>
      </c>
      <c r="F903" s="1" t="s">
        <v>2653</v>
      </c>
      <c r="G903" s="1" t="s">
        <v>2652</v>
      </c>
      <c r="H903" s="3">
        <v>45000000</v>
      </c>
      <c r="I903" s="3">
        <v>20250000</v>
      </c>
      <c r="J903" s="1" t="s">
        <v>6109</v>
      </c>
      <c r="K903" s="1" t="s">
        <v>2985</v>
      </c>
      <c r="L903" s="1" t="s">
        <v>2957</v>
      </c>
      <c r="M903" s="1" t="s">
        <v>6027</v>
      </c>
      <c r="N903" s="1" t="s">
        <v>3116</v>
      </c>
      <c r="O903" s="22">
        <v>45807.51610734954</v>
      </c>
    </row>
    <row r="904" spans="1:15" ht="75" hidden="1" x14ac:dyDescent="0.25">
      <c r="A904" s="2" t="s">
        <v>14</v>
      </c>
      <c r="B904" s="2" t="s">
        <v>849</v>
      </c>
      <c r="C904" s="1" t="s">
        <v>20</v>
      </c>
      <c r="D904" s="1" t="s">
        <v>850</v>
      </c>
      <c r="E904" s="1" t="s">
        <v>5605</v>
      </c>
      <c r="F904" s="1" t="s">
        <v>2792</v>
      </c>
      <c r="G904" s="1" t="s">
        <v>2663</v>
      </c>
      <c r="H904" s="3">
        <v>500000000</v>
      </c>
      <c r="I904" s="3">
        <v>279000000</v>
      </c>
      <c r="J904" s="1" t="s">
        <v>6109</v>
      </c>
      <c r="K904" s="1" t="s">
        <v>2988</v>
      </c>
      <c r="L904" s="1" t="s">
        <v>2957</v>
      </c>
      <c r="M904" s="1" t="s">
        <v>6029</v>
      </c>
      <c r="N904" s="1" t="s">
        <v>3116</v>
      </c>
      <c r="O904" s="22">
        <v>45817.493837951391</v>
      </c>
    </row>
    <row r="905" spans="1:15" ht="45" hidden="1" x14ac:dyDescent="0.25">
      <c r="A905" s="2" t="s">
        <v>10</v>
      </c>
      <c r="B905" s="2" t="s">
        <v>851</v>
      </c>
      <c r="C905" s="1" t="s">
        <v>12</v>
      </c>
      <c r="D905" s="1" t="s">
        <v>852</v>
      </c>
      <c r="E905" s="1" t="s">
        <v>5602</v>
      </c>
      <c r="F905" s="1" t="s">
        <v>2698</v>
      </c>
      <c r="G905" s="1" t="s">
        <v>2652</v>
      </c>
      <c r="H905" s="3">
        <v>70000000</v>
      </c>
      <c r="I905" s="3">
        <v>37800000</v>
      </c>
      <c r="J905" s="1" t="s">
        <v>6109</v>
      </c>
      <c r="K905" s="1" t="s">
        <v>2957</v>
      </c>
      <c r="L905" s="1" t="s">
        <v>2957</v>
      </c>
      <c r="M905" s="1" t="s">
        <v>6027</v>
      </c>
      <c r="N905" s="1" t="s">
        <v>3116</v>
      </c>
      <c r="O905" s="22">
        <v>45813.293826631947</v>
      </c>
    </row>
    <row r="906" spans="1:15" ht="75" hidden="1" x14ac:dyDescent="0.25">
      <c r="A906" s="2" t="s">
        <v>10</v>
      </c>
      <c r="B906" s="2" t="s">
        <v>853</v>
      </c>
      <c r="C906" s="1" t="s">
        <v>12</v>
      </c>
      <c r="D906" s="1" t="s">
        <v>854</v>
      </c>
      <c r="E906" s="1" t="s">
        <v>5612</v>
      </c>
      <c r="F906" s="1" t="s">
        <v>2666</v>
      </c>
      <c r="G906" s="1" t="s">
        <v>2652</v>
      </c>
      <c r="H906" s="3">
        <v>77000000</v>
      </c>
      <c r="I906" s="3">
        <v>37980000</v>
      </c>
      <c r="J906" s="1" t="s">
        <v>6109</v>
      </c>
      <c r="K906" s="1" t="s">
        <v>3004</v>
      </c>
      <c r="L906" s="1" t="s">
        <v>3777</v>
      </c>
      <c r="M906" s="1" t="s">
        <v>6027</v>
      </c>
      <c r="N906" s="1" t="s">
        <v>3116</v>
      </c>
      <c r="O906" s="22">
        <v>45818.190994502307</v>
      </c>
    </row>
    <row r="907" spans="1:15" ht="45" hidden="1" x14ac:dyDescent="0.25">
      <c r="A907" s="2" t="s">
        <v>14</v>
      </c>
      <c r="B907" s="2" t="s">
        <v>855</v>
      </c>
      <c r="C907" s="1" t="s">
        <v>12</v>
      </c>
      <c r="D907" s="1" t="s">
        <v>856</v>
      </c>
      <c r="E907" s="1" t="s">
        <v>5613</v>
      </c>
      <c r="F907" s="1" t="s">
        <v>2744</v>
      </c>
      <c r="G907" s="1" t="s">
        <v>2652</v>
      </c>
      <c r="H907" s="3">
        <v>200000000</v>
      </c>
      <c r="I907" s="3">
        <v>160000000</v>
      </c>
      <c r="J907" s="1" t="s">
        <v>6109</v>
      </c>
      <c r="K907" s="1" t="s">
        <v>2994</v>
      </c>
      <c r="L907" s="1" t="s">
        <v>3777</v>
      </c>
      <c r="M907" s="1" t="s">
        <v>6027</v>
      </c>
      <c r="N907" s="1" t="s">
        <v>3116</v>
      </c>
      <c r="O907" s="22">
        <v>45819.552898495371</v>
      </c>
    </row>
    <row r="908" spans="1:15" ht="120" hidden="1" x14ac:dyDescent="0.25">
      <c r="A908" s="2" t="s">
        <v>10</v>
      </c>
      <c r="B908" s="2" t="s">
        <v>857</v>
      </c>
      <c r="C908" s="1" t="s">
        <v>20</v>
      </c>
      <c r="D908" s="1" t="s">
        <v>858</v>
      </c>
      <c r="E908" s="1" t="s">
        <v>5607</v>
      </c>
      <c r="F908" s="1" t="s">
        <v>2690</v>
      </c>
      <c r="G908" s="1" t="s">
        <v>2652</v>
      </c>
      <c r="H908" s="3">
        <v>100000000</v>
      </c>
      <c r="I908" s="3">
        <v>36000000</v>
      </c>
      <c r="J908" s="1" t="s">
        <v>6109</v>
      </c>
      <c r="K908" s="1" t="s">
        <v>2991</v>
      </c>
      <c r="L908" s="1" t="s">
        <v>3777</v>
      </c>
      <c r="M908" s="1" t="s">
        <v>6027</v>
      </c>
      <c r="N908" s="1" t="s">
        <v>3116</v>
      </c>
      <c r="O908" s="22">
        <v>45819.553605196757</v>
      </c>
    </row>
    <row r="909" spans="1:15" ht="60" hidden="1" x14ac:dyDescent="0.25">
      <c r="A909" s="2" t="s">
        <v>10</v>
      </c>
      <c r="B909" s="2" t="s">
        <v>859</v>
      </c>
      <c r="C909" s="1" t="s">
        <v>20</v>
      </c>
      <c r="D909" s="1" t="s">
        <v>860</v>
      </c>
      <c r="E909" s="1" t="s">
        <v>5603</v>
      </c>
      <c r="F909" s="1" t="s">
        <v>2811</v>
      </c>
      <c r="G909" s="1" t="s">
        <v>2652</v>
      </c>
      <c r="H909" s="3">
        <v>29000000</v>
      </c>
      <c r="I909" s="3">
        <v>14500000</v>
      </c>
      <c r="J909" s="1" t="s">
        <v>6109</v>
      </c>
      <c r="K909" s="1" t="s">
        <v>2996</v>
      </c>
      <c r="L909" s="1" t="s">
        <v>3777</v>
      </c>
      <c r="M909" s="1" t="s">
        <v>6027</v>
      </c>
      <c r="N909" s="1" t="s">
        <v>3116</v>
      </c>
      <c r="O909" s="22">
        <v>45821.44803565972</v>
      </c>
    </row>
    <row r="910" spans="1:15" ht="60" hidden="1" x14ac:dyDescent="0.25">
      <c r="A910" s="2" t="s">
        <v>10</v>
      </c>
      <c r="B910" s="2" t="s">
        <v>861</v>
      </c>
      <c r="C910" s="1" t="s">
        <v>12</v>
      </c>
      <c r="D910" s="1" t="s">
        <v>862</v>
      </c>
      <c r="E910" s="1" t="s">
        <v>5603</v>
      </c>
      <c r="F910" s="1" t="s">
        <v>2706</v>
      </c>
      <c r="G910" s="1" t="s">
        <v>2652</v>
      </c>
      <c r="H910" s="3">
        <v>45000000</v>
      </c>
      <c r="I910" s="3">
        <v>8000000</v>
      </c>
      <c r="J910" s="1" t="s">
        <v>6109</v>
      </c>
      <c r="K910" s="1" t="s">
        <v>2996</v>
      </c>
      <c r="L910" s="1" t="s">
        <v>3777</v>
      </c>
      <c r="M910" s="1" t="s">
        <v>6027</v>
      </c>
      <c r="N910" s="1" t="s">
        <v>3116</v>
      </c>
      <c r="O910" s="22">
        <v>45821.448690335637</v>
      </c>
    </row>
    <row r="911" spans="1:15" ht="120" hidden="1" x14ac:dyDescent="0.25">
      <c r="A911" s="2" t="s">
        <v>10</v>
      </c>
      <c r="B911" s="2" t="s">
        <v>863</v>
      </c>
      <c r="C911" s="1" t="s">
        <v>20</v>
      </c>
      <c r="D911" s="1" t="s">
        <v>864</v>
      </c>
      <c r="E911" s="1" t="s">
        <v>5607</v>
      </c>
      <c r="F911" s="1" t="s">
        <v>2812</v>
      </c>
      <c r="G911" s="1" t="s">
        <v>2652</v>
      </c>
      <c r="H911" s="3">
        <v>60000000</v>
      </c>
      <c r="I911" s="3">
        <v>35400000</v>
      </c>
      <c r="J911" s="1" t="s">
        <v>6109</v>
      </c>
      <c r="K911" s="1" t="s">
        <v>3005</v>
      </c>
      <c r="L911" s="1" t="s">
        <v>3777</v>
      </c>
      <c r="M911" s="1" t="s">
        <v>6028</v>
      </c>
      <c r="N911" s="1" t="s">
        <v>3116</v>
      </c>
      <c r="O911" s="22">
        <v>45824.413246041673</v>
      </c>
    </row>
    <row r="912" spans="1:15" ht="120" hidden="1" x14ac:dyDescent="0.25">
      <c r="A912" s="2" t="s">
        <v>10</v>
      </c>
      <c r="B912" s="2" t="s">
        <v>865</v>
      </c>
      <c r="C912" s="1" t="s">
        <v>12</v>
      </c>
      <c r="D912" s="1" t="s">
        <v>866</v>
      </c>
      <c r="E912" s="1" t="s">
        <v>5612</v>
      </c>
      <c r="F912" s="1" t="s">
        <v>2657</v>
      </c>
      <c r="G912" s="1" t="s">
        <v>2652</v>
      </c>
      <c r="H912" s="3">
        <v>230000000</v>
      </c>
      <c r="I912" s="3">
        <v>60000000</v>
      </c>
      <c r="J912" s="1" t="s">
        <v>6109</v>
      </c>
      <c r="K912" s="1" t="s">
        <v>2996</v>
      </c>
      <c r="L912" s="1" t="s">
        <v>3777</v>
      </c>
      <c r="M912" s="1" t="s">
        <v>6027</v>
      </c>
      <c r="N912" s="1" t="s">
        <v>3116</v>
      </c>
      <c r="O912" s="22">
        <v>45825.47921135417</v>
      </c>
    </row>
    <row r="913" spans="1:15" ht="45" hidden="1" x14ac:dyDescent="0.25">
      <c r="A913" s="2" t="s">
        <v>10</v>
      </c>
      <c r="B913" s="2" t="s">
        <v>867</v>
      </c>
      <c r="C913" s="1" t="s">
        <v>12</v>
      </c>
      <c r="D913" s="1" t="s">
        <v>815</v>
      </c>
      <c r="E913" s="1" t="s">
        <v>5605</v>
      </c>
      <c r="F913" s="1" t="s">
        <v>2653</v>
      </c>
      <c r="G913" s="1" t="s">
        <v>2652</v>
      </c>
      <c r="H913" s="3">
        <v>50000000</v>
      </c>
      <c r="I913" s="3">
        <v>17832959</v>
      </c>
      <c r="J913" s="1" t="s">
        <v>6109</v>
      </c>
      <c r="K913" s="1" t="s">
        <v>2991</v>
      </c>
      <c r="L913" s="1" t="s">
        <v>3777</v>
      </c>
      <c r="M913" s="1" t="s">
        <v>6027</v>
      </c>
      <c r="N913" s="1" t="s">
        <v>3116</v>
      </c>
      <c r="O913" s="22">
        <v>45826.161142488418</v>
      </c>
    </row>
    <row r="914" spans="1:15" ht="75" hidden="1" x14ac:dyDescent="0.25">
      <c r="A914" s="2" t="s">
        <v>10</v>
      </c>
      <c r="B914" s="2" t="s">
        <v>868</v>
      </c>
      <c r="C914" s="1" t="s">
        <v>20</v>
      </c>
      <c r="D914" s="1" t="s">
        <v>414</v>
      </c>
      <c r="E914" s="1" t="s">
        <v>5603</v>
      </c>
      <c r="F914" s="1" t="s">
        <v>2695</v>
      </c>
      <c r="G914" s="1" t="s">
        <v>2652</v>
      </c>
      <c r="H914" s="3">
        <v>80000000</v>
      </c>
      <c r="I914" s="3">
        <v>27598294</v>
      </c>
      <c r="J914" s="1" t="s">
        <v>6109</v>
      </c>
      <c r="K914" s="1" t="s">
        <v>2999</v>
      </c>
      <c r="L914" s="1" t="s">
        <v>3777</v>
      </c>
      <c r="M914" s="1" t="s">
        <v>6028</v>
      </c>
      <c r="N914" s="1" t="s">
        <v>3116</v>
      </c>
      <c r="O914" s="22">
        <v>45828.33056962963</v>
      </c>
    </row>
    <row r="915" spans="1:15" ht="60" hidden="1" x14ac:dyDescent="0.25">
      <c r="A915" s="2" t="s">
        <v>10</v>
      </c>
      <c r="B915" s="2" t="s">
        <v>869</v>
      </c>
      <c r="C915" s="1" t="s">
        <v>20</v>
      </c>
      <c r="D915" s="1" t="s">
        <v>870</v>
      </c>
      <c r="E915" s="1" t="s">
        <v>5607</v>
      </c>
      <c r="F915" s="1" t="s">
        <v>2763</v>
      </c>
      <c r="G915" s="1" t="s">
        <v>2652</v>
      </c>
      <c r="H915" s="3">
        <v>26000000</v>
      </c>
      <c r="I915" s="3">
        <v>3120000</v>
      </c>
      <c r="J915" s="1" t="s">
        <v>6109</v>
      </c>
      <c r="K915" s="1" t="s">
        <v>2996</v>
      </c>
      <c r="L915" s="1" t="s">
        <v>3777</v>
      </c>
      <c r="M915" s="1" t="s">
        <v>6027</v>
      </c>
      <c r="N915" s="1" t="s">
        <v>3116</v>
      </c>
      <c r="O915" s="22">
        <v>45828.218848680553</v>
      </c>
    </row>
    <row r="916" spans="1:15" ht="45" hidden="1" x14ac:dyDescent="0.25">
      <c r="A916" s="2" t="s">
        <v>14</v>
      </c>
      <c r="B916" s="2" t="s">
        <v>871</v>
      </c>
      <c r="C916" s="1" t="s">
        <v>12</v>
      </c>
      <c r="D916" s="1" t="s">
        <v>872</v>
      </c>
      <c r="E916" s="1" t="s">
        <v>5603</v>
      </c>
      <c r="F916" s="1" t="s">
        <v>2813</v>
      </c>
      <c r="G916" s="1" t="s">
        <v>2656</v>
      </c>
      <c r="H916" s="3">
        <v>60000000</v>
      </c>
      <c r="I916" s="3">
        <v>30000000</v>
      </c>
      <c r="J916" s="1" t="s">
        <v>6109</v>
      </c>
      <c r="K916" s="1" t="s">
        <v>2996</v>
      </c>
      <c r="L916" s="1" t="s">
        <v>3777</v>
      </c>
      <c r="M916" s="1" t="s">
        <v>6029</v>
      </c>
      <c r="N916" s="1" t="s">
        <v>3116</v>
      </c>
      <c r="O916" s="22">
        <v>45827.487582303242</v>
      </c>
    </row>
    <row r="917" spans="1:15" ht="75" hidden="1" x14ac:dyDescent="0.25">
      <c r="A917" s="2" t="s">
        <v>14</v>
      </c>
      <c r="B917" s="2" t="s">
        <v>871</v>
      </c>
      <c r="C917" s="1" t="s">
        <v>20</v>
      </c>
      <c r="D917" s="1" t="s">
        <v>873</v>
      </c>
      <c r="E917" s="1" t="s">
        <v>5603</v>
      </c>
      <c r="F917" s="1" t="s">
        <v>2813</v>
      </c>
      <c r="G917" s="1" t="s">
        <v>2656</v>
      </c>
      <c r="H917" s="3">
        <v>65000000</v>
      </c>
      <c r="I917" s="3">
        <v>32500000</v>
      </c>
      <c r="J917" s="1" t="s">
        <v>6109</v>
      </c>
      <c r="K917" s="1" t="s">
        <v>2996</v>
      </c>
      <c r="L917" s="1" t="s">
        <v>3777</v>
      </c>
      <c r="M917" s="1" t="s">
        <v>6029</v>
      </c>
      <c r="N917" s="1" t="s">
        <v>3116</v>
      </c>
      <c r="O917" s="22">
        <v>45827.487527604157</v>
      </c>
    </row>
    <row r="918" spans="1:15" ht="60" hidden="1" x14ac:dyDescent="0.25">
      <c r="A918" s="2" t="s">
        <v>14</v>
      </c>
      <c r="B918" s="2" t="s">
        <v>871</v>
      </c>
      <c r="C918" s="1" t="s">
        <v>12</v>
      </c>
      <c r="D918" s="1" t="s">
        <v>874</v>
      </c>
      <c r="E918" s="1" t="s">
        <v>5603</v>
      </c>
      <c r="F918" s="1" t="s">
        <v>2813</v>
      </c>
      <c r="G918" s="1" t="s">
        <v>2656</v>
      </c>
      <c r="H918" s="3">
        <v>70000000</v>
      </c>
      <c r="I918" s="3">
        <v>35000000</v>
      </c>
      <c r="J918" s="1" t="s">
        <v>6109</v>
      </c>
      <c r="K918" s="1" t="s">
        <v>2996</v>
      </c>
      <c r="L918" s="1" t="s">
        <v>3777</v>
      </c>
      <c r="M918" s="1" t="s">
        <v>6029</v>
      </c>
      <c r="N918" s="1" t="s">
        <v>3116</v>
      </c>
      <c r="O918" s="22">
        <v>45827.487631365737</v>
      </c>
    </row>
    <row r="919" spans="1:15" ht="120" hidden="1" x14ac:dyDescent="0.25">
      <c r="A919" s="2" t="s">
        <v>10</v>
      </c>
      <c r="B919" s="2" t="s">
        <v>875</v>
      </c>
      <c r="C919" s="1" t="s">
        <v>12</v>
      </c>
      <c r="D919" s="1" t="s">
        <v>876</v>
      </c>
      <c r="E919" s="1" t="s">
        <v>5612</v>
      </c>
      <c r="F919" s="1" t="s">
        <v>2657</v>
      </c>
      <c r="G919" s="1" t="s">
        <v>2652</v>
      </c>
      <c r="H919" s="3">
        <v>60000000</v>
      </c>
      <c r="I919" s="3">
        <v>24000000</v>
      </c>
      <c r="J919" s="1" t="s">
        <v>6109</v>
      </c>
      <c r="K919" s="1" t="s">
        <v>2952</v>
      </c>
      <c r="L919" s="1" t="s">
        <v>2952</v>
      </c>
      <c r="M919" s="1" t="s">
        <v>6027</v>
      </c>
      <c r="N919" s="1" t="s">
        <v>3116</v>
      </c>
      <c r="O919" s="22">
        <v>45827.526416909721</v>
      </c>
    </row>
    <row r="920" spans="1:15" ht="45" hidden="1" x14ac:dyDescent="0.25">
      <c r="A920" s="2" t="s">
        <v>14</v>
      </c>
      <c r="B920" s="2" t="s">
        <v>877</v>
      </c>
      <c r="C920" s="1" t="s">
        <v>20</v>
      </c>
      <c r="D920" s="1" t="s">
        <v>359</v>
      </c>
      <c r="E920" s="1" t="s">
        <v>5603</v>
      </c>
      <c r="F920" s="1" t="s">
        <v>2682</v>
      </c>
      <c r="G920" s="1" t="s">
        <v>2705</v>
      </c>
      <c r="H920" s="3">
        <v>200000000</v>
      </c>
      <c r="I920" s="3">
        <v>140000000</v>
      </c>
      <c r="J920" s="1" t="s">
        <v>6109</v>
      </c>
      <c r="K920" s="1" t="s">
        <v>2957</v>
      </c>
      <c r="L920" s="1" t="s">
        <v>2957</v>
      </c>
      <c r="M920" s="1" t="s">
        <v>6027</v>
      </c>
      <c r="N920" s="1" t="s">
        <v>3116</v>
      </c>
      <c r="O920" s="22">
        <v>45833.165547546298</v>
      </c>
    </row>
    <row r="921" spans="1:15" ht="45" hidden="1" x14ac:dyDescent="0.25">
      <c r="A921" s="2" t="s">
        <v>14</v>
      </c>
      <c r="B921" s="2" t="s">
        <v>877</v>
      </c>
      <c r="C921" s="1" t="s">
        <v>12</v>
      </c>
      <c r="D921" s="1" t="s">
        <v>878</v>
      </c>
      <c r="E921" s="1" t="s">
        <v>5603</v>
      </c>
      <c r="F921" s="1" t="s">
        <v>2682</v>
      </c>
      <c r="G921" s="1" t="s">
        <v>2705</v>
      </c>
      <c r="H921" s="3">
        <v>45000000</v>
      </c>
      <c r="I921" s="3">
        <v>33750000</v>
      </c>
      <c r="J921" s="1" t="s">
        <v>6109</v>
      </c>
      <c r="K921" s="1" t="s">
        <v>2957</v>
      </c>
      <c r="L921" s="1" t="s">
        <v>2957</v>
      </c>
      <c r="M921" s="1" t="s">
        <v>6027</v>
      </c>
      <c r="N921" s="1" t="s">
        <v>3116</v>
      </c>
      <c r="O921" s="22">
        <v>45831.529884131953</v>
      </c>
    </row>
    <row r="922" spans="1:15" ht="90" hidden="1" x14ac:dyDescent="0.25">
      <c r="A922" s="2" t="s">
        <v>10</v>
      </c>
      <c r="B922" s="2" t="s">
        <v>879</v>
      </c>
      <c r="C922" s="1" t="s">
        <v>12</v>
      </c>
      <c r="D922" s="1" t="s">
        <v>880</v>
      </c>
      <c r="E922" s="1" t="s">
        <v>5612</v>
      </c>
      <c r="F922" s="1" t="s">
        <v>2655</v>
      </c>
      <c r="G922" s="1" t="s">
        <v>2652</v>
      </c>
      <c r="H922" s="3">
        <v>290000000</v>
      </c>
      <c r="I922" s="3">
        <v>198000000</v>
      </c>
      <c r="J922" s="1" t="s">
        <v>6109</v>
      </c>
      <c r="K922" s="1" t="s">
        <v>3006</v>
      </c>
      <c r="L922" s="1" t="s">
        <v>6052</v>
      </c>
      <c r="M922" s="1" t="s">
        <v>6028</v>
      </c>
      <c r="N922" s="1" t="s">
        <v>3116</v>
      </c>
      <c r="O922" s="22">
        <v>45831.50142119213</v>
      </c>
    </row>
    <row r="923" spans="1:15" ht="45" hidden="1" x14ac:dyDescent="0.25">
      <c r="A923" s="2" t="s">
        <v>10</v>
      </c>
      <c r="B923" s="2" t="s">
        <v>881</v>
      </c>
      <c r="C923" s="1" t="s">
        <v>12</v>
      </c>
      <c r="D923" s="1" t="s">
        <v>882</v>
      </c>
      <c r="E923" s="1" t="s">
        <v>5605</v>
      </c>
      <c r="F923" s="1" t="s">
        <v>2694</v>
      </c>
      <c r="G923" s="1" t="s">
        <v>2663</v>
      </c>
      <c r="H923" s="3">
        <v>30000000</v>
      </c>
      <c r="I923" s="3">
        <v>6500000</v>
      </c>
      <c r="J923" s="1" t="s">
        <v>6109</v>
      </c>
      <c r="K923" s="1" t="s">
        <v>2999</v>
      </c>
      <c r="L923" s="1" t="s">
        <v>3777</v>
      </c>
      <c r="M923" s="1" t="s">
        <v>6028</v>
      </c>
      <c r="N923" s="1" t="s">
        <v>3116</v>
      </c>
      <c r="O923" s="22">
        <v>45831.483349155103</v>
      </c>
    </row>
    <row r="924" spans="1:15" ht="120" hidden="1" x14ac:dyDescent="0.25">
      <c r="A924" s="2" t="s">
        <v>10</v>
      </c>
      <c r="B924" s="2" t="s">
        <v>883</v>
      </c>
      <c r="C924" s="1" t="s">
        <v>12</v>
      </c>
      <c r="D924" s="1" t="s">
        <v>884</v>
      </c>
      <c r="E924" s="1" t="s">
        <v>5607</v>
      </c>
      <c r="F924" s="1" t="s">
        <v>2690</v>
      </c>
      <c r="G924" s="1" t="s">
        <v>2652</v>
      </c>
      <c r="H924" s="3">
        <v>74000000</v>
      </c>
      <c r="I924" s="3">
        <v>37000000</v>
      </c>
      <c r="J924" s="1" t="s">
        <v>6109</v>
      </c>
      <c r="K924" s="1" t="s">
        <v>2995</v>
      </c>
      <c r="L924" s="1" t="s">
        <v>3777</v>
      </c>
      <c r="M924" s="1" t="s">
        <v>6027</v>
      </c>
      <c r="N924" s="1" t="s">
        <v>3116</v>
      </c>
      <c r="O924" s="22">
        <v>45833.165440902783</v>
      </c>
    </row>
    <row r="925" spans="1:15" ht="60" hidden="1" x14ac:dyDescent="0.25">
      <c r="A925" s="2" t="s">
        <v>10</v>
      </c>
      <c r="B925" s="2" t="s">
        <v>885</v>
      </c>
      <c r="C925" s="1" t="s">
        <v>20</v>
      </c>
      <c r="D925" s="1" t="s">
        <v>886</v>
      </c>
      <c r="E925" s="1" t="s">
        <v>5607</v>
      </c>
      <c r="F925" s="1" t="s">
        <v>2763</v>
      </c>
      <c r="G925" s="1" t="s">
        <v>2652</v>
      </c>
      <c r="H925" s="3">
        <v>49000000</v>
      </c>
      <c r="I925" s="3">
        <v>24500000</v>
      </c>
      <c r="J925" s="1" t="s">
        <v>6109</v>
      </c>
      <c r="K925" s="1" t="s">
        <v>2996</v>
      </c>
      <c r="L925" s="1" t="s">
        <v>3777</v>
      </c>
      <c r="M925" s="1" t="s">
        <v>6027</v>
      </c>
      <c r="N925" s="1" t="s">
        <v>3116</v>
      </c>
      <c r="O925" s="22">
        <v>45831.529934479157</v>
      </c>
    </row>
    <row r="926" spans="1:15" ht="105" hidden="1" x14ac:dyDescent="0.25">
      <c r="A926" s="2" t="s">
        <v>14</v>
      </c>
      <c r="B926" s="2" t="s">
        <v>887</v>
      </c>
      <c r="C926" s="1" t="s">
        <v>20</v>
      </c>
      <c r="D926" s="1" t="s">
        <v>888</v>
      </c>
      <c r="E926" s="1" t="s">
        <v>5607</v>
      </c>
      <c r="F926" s="1" t="s">
        <v>2719</v>
      </c>
      <c r="G926" s="1" t="s">
        <v>2663</v>
      </c>
      <c r="H926" s="3">
        <v>40000000</v>
      </c>
      <c r="I926" s="3">
        <v>34000000</v>
      </c>
      <c r="J926" s="1" t="s">
        <v>6109</v>
      </c>
      <c r="K926" s="1" t="s">
        <v>2957</v>
      </c>
      <c r="L926" s="1" t="s">
        <v>2957</v>
      </c>
      <c r="M926" s="1" t="s">
        <v>6028</v>
      </c>
      <c r="N926" s="1" t="s">
        <v>3116</v>
      </c>
      <c r="O926" s="22">
        <v>45832.177892118052</v>
      </c>
    </row>
    <row r="927" spans="1:15" ht="105" hidden="1" x14ac:dyDescent="0.25">
      <c r="A927" s="2" t="s">
        <v>14</v>
      </c>
      <c r="B927" s="2" t="s">
        <v>889</v>
      </c>
      <c r="C927" s="1" t="s">
        <v>12</v>
      </c>
      <c r="D927" s="1" t="s">
        <v>890</v>
      </c>
      <c r="E927" s="1" t="s">
        <v>5603</v>
      </c>
      <c r="F927" s="1" t="s">
        <v>2684</v>
      </c>
      <c r="G927" s="1" t="s">
        <v>2687</v>
      </c>
      <c r="H927" s="3">
        <v>3000000000</v>
      </c>
      <c r="I927" s="3">
        <v>2500000000</v>
      </c>
      <c r="J927" s="1" t="s">
        <v>6109</v>
      </c>
      <c r="K927" s="1" t="s">
        <v>2991</v>
      </c>
      <c r="L927" s="1" t="s">
        <v>3777</v>
      </c>
      <c r="M927" s="1" t="s">
        <v>6027</v>
      </c>
      <c r="N927" s="1" t="s">
        <v>3116</v>
      </c>
      <c r="O927" s="22">
        <v>45833.16549712963</v>
      </c>
    </row>
    <row r="928" spans="1:15" ht="30" hidden="1" x14ac:dyDescent="0.25">
      <c r="A928" s="2" t="s">
        <v>10</v>
      </c>
      <c r="B928" s="2" t="s">
        <v>891</v>
      </c>
      <c r="C928" s="1" t="s">
        <v>12</v>
      </c>
      <c r="D928" s="1" t="s">
        <v>892</v>
      </c>
      <c r="E928" s="1" t="s">
        <v>5602</v>
      </c>
      <c r="F928" s="1" t="s">
        <v>2665</v>
      </c>
      <c r="G928" s="1" t="s">
        <v>2652</v>
      </c>
      <c r="H928" s="3">
        <v>50000000</v>
      </c>
      <c r="I928" s="3">
        <v>31606000</v>
      </c>
      <c r="J928" s="1" t="s">
        <v>6109</v>
      </c>
      <c r="K928" s="1" t="s">
        <v>2991</v>
      </c>
      <c r="L928" s="1" t="s">
        <v>3777</v>
      </c>
      <c r="M928" s="1" t="s">
        <v>6027</v>
      </c>
      <c r="N928" s="1" t="s">
        <v>3116</v>
      </c>
      <c r="O928" s="22">
        <v>45833.418085243058</v>
      </c>
    </row>
    <row r="929" spans="1:15" ht="45" hidden="1" x14ac:dyDescent="0.25">
      <c r="A929" s="2" t="s">
        <v>10</v>
      </c>
      <c r="B929" s="2" t="s">
        <v>893</v>
      </c>
      <c r="C929" s="1" t="s">
        <v>12</v>
      </c>
      <c r="D929" s="1" t="s">
        <v>807</v>
      </c>
      <c r="E929" s="1" t="s">
        <v>5603</v>
      </c>
      <c r="F929" s="1" t="s">
        <v>2751</v>
      </c>
      <c r="G929" s="1" t="s">
        <v>2652</v>
      </c>
      <c r="H929" s="3">
        <v>71000000</v>
      </c>
      <c r="I929" s="3">
        <v>23000000</v>
      </c>
      <c r="J929" s="1" t="s">
        <v>6109</v>
      </c>
      <c r="K929" s="1" t="s">
        <v>2957</v>
      </c>
      <c r="L929" s="1" t="s">
        <v>2957</v>
      </c>
      <c r="M929" s="1" t="s">
        <v>6027</v>
      </c>
      <c r="N929" s="1" t="s">
        <v>3116</v>
      </c>
      <c r="O929" s="22">
        <v>45834.318083888887</v>
      </c>
    </row>
    <row r="930" spans="1:15" ht="60" hidden="1" x14ac:dyDescent="0.25">
      <c r="A930" s="2" t="s">
        <v>10</v>
      </c>
      <c r="B930" s="2" t="s">
        <v>894</v>
      </c>
      <c r="C930" s="1" t="s">
        <v>12</v>
      </c>
      <c r="D930" s="1" t="s">
        <v>807</v>
      </c>
      <c r="E930" s="1" t="s">
        <v>5603</v>
      </c>
      <c r="F930" s="1" t="s">
        <v>2682</v>
      </c>
      <c r="G930" s="1" t="s">
        <v>2652</v>
      </c>
      <c r="H930" s="3">
        <v>9500000</v>
      </c>
      <c r="I930" s="3">
        <v>4750000</v>
      </c>
      <c r="J930" s="1" t="s">
        <v>6109</v>
      </c>
      <c r="K930" s="1" t="s">
        <v>2996</v>
      </c>
      <c r="L930" s="1" t="s">
        <v>3777</v>
      </c>
      <c r="M930" s="1" t="s">
        <v>6027</v>
      </c>
      <c r="N930" s="1" t="s">
        <v>3116</v>
      </c>
      <c r="O930" s="22">
        <v>45834.318781793983</v>
      </c>
    </row>
    <row r="931" spans="1:15" ht="135" hidden="1" x14ac:dyDescent="0.25">
      <c r="A931" s="2" t="s">
        <v>14</v>
      </c>
      <c r="B931" s="2" t="s">
        <v>895</v>
      </c>
      <c r="C931" s="1" t="s">
        <v>12</v>
      </c>
      <c r="D931" s="1" t="s">
        <v>896</v>
      </c>
      <c r="E931" s="1" t="s">
        <v>5602</v>
      </c>
      <c r="F931" s="1" t="s">
        <v>2814</v>
      </c>
      <c r="G931" s="1" t="s">
        <v>2656</v>
      </c>
      <c r="H931" s="3">
        <v>1000000000</v>
      </c>
      <c r="I931" s="3">
        <v>493016638</v>
      </c>
      <c r="J931" s="1" t="s">
        <v>6109</v>
      </c>
      <c r="K931" s="1" t="s">
        <v>2996</v>
      </c>
      <c r="L931" s="1" t="s">
        <v>3777</v>
      </c>
      <c r="M931" s="1" t="s">
        <v>6027</v>
      </c>
      <c r="N931" s="1" t="s">
        <v>3116</v>
      </c>
      <c r="O931" s="22">
        <v>45834.542600868059</v>
      </c>
    </row>
    <row r="932" spans="1:15" ht="135" hidden="1" x14ac:dyDescent="0.25">
      <c r="A932" s="2" t="s">
        <v>14</v>
      </c>
      <c r="B932" s="2" t="s">
        <v>895</v>
      </c>
      <c r="C932" s="1" t="s">
        <v>12</v>
      </c>
      <c r="D932" s="1" t="s">
        <v>896</v>
      </c>
      <c r="E932" s="1" t="s">
        <v>5602</v>
      </c>
      <c r="F932" s="1" t="s">
        <v>2814</v>
      </c>
      <c r="G932" s="1" t="s">
        <v>2656</v>
      </c>
      <c r="H932" s="3">
        <v>500000000</v>
      </c>
      <c r="I932" s="3">
        <v>249126650</v>
      </c>
      <c r="J932" s="1" t="s">
        <v>6109</v>
      </c>
      <c r="K932" s="1" t="s">
        <v>2996</v>
      </c>
      <c r="L932" s="1" t="s">
        <v>3777</v>
      </c>
      <c r="M932" s="1" t="s">
        <v>6027</v>
      </c>
      <c r="N932" s="1" t="s">
        <v>3116</v>
      </c>
      <c r="O932" s="22">
        <v>45834.546703553242</v>
      </c>
    </row>
    <row r="933" spans="1:15" ht="60" hidden="1" x14ac:dyDescent="0.25">
      <c r="A933" s="2" t="s">
        <v>10</v>
      </c>
      <c r="B933" s="2" t="s">
        <v>897</v>
      </c>
      <c r="C933" s="1" t="s">
        <v>12</v>
      </c>
      <c r="D933" s="1" t="s">
        <v>898</v>
      </c>
      <c r="E933" s="1" t="s">
        <v>5605</v>
      </c>
      <c r="F933" s="1" t="s">
        <v>2653</v>
      </c>
      <c r="G933" s="1" t="s">
        <v>2652</v>
      </c>
      <c r="H933" s="3">
        <v>60000000</v>
      </c>
      <c r="I933" s="3">
        <v>18000000</v>
      </c>
      <c r="J933" s="1" t="s">
        <v>6109</v>
      </c>
      <c r="K933" s="1" t="s">
        <v>2991</v>
      </c>
      <c r="L933" s="1" t="s">
        <v>3777</v>
      </c>
      <c r="M933" s="1" t="s">
        <v>6027</v>
      </c>
      <c r="N933" s="1" t="s">
        <v>3116</v>
      </c>
      <c r="O933" s="22">
        <v>45834.542455972223</v>
      </c>
    </row>
    <row r="934" spans="1:15" ht="75" hidden="1" x14ac:dyDescent="0.25">
      <c r="A934" s="2" t="s">
        <v>10</v>
      </c>
      <c r="B934" s="2" t="s">
        <v>899</v>
      </c>
      <c r="C934" s="1" t="s">
        <v>12</v>
      </c>
      <c r="D934" s="1" t="s">
        <v>900</v>
      </c>
      <c r="E934" s="1" t="s">
        <v>5612</v>
      </c>
      <c r="F934" s="1" t="s">
        <v>2666</v>
      </c>
      <c r="G934" s="1" t="s">
        <v>2652</v>
      </c>
      <c r="H934" s="3">
        <v>80000000</v>
      </c>
      <c r="I934" s="3">
        <v>28000000</v>
      </c>
      <c r="J934" s="1" t="s">
        <v>6109</v>
      </c>
      <c r="K934" s="1" t="s">
        <v>2999</v>
      </c>
      <c r="L934" s="1" t="s">
        <v>3777</v>
      </c>
      <c r="M934" s="1" t="s">
        <v>6027</v>
      </c>
      <c r="N934" s="1" t="s">
        <v>3116</v>
      </c>
      <c r="O934" s="22">
        <v>45835.516336365741</v>
      </c>
    </row>
    <row r="935" spans="1:15" ht="60" hidden="1" x14ac:dyDescent="0.25">
      <c r="A935" s="2" t="s">
        <v>10</v>
      </c>
      <c r="B935" s="2" t="s">
        <v>901</v>
      </c>
      <c r="C935" s="1" t="s">
        <v>12</v>
      </c>
      <c r="D935" s="1" t="s">
        <v>902</v>
      </c>
      <c r="E935" s="1" t="s">
        <v>5612</v>
      </c>
      <c r="F935" s="1" t="s">
        <v>2815</v>
      </c>
      <c r="G935" s="1" t="s">
        <v>2652</v>
      </c>
      <c r="H935" s="3">
        <v>110000000</v>
      </c>
      <c r="I935" s="3">
        <v>65000000</v>
      </c>
      <c r="J935" s="1" t="s">
        <v>6109</v>
      </c>
      <c r="K935" s="1" t="s">
        <v>2991</v>
      </c>
      <c r="L935" s="1" t="s">
        <v>3777</v>
      </c>
      <c r="M935" s="1" t="s">
        <v>6027</v>
      </c>
      <c r="N935" s="1" t="s">
        <v>3116</v>
      </c>
      <c r="O935" s="22">
        <v>45838.586246481478</v>
      </c>
    </row>
    <row r="936" spans="1:15" ht="90" hidden="1" x14ac:dyDescent="0.25">
      <c r="A936" s="2" t="s">
        <v>10</v>
      </c>
      <c r="B936" s="2" t="s">
        <v>903</v>
      </c>
      <c r="C936" s="1" t="s">
        <v>20</v>
      </c>
      <c r="D936" s="1" t="s">
        <v>904</v>
      </c>
      <c r="E936" s="1" t="s">
        <v>5603</v>
      </c>
      <c r="F936" s="1" t="s">
        <v>2691</v>
      </c>
      <c r="G936" s="1" t="s">
        <v>2652</v>
      </c>
      <c r="H936" s="3">
        <v>85000000</v>
      </c>
      <c r="I936" s="3">
        <v>37000000</v>
      </c>
      <c r="J936" s="1" t="s">
        <v>6109</v>
      </c>
      <c r="K936" s="1" t="s">
        <v>2996</v>
      </c>
      <c r="L936" s="1" t="s">
        <v>3777</v>
      </c>
      <c r="M936" s="1" t="s">
        <v>6027</v>
      </c>
      <c r="N936" s="1" t="s">
        <v>3116</v>
      </c>
      <c r="O936" s="22">
        <v>45839.261165995369</v>
      </c>
    </row>
    <row r="937" spans="1:15" ht="165" hidden="1" x14ac:dyDescent="0.25">
      <c r="A937" s="2" t="s">
        <v>14</v>
      </c>
      <c r="B937" s="2" t="s">
        <v>905</v>
      </c>
      <c r="C937" s="1" t="s">
        <v>6020</v>
      </c>
      <c r="D937" s="1" t="s">
        <v>906</v>
      </c>
      <c r="E937" s="1" t="s">
        <v>5603</v>
      </c>
      <c r="F937" s="1" t="s">
        <v>2742</v>
      </c>
      <c r="G937" s="1" t="s">
        <v>2652</v>
      </c>
      <c r="H937" s="3">
        <v>450000000</v>
      </c>
      <c r="I937" s="3">
        <v>225000000</v>
      </c>
      <c r="J937" s="1" t="s">
        <v>6109</v>
      </c>
      <c r="K937" s="1" t="s">
        <v>2991</v>
      </c>
      <c r="L937" s="1" t="s">
        <v>3777</v>
      </c>
      <c r="M937" s="1" t="s">
        <v>6028</v>
      </c>
      <c r="N937" s="1" t="s">
        <v>3116</v>
      </c>
      <c r="O937" s="22">
        <v>45841.331276562501</v>
      </c>
    </row>
    <row r="938" spans="1:15" ht="45" hidden="1" x14ac:dyDescent="0.25">
      <c r="A938" s="2" t="s">
        <v>14</v>
      </c>
      <c r="B938" s="2" t="s">
        <v>905</v>
      </c>
      <c r="C938" s="1" t="s">
        <v>80</v>
      </c>
      <c r="D938" s="1" t="s">
        <v>907</v>
      </c>
      <c r="E938" s="1" t="s">
        <v>5603</v>
      </c>
      <c r="F938" s="1" t="s">
        <v>2742</v>
      </c>
      <c r="G938" s="1" t="s">
        <v>2652</v>
      </c>
      <c r="H938" s="3">
        <v>134004000</v>
      </c>
      <c r="I938" s="3">
        <v>67002000</v>
      </c>
      <c r="J938" s="1" t="s">
        <v>6109</v>
      </c>
      <c r="K938" s="1" t="s">
        <v>2991</v>
      </c>
      <c r="L938" s="1" t="s">
        <v>3777</v>
      </c>
      <c r="M938" s="1" t="s">
        <v>6028</v>
      </c>
      <c r="N938" s="1" t="s">
        <v>3116</v>
      </c>
      <c r="O938" s="22">
        <v>45841.33133364583</v>
      </c>
    </row>
    <row r="939" spans="1:15" ht="45" hidden="1" x14ac:dyDescent="0.25">
      <c r="A939" s="2" t="s">
        <v>10</v>
      </c>
      <c r="B939" s="2" t="s">
        <v>908</v>
      </c>
      <c r="C939" s="1" t="s">
        <v>12</v>
      </c>
      <c r="D939" s="1" t="s">
        <v>909</v>
      </c>
      <c r="E939" s="1" t="s">
        <v>5605</v>
      </c>
      <c r="F939" s="1" t="s">
        <v>2653</v>
      </c>
      <c r="G939" s="1" t="s">
        <v>2652</v>
      </c>
      <c r="H939" s="3">
        <v>26000000</v>
      </c>
      <c r="I939" s="3">
        <v>13000000</v>
      </c>
      <c r="J939" s="1" t="s">
        <v>6109</v>
      </c>
      <c r="K939" s="1" t="s">
        <v>2996</v>
      </c>
      <c r="L939" s="1" t="s">
        <v>3777</v>
      </c>
      <c r="M939" s="1" t="s">
        <v>6027</v>
      </c>
      <c r="N939" s="1" t="s">
        <v>3116</v>
      </c>
      <c r="O939" s="22">
        <v>45842.541005381943</v>
      </c>
    </row>
    <row r="940" spans="1:15" ht="75" hidden="1" x14ac:dyDescent="0.25">
      <c r="A940" s="2" t="s">
        <v>14</v>
      </c>
      <c r="B940" s="2" t="s">
        <v>910</v>
      </c>
      <c r="C940" s="1" t="s">
        <v>12</v>
      </c>
      <c r="D940" s="1" t="s">
        <v>911</v>
      </c>
      <c r="E940" s="1" t="s">
        <v>5887</v>
      </c>
      <c r="F940" s="1" t="s">
        <v>2816</v>
      </c>
      <c r="G940" s="1" t="s">
        <v>2652</v>
      </c>
      <c r="H940" s="3">
        <v>500000000</v>
      </c>
      <c r="I940" s="3">
        <v>180000000</v>
      </c>
      <c r="J940" s="1" t="s">
        <v>6109</v>
      </c>
      <c r="K940" s="1" t="s">
        <v>2995</v>
      </c>
      <c r="L940" s="1" t="s">
        <v>3777</v>
      </c>
      <c r="M940" s="1" t="s">
        <v>6029</v>
      </c>
      <c r="N940" s="1" t="s">
        <v>3116</v>
      </c>
      <c r="O940" s="22">
        <v>45842.541075960653</v>
      </c>
    </row>
    <row r="941" spans="1:15" ht="60" hidden="1" x14ac:dyDescent="0.25">
      <c r="A941" s="2" t="s">
        <v>10</v>
      </c>
      <c r="B941" s="2" t="s">
        <v>912</v>
      </c>
      <c r="C941" s="1" t="s">
        <v>12</v>
      </c>
      <c r="D941" s="1" t="s">
        <v>913</v>
      </c>
      <c r="E941" s="1" t="s">
        <v>5603</v>
      </c>
      <c r="F941" s="1" t="s">
        <v>2817</v>
      </c>
      <c r="G941" s="1" t="s">
        <v>2663</v>
      </c>
      <c r="H941" s="3">
        <v>500000000</v>
      </c>
      <c r="I941" s="3">
        <v>120500000</v>
      </c>
      <c r="J941" s="1" t="s">
        <v>6109</v>
      </c>
      <c r="K941" s="1" t="s">
        <v>2991</v>
      </c>
      <c r="L941" s="1" t="s">
        <v>3777</v>
      </c>
      <c r="M941" s="1" t="s">
        <v>6028</v>
      </c>
      <c r="N941" s="1" t="s">
        <v>3116</v>
      </c>
      <c r="O941" s="22">
        <v>45849.213915324071</v>
      </c>
    </row>
    <row r="942" spans="1:15" ht="90" hidden="1" x14ac:dyDescent="0.25">
      <c r="A942" s="2" t="s">
        <v>14</v>
      </c>
      <c r="B942" s="2" t="s">
        <v>914</v>
      </c>
      <c r="C942" s="1" t="s">
        <v>20</v>
      </c>
      <c r="D942" s="1" t="s">
        <v>915</v>
      </c>
      <c r="E942" s="1" t="s">
        <v>5603</v>
      </c>
      <c r="F942" s="1" t="s">
        <v>2783</v>
      </c>
      <c r="G942" s="1" t="s">
        <v>2652</v>
      </c>
      <c r="H942" s="3">
        <v>540000000</v>
      </c>
      <c r="I942" s="3">
        <v>459000000</v>
      </c>
      <c r="J942" s="1" t="s">
        <v>6109</v>
      </c>
      <c r="K942" s="1" t="s">
        <v>2957</v>
      </c>
      <c r="L942" s="1" t="s">
        <v>2957</v>
      </c>
      <c r="M942" s="1" t="s">
        <v>6029</v>
      </c>
      <c r="N942" s="1" t="s">
        <v>3116</v>
      </c>
      <c r="O942" s="22">
        <v>45849.180583761583</v>
      </c>
    </row>
    <row r="943" spans="1:15" ht="75" hidden="1" x14ac:dyDescent="0.25">
      <c r="A943" s="2" t="s">
        <v>14</v>
      </c>
      <c r="B943" s="2" t="s">
        <v>916</v>
      </c>
      <c r="C943" s="1" t="s">
        <v>12</v>
      </c>
      <c r="D943" s="1" t="s">
        <v>917</v>
      </c>
      <c r="E943" s="1" t="s">
        <v>5605</v>
      </c>
      <c r="F943" s="1" t="s">
        <v>2792</v>
      </c>
      <c r="G943" s="1" t="s">
        <v>2705</v>
      </c>
      <c r="H943" s="3">
        <v>1400000000</v>
      </c>
      <c r="I943" s="3">
        <v>700000000</v>
      </c>
      <c r="J943" s="1" t="s">
        <v>6109</v>
      </c>
      <c r="K943" s="1" t="s">
        <v>2998</v>
      </c>
      <c r="L943" s="1" t="s">
        <v>6055</v>
      </c>
      <c r="M943" s="1" t="s">
        <v>6027</v>
      </c>
      <c r="N943" s="1" t="s">
        <v>3116</v>
      </c>
      <c r="O943" s="22">
        <v>45849.449340671294</v>
      </c>
    </row>
    <row r="944" spans="1:15" ht="45" hidden="1" x14ac:dyDescent="0.25">
      <c r="A944" s="2" t="s">
        <v>10</v>
      </c>
      <c r="B944" s="2" t="s">
        <v>918</v>
      </c>
      <c r="C944" s="1" t="s">
        <v>12</v>
      </c>
      <c r="D944" s="1" t="s">
        <v>919</v>
      </c>
      <c r="E944" s="1" t="s">
        <v>5603</v>
      </c>
      <c r="F944" s="1" t="s">
        <v>2753</v>
      </c>
      <c r="G944" s="1" t="s">
        <v>2652</v>
      </c>
      <c r="H944" s="3">
        <v>47374000</v>
      </c>
      <c r="I944" s="3">
        <v>40000000</v>
      </c>
      <c r="J944" s="1" t="s">
        <v>6109</v>
      </c>
      <c r="K944" s="1" t="s">
        <v>2996</v>
      </c>
      <c r="L944" s="1" t="s">
        <v>3777</v>
      </c>
      <c r="M944" s="1" t="s">
        <v>6027</v>
      </c>
      <c r="N944" s="1" t="s">
        <v>3116</v>
      </c>
      <c r="O944" s="22">
        <v>45849.481978460652</v>
      </c>
    </row>
    <row r="945" spans="1:15" ht="105" hidden="1" x14ac:dyDescent="0.25">
      <c r="A945" s="2" t="s">
        <v>14</v>
      </c>
      <c r="B945" s="2" t="s">
        <v>920</v>
      </c>
      <c r="C945" s="1" t="s">
        <v>6086</v>
      </c>
      <c r="D945" s="1" t="s">
        <v>921</v>
      </c>
      <c r="E945" s="1" t="s">
        <v>5603</v>
      </c>
      <c r="F945" s="1" t="s">
        <v>2818</v>
      </c>
      <c r="G945" s="1" t="s">
        <v>2676</v>
      </c>
      <c r="H945" s="3">
        <v>300000000</v>
      </c>
      <c r="I945" s="3">
        <v>160000000</v>
      </c>
      <c r="J945" s="1" t="s">
        <v>6109</v>
      </c>
      <c r="K945" s="1" t="s">
        <v>2987</v>
      </c>
      <c r="L945" s="1" t="s">
        <v>2957</v>
      </c>
      <c r="M945" s="1" t="s">
        <v>6028</v>
      </c>
      <c r="N945" s="1" t="s">
        <v>3116</v>
      </c>
      <c r="O945" s="22">
        <v>45852.386150370367</v>
      </c>
    </row>
    <row r="946" spans="1:15" ht="90" hidden="1" x14ac:dyDescent="0.25">
      <c r="A946" s="2" t="s">
        <v>10</v>
      </c>
      <c r="B946" s="2" t="s">
        <v>922</v>
      </c>
      <c r="C946" s="1" t="s">
        <v>20</v>
      </c>
      <c r="D946" s="1" t="s">
        <v>923</v>
      </c>
      <c r="E946" s="1" t="s">
        <v>5603</v>
      </c>
      <c r="F946" s="1" t="s">
        <v>2693</v>
      </c>
      <c r="G946" s="1" t="s">
        <v>2652</v>
      </c>
      <c r="H946" s="3">
        <v>26500000</v>
      </c>
      <c r="I946" s="3">
        <v>13250000</v>
      </c>
      <c r="J946" s="1" t="s">
        <v>6109</v>
      </c>
      <c r="K946" s="1" t="s">
        <v>2985</v>
      </c>
      <c r="L946" s="1" t="s">
        <v>2957</v>
      </c>
      <c r="M946" s="1" t="s">
        <v>6027</v>
      </c>
      <c r="N946" s="1" t="s">
        <v>3116</v>
      </c>
      <c r="O946" s="22">
        <v>45856.225112106476</v>
      </c>
    </row>
    <row r="947" spans="1:15" ht="120" hidden="1" x14ac:dyDescent="0.25">
      <c r="A947" s="2" t="s">
        <v>14</v>
      </c>
      <c r="B947" s="2" t="s">
        <v>924</v>
      </c>
      <c r="C947" s="1" t="s">
        <v>12</v>
      </c>
      <c r="D947" s="1" t="s">
        <v>925</v>
      </c>
      <c r="E947" s="1" t="s">
        <v>5603</v>
      </c>
      <c r="F947" s="1" t="s">
        <v>2765</v>
      </c>
      <c r="G947" s="1" t="s">
        <v>2656</v>
      </c>
      <c r="H947" s="3">
        <v>46000000</v>
      </c>
      <c r="I947" s="3">
        <v>23000000</v>
      </c>
      <c r="J947" s="1" t="s">
        <v>6109</v>
      </c>
      <c r="K947" s="1" t="s">
        <v>2996</v>
      </c>
      <c r="L947" s="1" t="s">
        <v>3777</v>
      </c>
      <c r="M947" s="1" t="s">
        <v>6027</v>
      </c>
      <c r="N947" s="1" t="s">
        <v>3116</v>
      </c>
      <c r="O947" s="22">
        <v>45859.49239172454</v>
      </c>
    </row>
    <row r="948" spans="1:15" ht="45" hidden="1" x14ac:dyDescent="0.25">
      <c r="A948" s="2" t="s">
        <v>14</v>
      </c>
      <c r="B948" s="2" t="s">
        <v>905</v>
      </c>
      <c r="C948" s="1" t="s">
        <v>12</v>
      </c>
      <c r="D948" s="1" t="s">
        <v>926</v>
      </c>
      <c r="E948" s="1" t="s">
        <v>5603</v>
      </c>
      <c r="F948" s="1" t="s">
        <v>2742</v>
      </c>
      <c r="G948" s="1" t="s">
        <v>2652</v>
      </c>
      <c r="H948" s="3">
        <v>480000000</v>
      </c>
      <c r="I948" s="3">
        <v>240000000</v>
      </c>
      <c r="J948" s="1" t="s">
        <v>6109</v>
      </c>
      <c r="K948" s="1" t="s">
        <v>2988</v>
      </c>
      <c r="L948" s="1" t="s">
        <v>2957</v>
      </c>
      <c r="M948" s="1" t="s">
        <v>6028</v>
      </c>
      <c r="N948" s="1" t="s">
        <v>3116</v>
      </c>
      <c r="O948" s="22">
        <v>45856.307074965283</v>
      </c>
    </row>
    <row r="949" spans="1:15" ht="75" hidden="1" x14ac:dyDescent="0.25">
      <c r="A949" s="2" t="s">
        <v>10</v>
      </c>
      <c r="B949" s="2" t="s">
        <v>927</v>
      </c>
      <c r="C949" s="1" t="s">
        <v>12</v>
      </c>
      <c r="D949" s="1" t="s">
        <v>928</v>
      </c>
      <c r="E949" s="1" t="s">
        <v>5612</v>
      </c>
      <c r="F949" s="1" t="s">
        <v>2666</v>
      </c>
      <c r="G949" s="1" t="s">
        <v>2652</v>
      </c>
      <c r="H949" s="3">
        <v>76000000</v>
      </c>
      <c r="I949" s="3">
        <v>38000000</v>
      </c>
      <c r="J949" s="1" t="s">
        <v>6109</v>
      </c>
      <c r="K949" s="1" t="s">
        <v>2996</v>
      </c>
      <c r="L949" s="1" t="s">
        <v>3777</v>
      </c>
      <c r="M949" s="1" t="s">
        <v>6027</v>
      </c>
      <c r="N949" s="1" t="s">
        <v>3116</v>
      </c>
      <c r="O949" s="22">
        <v>45860.28475204861</v>
      </c>
    </row>
    <row r="950" spans="1:15" ht="75" hidden="1" x14ac:dyDescent="0.25">
      <c r="A950" s="2" t="s">
        <v>10</v>
      </c>
      <c r="B950" s="2" t="s">
        <v>929</v>
      </c>
      <c r="C950" s="1" t="s">
        <v>20</v>
      </c>
      <c r="D950" s="1" t="s">
        <v>930</v>
      </c>
      <c r="E950" s="1" t="s">
        <v>5613</v>
      </c>
      <c r="F950" s="1" t="s">
        <v>2727</v>
      </c>
      <c r="G950" s="1" t="s">
        <v>2652</v>
      </c>
      <c r="H950" s="3">
        <v>30000000</v>
      </c>
      <c r="I950" s="3">
        <v>5100000</v>
      </c>
      <c r="J950" s="1" t="s">
        <v>6109</v>
      </c>
      <c r="K950" s="1" t="s">
        <v>3007</v>
      </c>
      <c r="L950" s="1" t="s">
        <v>6055</v>
      </c>
      <c r="M950" s="1" t="s">
        <v>6027</v>
      </c>
      <c r="N950" s="1" t="s">
        <v>3116</v>
      </c>
      <c r="O950" s="22">
        <v>45874.290080462961</v>
      </c>
    </row>
    <row r="951" spans="1:15" ht="75" hidden="1" x14ac:dyDescent="0.25">
      <c r="A951" s="2" t="s">
        <v>14</v>
      </c>
      <c r="B951" s="2" t="s">
        <v>931</v>
      </c>
      <c r="C951" s="1" t="s">
        <v>12</v>
      </c>
      <c r="D951" s="1" t="s">
        <v>932</v>
      </c>
      <c r="E951" s="1" t="s">
        <v>5602</v>
      </c>
      <c r="F951" s="1" t="s">
        <v>2665</v>
      </c>
      <c r="G951" s="1" t="s">
        <v>2676</v>
      </c>
      <c r="H951" s="3">
        <v>124000000</v>
      </c>
      <c r="I951" s="3">
        <v>65941700</v>
      </c>
      <c r="J951" s="1" t="s">
        <v>6109</v>
      </c>
      <c r="K951" s="1" t="s">
        <v>2991</v>
      </c>
      <c r="L951" s="1" t="s">
        <v>3777</v>
      </c>
      <c r="M951" s="1" t="s">
        <v>6028</v>
      </c>
      <c r="N951" s="1" t="s">
        <v>3116</v>
      </c>
      <c r="O951" s="22">
        <v>45868.196756527781</v>
      </c>
    </row>
    <row r="952" spans="1:15" ht="120" hidden="1" x14ac:dyDescent="0.25">
      <c r="A952" s="2" t="s">
        <v>14</v>
      </c>
      <c r="B952" s="2" t="s">
        <v>933</v>
      </c>
      <c r="C952" s="1" t="s">
        <v>12</v>
      </c>
      <c r="D952" s="1" t="s">
        <v>934</v>
      </c>
      <c r="E952" s="1" t="s">
        <v>5605</v>
      </c>
      <c r="F952" s="1" t="s">
        <v>2792</v>
      </c>
      <c r="G952" s="1" t="s">
        <v>2652</v>
      </c>
      <c r="H952" s="3">
        <v>2000000000</v>
      </c>
      <c r="I952" s="3">
        <v>1000000000</v>
      </c>
      <c r="J952" s="1" t="s">
        <v>6109</v>
      </c>
      <c r="K952" s="1" t="s">
        <v>2991</v>
      </c>
      <c r="L952" s="1" t="s">
        <v>3777</v>
      </c>
      <c r="M952" s="1" t="s">
        <v>6029</v>
      </c>
      <c r="N952" s="1" t="s">
        <v>3116</v>
      </c>
      <c r="O952" s="22">
        <v>45869.452869502318</v>
      </c>
    </row>
    <row r="953" spans="1:15" ht="45" hidden="1" x14ac:dyDescent="0.25">
      <c r="A953" s="2" t="s">
        <v>10</v>
      </c>
      <c r="B953" s="2" t="s">
        <v>935</v>
      </c>
      <c r="C953" s="1" t="s">
        <v>12</v>
      </c>
      <c r="D953" s="1" t="s">
        <v>936</v>
      </c>
      <c r="E953" s="1" t="s">
        <v>5603</v>
      </c>
      <c r="F953" s="1" t="s">
        <v>2668</v>
      </c>
      <c r="G953" s="1" t="s">
        <v>2652</v>
      </c>
      <c r="H953" s="3">
        <v>336000000</v>
      </c>
      <c r="I953" s="3">
        <v>257057062</v>
      </c>
      <c r="J953" s="1" t="s">
        <v>6109</v>
      </c>
      <c r="K953" s="1" t="s">
        <v>2996</v>
      </c>
      <c r="L953" s="1" t="s">
        <v>3777</v>
      </c>
      <c r="M953" s="1" t="s">
        <v>6029</v>
      </c>
      <c r="N953" s="1" t="s">
        <v>3116</v>
      </c>
      <c r="O953" s="22">
        <v>45870.431349814811</v>
      </c>
    </row>
    <row r="954" spans="1:15" ht="90" hidden="1" x14ac:dyDescent="0.25">
      <c r="A954" s="2" t="s">
        <v>14</v>
      </c>
      <c r="B954" s="2" t="s">
        <v>937</v>
      </c>
      <c r="C954" s="1" t="s">
        <v>12</v>
      </c>
      <c r="D954" s="1" t="s">
        <v>938</v>
      </c>
      <c r="E954" s="1" t="s">
        <v>5612</v>
      </c>
      <c r="F954" s="1" t="s">
        <v>2683</v>
      </c>
      <c r="G954" s="1" t="s">
        <v>2652</v>
      </c>
      <c r="H954" s="3">
        <v>130000000</v>
      </c>
      <c r="I954" s="3">
        <v>53300000</v>
      </c>
      <c r="J954" s="1" t="s">
        <v>6109</v>
      </c>
      <c r="K954" s="1" t="s">
        <v>2996</v>
      </c>
      <c r="L954" s="1" t="s">
        <v>3777</v>
      </c>
      <c r="M954" s="1" t="s">
        <v>6027</v>
      </c>
      <c r="N954" s="1" t="s">
        <v>3116</v>
      </c>
      <c r="O954" s="22">
        <v>45876.214705775463</v>
      </c>
    </row>
    <row r="955" spans="1:15" ht="90" hidden="1" x14ac:dyDescent="0.25">
      <c r="A955" s="2" t="s">
        <v>14</v>
      </c>
      <c r="B955" s="2" t="s">
        <v>905</v>
      </c>
      <c r="C955" s="1" t="s">
        <v>20</v>
      </c>
      <c r="D955" s="1" t="s">
        <v>939</v>
      </c>
      <c r="E955" s="1" t="s">
        <v>5603</v>
      </c>
      <c r="F955" s="1" t="s">
        <v>2742</v>
      </c>
      <c r="G955" s="1" t="s">
        <v>2652</v>
      </c>
      <c r="H955" s="3">
        <v>350000000</v>
      </c>
      <c r="I955" s="3">
        <v>175000000</v>
      </c>
      <c r="J955" s="1" t="s">
        <v>6109</v>
      </c>
      <c r="K955" s="1" t="s">
        <v>2957</v>
      </c>
      <c r="L955" s="1" t="s">
        <v>2957</v>
      </c>
      <c r="M955" s="1" t="s">
        <v>6028</v>
      </c>
      <c r="N955" s="1" t="s">
        <v>3116</v>
      </c>
      <c r="O955" s="22">
        <v>45876.224337002313</v>
      </c>
    </row>
    <row r="956" spans="1:15" ht="90" hidden="1" x14ac:dyDescent="0.25">
      <c r="A956" s="2" t="s">
        <v>14</v>
      </c>
      <c r="B956" s="2" t="s">
        <v>905</v>
      </c>
      <c r="C956" s="1" t="s">
        <v>12</v>
      </c>
      <c r="D956" s="1" t="s">
        <v>940</v>
      </c>
      <c r="E956" s="1" t="s">
        <v>5603</v>
      </c>
      <c r="F956" s="1" t="s">
        <v>2742</v>
      </c>
      <c r="G956" s="1" t="s">
        <v>2652</v>
      </c>
      <c r="H956" s="3">
        <v>390000000</v>
      </c>
      <c r="I956" s="3">
        <v>195000000</v>
      </c>
      <c r="J956" s="1" t="s">
        <v>6109</v>
      </c>
      <c r="K956" s="1" t="s">
        <v>2988</v>
      </c>
      <c r="L956" s="1" t="s">
        <v>2957</v>
      </c>
      <c r="M956" s="1" t="s">
        <v>6028</v>
      </c>
      <c r="N956" s="1" t="s">
        <v>3116</v>
      </c>
      <c r="O956" s="22">
        <v>45876.223638148149</v>
      </c>
    </row>
    <row r="957" spans="1:15" ht="60" hidden="1" x14ac:dyDescent="0.25">
      <c r="A957" s="2" t="s">
        <v>14</v>
      </c>
      <c r="B957" s="2" t="s">
        <v>941</v>
      </c>
      <c r="C957" s="1" t="s">
        <v>20</v>
      </c>
      <c r="D957" s="1" t="s">
        <v>942</v>
      </c>
      <c r="E957" s="1" t="s">
        <v>5603</v>
      </c>
      <c r="F957" s="1" t="s">
        <v>2682</v>
      </c>
      <c r="G957" s="1" t="s">
        <v>2652</v>
      </c>
      <c r="H957" s="3">
        <v>195000000</v>
      </c>
      <c r="I957" s="3">
        <v>81900000</v>
      </c>
      <c r="J957" s="1" t="s">
        <v>6109</v>
      </c>
      <c r="K957" s="1" t="s">
        <v>2991</v>
      </c>
      <c r="L957" s="1" t="s">
        <v>3777</v>
      </c>
      <c r="M957" s="1" t="s">
        <v>6028</v>
      </c>
      <c r="N957" s="1" t="s">
        <v>3116</v>
      </c>
      <c r="O957" s="22">
        <v>45875.484067280093</v>
      </c>
    </row>
    <row r="958" spans="1:15" ht="150" hidden="1" x14ac:dyDescent="0.25">
      <c r="A958" s="2" t="s">
        <v>10</v>
      </c>
      <c r="B958" s="2" t="s">
        <v>943</v>
      </c>
      <c r="C958" s="1" t="s">
        <v>12</v>
      </c>
      <c r="D958" s="1" t="s">
        <v>944</v>
      </c>
      <c r="E958" s="1" t="s">
        <v>5607</v>
      </c>
      <c r="F958" s="1" t="s">
        <v>2662</v>
      </c>
      <c r="G958" s="1" t="s">
        <v>2652</v>
      </c>
      <c r="H958" s="3">
        <v>55000000</v>
      </c>
      <c r="I958" s="3">
        <v>28268000</v>
      </c>
      <c r="J958" s="1" t="s">
        <v>6109</v>
      </c>
      <c r="K958" s="1" t="s">
        <v>2957</v>
      </c>
      <c r="L958" s="1" t="s">
        <v>2957</v>
      </c>
      <c r="M958" s="1" t="s">
        <v>6027</v>
      </c>
      <c r="N958" s="1" t="s">
        <v>3116</v>
      </c>
      <c r="O958" s="22">
        <v>45880.570877662038</v>
      </c>
    </row>
    <row r="959" spans="1:15" ht="75" hidden="1" x14ac:dyDescent="0.25">
      <c r="A959" s="2" t="s">
        <v>14</v>
      </c>
      <c r="B959" s="2" t="s">
        <v>945</v>
      </c>
      <c r="C959" s="1" t="s">
        <v>20</v>
      </c>
      <c r="D959" s="1" t="s">
        <v>946</v>
      </c>
      <c r="E959" s="1" t="s">
        <v>5605</v>
      </c>
      <c r="F959" s="1" t="s">
        <v>2694</v>
      </c>
      <c r="G959" s="1" t="s">
        <v>2652</v>
      </c>
      <c r="H959" s="3">
        <v>100000000</v>
      </c>
      <c r="I959" s="3">
        <v>85000000</v>
      </c>
      <c r="J959" s="1" t="s">
        <v>6109</v>
      </c>
      <c r="K959" s="1" t="s">
        <v>2957</v>
      </c>
      <c r="L959" s="1" t="s">
        <v>2957</v>
      </c>
      <c r="M959" s="1" t="s">
        <v>6028</v>
      </c>
      <c r="N959" s="1" t="s">
        <v>3116</v>
      </c>
      <c r="O959" s="22">
        <v>45884.175492453702</v>
      </c>
    </row>
    <row r="960" spans="1:15" ht="45" hidden="1" x14ac:dyDescent="0.25">
      <c r="A960" s="2" t="s">
        <v>10</v>
      </c>
      <c r="B960" s="2" t="s">
        <v>947</v>
      </c>
      <c r="C960" s="1" t="s">
        <v>12</v>
      </c>
      <c r="D960" s="1" t="s">
        <v>948</v>
      </c>
      <c r="E960" s="1" t="s">
        <v>5605</v>
      </c>
      <c r="F960" s="1" t="s">
        <v>2653</v>
      </c>
      <c r="G960" s="1" t="s">
        <v>2652</v>
      </c>
      <c r="H960" s="3">
        <v>200000000</v>
      </c>
      <c r="I960" s="3">
        <v>140000000</v>
      </c>
      <c r="J960" s="1" t="s">
        <v>6109</v>
      </c>
      <c r="K960" s="1" t="s">
        <v>2957</v>
      </c>
      <c r="L960" s="1" t="s">
        <v>2957</v>
      </c>
      <c r="M960" s="1" t="s">
        <v>6027</v>
      </c>
      <c r="N960" s="1" t="s">
        <v>3116</v>
      </c>
      <c r="O960" s="22">
        <v>45888.433361354168</v>
      </c>
    </row>
    <row r="961" spans="1:15" ht="45" hidden="1" x14ac:dyDescent="0.25">
      <c r="A961" s="2" t="s">
        <v>10</v>
      </c>
      <c r="B961" s="2" t="s">
        <v>949</v>
      </c>
      <c r="C961" s="1" t="s">
        <v>20</v>
      </c>
      <c r="D961" s="1" t="s">
        <v>20</v>
      </c>
      <c r="E961" s="1" t="s">
        <v>5614</v>
      </c>
      <c r="F961" s="1" t="s">
        <v>2819</v>
      </c>
      <c r="G961" s="1" t="s">
        <v>2652</v>
      </c>
      <c r="H961" s="3">
        <v>250000000</v>
      </c>
      <c r="I961" s="3">
        <v>106250000</v>
      </c>
      <c r="J961" s="1" t="s">
        <v>6109</v>
      </c>
      <c r="K961" s="1" t="s">
        <v>2957</v>
      </c>
      <c r="L961" s="1" t="s">
        <v>2957</v>
      </c>
      <c r="M961" s="1" t="s">
        <v>6027</v>
      </c>
      <c r="N961" s="1" t="s">
        <v>3116</v>
      </c>
      <c r="O961" s="22">
        <v>45897.181286273153</v>
      </c>
    </row>
    <row r="962" spans="1:15" ht="75" hidden="1" x14ac:dyDescent="0.25">
      <c r="A962" s="2" t="s">
        <v>10</v>
      </c>
      <c r="B962" s="2" t="s">
        <v>950</v>
      </c>
      <c r="C962" s="1" t="s">
        <v>12</v>
      </c>
      <c r="D962" s="1" t="s">
        <v>951</v>
      </c>
      <c r="E962" s="1" t="s">
        <v>5603</v>
      </c>
      <c r="F962" s="1" t="s">
        <v>2659</v>
      </c>
      <c r="G962" s="1" t="s">
        <v>2652</v>
      </c>
      <c r="H962" s="3">
        <v>120000000</v>
      </c>
      <c r="I962" s="3">
        <v>57600000</v>
      </c>
      <c r="J962" s="1" t="s">
        <v>6109</v>
      </c>
      <c r="K962" s="1" t="s">
        <v>2996</v>
      </c>
      <c r="L962" s="1" t="s">
        <v>3777</v>
      </c>
      <c r="M962" s="1" t="s">
        <v>6027</v>
      </c>
      <c r="N962" s="1" t="s">
        <v>3116</v>
      </c>
      <c r="O962" s="22">
        <v>45897.48065888889</v>
      </c>
    </row>
    <row r="963" spans="1:15" ht="75" hidden="1" x14ac:dyDescent="0.25">
      <c r="A963" s="2" t="s">
        <v>10</v>
      </c>
      <c r="B963" s="2" t="s">
        <v>952</v>
      </c>
      <c r="C963" s="1" t="s">
        <v>12</v>
      </c>
      <c r="D963" s="1" t="s">
        <v>953</v>
      </c>
      <c r="E963" s="1" t="s">
        <v>5603</v>
      </c>
      <c r="F963" s="1" t="s">
        <v>2757</v>
      </c>
      <c r="G963" s="1" t="s">
        <v>2650</v>
      </c>
      <c r="H963" s="3">
        <v>11700000</v>
      </c>
      <c r="I963" s="3">
        <v>9945000</v>
      </c>
      <c r="J963" s="1" t="s">
        <v>6109</v>
      </c>
      <c r="K963" s="1" t="s">
        <v>2996</v>
      </c>
      <c r="L963" s="1" t="s">
        <v>3777</v>
      </c>
      <c r="M963" s="1" t="s">
        <v>6027</v>
      </c>
      <c r="N963" s="1" t="s">
        <v>3116</v>
      </c>
      <c r="O963" s="22">
        <v>45898.334060763889</v>
      </c>
    </row>
    <row r="964" spans="1:15" ht="135" hidden="1" x14ac:dyDescent="0.25">
      <c r="A964" s="2" t="s">
        <v>10</v>
      </c>
      <c r="B964" s="2" t="s">
        <v>954</v>
      </c>
      <c r="C964" s="1" t="s">
        <v>12</v>
      </c>
      <c r="D964" s="1" t="s">
        <v>955</v>
      </c>
      <c r="E964" s="1" t="s">
        <v>5607</v>
      </c>
      <c r="F964" s="1" t="s">
        <v>2649</v>
      </c>
      <c r="G964" s="1" t="s">
        <v>2743</v>
      </c>
      <c r="H964" s="3">
        <v>250000000</v>
      </c>
      <c r="I964" s="3">
        <v>46000000</v>
      </c>
      <c r="J964" s="1" t="s">
        <v>6109</v>
      </c>
      <c r="K964" s="1" t="s">
        <v>2994</v>
      </c>
      <c r="L964" s="1" t="s">
        <v>3777</v>
      </c>
      <c r="M964" s="1" t="s">
        <v>6027</v>
      </c>
      <c r="N964" s="1" t="s">
        <v>3116</v>
      </c>
      <c r="O964" s="22">
        <v>45905.521571666657</v>
      </c>
    </row>
    <row r="965" spans="1:15" ht="75" hidden="1" x14ac:dyDescent="0.25">
      <c r="A965" s="2" t="s">
        <v>10</v>
      </c>
      <c r="B965" s="2" t="s">
        <v>956</v>
      </c>
      <c r="C965" s="1" t="s">
        <v>12</v>
      </c>
      <c r="D965" s="1" t="s">
        <v>957</v>
      </c>
      <c r="E965" s="1" t="s">
        <v>5603</v>
      </c>
      <c r="F965" s="1" t="s">
        <v>2776</v>
      </c>
      <c r="G965" s="1" t="s">
        <v>2652</v>
      </c>
      <c r="H965" s="3">
        <v>56000000</v>
      </c>
      <c r="I965" s="3">
        <v>23520000</v>
      </c>
      <c r="J965" s="1" t="s">
        <v>6109</v>
      </c>
      <c r="K965" s="1" t="s">
        <v>2996</v>
      </c>
      <c r="L965" s="1" t="s">
        <v>3777</v>
      </c>
      <c r="M965" s="1" t="s">
        <v>6027</v>
      </c>
      <c r="N965" s="1" t="s">
        <v>3116</v>
      </c>
      <c r="O965" s="22">
        <v>45911.200039826392</v>
      </c>
    </row>
    <row r="966" spans="1:15" ht="90" hidden="1" x14ac:dyDescent="0.25">
      <c r="A966" s="2" t="s">
        <v>14</v>
      </c>
      <c r="B966" s="2" t="s">
        <v>958</v>
      </c>
      <c r="C966" s="1" t="s">
        <v>12</v>
      </c>
      <c r="D966" s="1" t="s">
        <v>959</v>
      </c>
      <c r="E966" s="1" t="s">
        <v>5612</v>
      </c>
      <c r="F966" s="1" t="s">
        <v>2683</v>
      </c>
      <c r="G966" s="1" t="s">
        <v>2743</v>
      </c>
      <c r="H966" s="3">
        <v>148500000</v>
      </c>
      <c r="I966" s="3">
        <v>32000000</v>
      </c>
      <c r="J966" s="1" t="s">
        <v>6109</v>
      </c>
      <c r="K966" s="1" t="s">
        <v>2999</v>
      </c>
      <c r="L966" s="1" t="s">
        <v>3777</v>
      </c>
      <c r="M966" s="1" t="s">
        <v>6027</v>
      </c>
      <c r="N966" s="1" t="s">
        <v>3116</v>
      </c>
      <c r="O966" s="22">
        <v>45929.558087893522</v>
      </c>
    </row>
    <row r="967" spans="1:15" ht="60" hidden="1" x14ac:dyDescent="0.25">
      <c r="A967" s="2" t="s">
        <v>10</v>
      </c>
      <c r="B967" s="2" t="s">
        <v>960</v>
      </c>
      <c r="C967" s="1" t="s">
        <v>20</v>
      </c>
      <c r="D967" s="1" t="s">
        <v>20</v>
      </c>
      <c r="E967" s="1" t="s">
        <v>5603</v>
      </c>
      <c r="F967" s="1" t="s">
        <v>2783</v>
      </c>
      <c r="G967" s="1" t="s">
        <v>2652</v>
      </c>
      <c r="H967" s="3">
        <v>109000000</v>
      </c>
      <c r="I967" s="3">
        <v>80000000</v>
      </c>
      <c r="J967" s="1" t="s">
        <v>6109</v>
      </c>
      <c r="K967" s="1" t="s">
        <v>2991</v>
      </c>
      <c r="L967" s="1" t="s">
        <v>3777</v>
      </c>
      <c r="M967" s="1" t="s">
        <v>6028</v>
      </c>
      <c r="N967" s="1" t="s">
        <v>3116</v>
      </c>
      <c r="O967" s="22">
        <v>45918.545863865736</v>
      </c>
    </row>
    <row r="968" spans="1:15" ht="75" hidden="1" x14ac:dyDescent="0.25">
      <c r="A968" s="2" t="s">
        <v>14</v>
      </c>
      <c r="B968" s="2" t="s">
        <v>961</v>
      </c>
      <c r="C968" s="1" t="s">
        <v>12</v>
      </c>
      <c r="D968" s="1" t="s">
        <v>962</v>
      </c>
      <c r="E968" s="1" t="s">
        <v>5603</v>
      </c>
      <c r="F968" s="1" t="s">
        <v>2820</v>
      </c>
      <c r="G968" s="1" t="s">
        <v>2705</v>
      </c>
      <c r="H968" s="3">
        <v>193104000</v>
      </c>
      <c r="I968" s="3">
        <v>137777652</v>
      </c>
      <c r="J968" s="1" t="s">
        <v>6109</v>
      </c>
      <c r="K968" s="1" t="s">
        <v>2991</v>
      </c>
      <c r="L968" s="1" t="s">
        <v>3777</v>
      </c>
      <c r="M968" s="1" t="s">
        <v>6029</v>
      </c>
      <c r="N968" s="1" t="s">
        <v>3116</v>
      </c>
      <c r="O968" s="22">
        <v>45924.205684756947</v>
      </c>
    </row>
    <row r="969" spans="1:15" ht="75" hidden="1" x14ac:dyDescent="0.25">
      <c r="A969" s="2" t="s">
        <v>14</v>
      </c>
      <c r="B969" s="2" t="s">
        <v>961</v>
      </c>
      <c r="C969" s="1" t="s">
        <v>20</v>
      </c>
      <c r="D969" s="1" t="s">
        <v>963</v>
      </c>
      <c r="E969" s="1" t="s">
        <v>5603</v>
      </c>
      <c r="F969" s="1" t="s">
        <v>2820</v>
      </c>
      <c r="G969" s="1" t="s">
        <v>2705</v>
      </c>
      <c r="H969" s="3">
        <v>206896000</v>
      </c>
      <c r="I969" s="3">
        <v>147618098</v>
      </c>
      <c r="J969" s="1" t="s">
        <v>6109</v>
      </c>
      <c r="K969" s="1" t="s">
        <v>2991</v>
      </c>
      <c r="L969" s="1" t="s">
        <v>3777</v>
      </c>
      <c r="M969" s="1" t="s">
        <v>6029</v>
      </c>
      <c r="N969" s="1" t="s">
        <v>3116</v>
      </c>
      <c r="O969" s="22">
        <v>45924.20559287037</v>
      </c>
    </row>
    <row r="970" spans="1:15" ht="150" hidden="1" x14ac:dyDescent="0.25">
      <c r="A970" s="2" t="s">
        <v>14</v>
      </c>
      <c r="B970" s="2" t="s">
        <v>964</v>
      </c>
      <c r="C970" s="1" t="s">
        <v>12</v>
      </c>
      <c r="D970" s="1" t="s">
        <v>965</v>
      </c>
      <c r="E970" s="1" t="s">
        <v>5603</v>
      </c>
      <c r="F970" s="1" t="s">
        <v>2734</v>
      </c>
      <c r="G970" s="1" t="s">
        <v>2656</v>
      </c>
      <c r="H970" s="3">
        <v>85000000</v>
      </c>
      <c r="I970" s="3">
        <v>33958800</v>
      </c>
      <c r="J970" s="1" t="s">
        <v>6109</v>
      </c>
      <c r="K970" s="1" t="s">
        <v>2995</v>
      </c>
      <c r="L970" s="1" t="s">
        <v>3777</v>
      </c>
      <c r="M970" s="1" t="s">
        <v>6027</v>
      </c>
      <c r="N970" s="1" t="s">
        <v>3116</v>
      </c>
      <c r="O970" s="22">
        <v>45929.252211770843</v>
      </c>
    </row>
    <row r="971" spans="1:15" ht="105" hidden="1" x14ac:dyDescent="0.25">
      <c r="A971" s="2" t="s">
        <v>10</v>
      </c>
      <c r="B971" s="2" t="s">
        <v>966</v>
      </c>
      <c r="C971" s="1" t="s">
        <v>12</v>
      </c>
      <c r="D971" s="1" t="s">
        <v>967</v>
      </c>
      <c r="E971" s="1" t="s">
        <v>5605</v>
      </c>
      <c r="F971" s="1" t="s">
        <v>2653</v>
      </c>
      <c r="G971" s="1" t="s">
        <v>2650</v>
      </c>
      <c r="H971" s="3">
        <v>20000000</v>
      </c>
      <c r="I971" s="3">
        <v>17000000</v>
      </c>
      <c r="J971" s="1" t="s">
        <v>6109</v>
      </c>
      <c r="K971" s="1" t="s">
        <v>2999</v>
      </c>
      <c r="L971" s="1" t="s">
        <v>3777</v>
      </c>
      <c r="M971" s="1" t="s">
        <v>6027</v>
      </c>
      <c r="N971" s="1" t="s">
        <v>3116</v>
      </c>
      <c r="O971" s="22">
        <v>45929.494970648149</v>
      </c>
    </row>
    <row r="972" spans="1:15" ht="105" hidden="1" x14ac:dyDescent="0.25">
      <c r="A972" s="2" t="s">
        <v>10</v>
      </c>
      <c r="B972" s="2" t="s">
        <v>968</v>
      </c>
      <c r="C972" s="1" t="s">
        <v>12</v>
      </c>
      <c r="D972" s="1" t="s">
        <v>969</v>
      </c>
      <c r="E972" s="1" t="s">
        <v>5607</v>
      </c>
      <c r="F972" s="1" t="s">
        <v>2821</v>
      </c>
      <c r="G972" s="1" t="s">
        <v>2652</v>
      </c>
      <c r="H972" s="3">
        <v>11000000</v>
      </c>
      <c r="I972" s="3">
        <v>5500000</v>
      </c>
      <c r="J972" s="1" t="s">
        <v>6109</v>
      </c>
      <c r="K972" s="1" t="s">
        <v>2992</v>
      </c>
      <c r="L972" s="1" t="s">
        <v>6055</v>
      </c>
      <c r="M972" s="1" t="s">
        <v>6027</v>
      </c>
      <c r="N972" s="1" t="s">
        <v>3116</v>
      </c>
      <c r="O972" s="22">
        <v>45932.250034965276</v>
      </c>
    </row>
    <row r="973" spans="1:15" ht="60" hidden="1" x14ac:dyDescent="0.25">
      <c r="A973" s="2" t="s">
        <v>14</v>
      </c>
      <c r="B973" s="2" t="s">
        <v>3294</v>
      </c>
      <c r="C973" s="1" t="s">
        <v>20</v>
      </c>
      <c r="D973" s="1" t="s">
        <v>3295</v>
      </c>
      <c r="E973" s="1" t="s">
        <v>5613</v>
      </c>
      <c r="F973" s="1" t="s">
        <v>3308</v>
      </c>
      <c r="G973" s="1" t="s">
        <v>2652</v>
      </c>
      <c r="H973" s="3">
        <v>1000000000</v>
      </c>
      <c r="I973" s="3">
        <v>170000000</v>
      </c>
      <c r="J973" s="1" t="s">
        <v>6109</v>
      </c>
      <c r="K973" s="1" t="s">
        <v>3311</v>
      </c>
      <c r="L973" s="1" t="s">
        <v>3777</v>
      </c>
      <c r="M973" s="1" t="s">
        <v>6027</v>
      </c>
      <c r="N973" s="1" t="s">
        <v>3116</v>
      </c>
      <c r="O973" s="22">
        <v>45943.399243483793</v>
      </c>
    </row>
    <row r="974" spans="1:15" ht="105" hidden="1" x14ac:dyDescent="0.25">
      <c r="A974" s="2" t="s">
        <v>10</v>
      </c>
      <c r="B974" s="2" t="s">
        <v>968</v>
      </c>
      <c r="C974" s="1" t="s">
        <v>20</v>
      </c>
      <c r="D974" s="1" t="s">
        <v>3332</v>
      </c>
      <c r="E974" s="1" t="s">
        <v>5607</v>
      </c>
      <c r="F974" s="1" t="s">
        <v>2821</v>
      </c>
      <c r="G974" s="1" t="s">
        <v>2652</v>
      </c>
      <c r="H974" s="3">
        <v>5000000</v>
      </c>
      <c r="I974" s="3">
        <v>2500000</v>
      </c>
      <c r="J974" s="1" t="s">
        <v>6109</v>
      </c>
      <c r="K974" s="1" t="s">
        <v>2992</v>
      </c>
      <c r="L974" s="1" t="s">
        <v>6055</v>
      </c>
      <c r="M974" s="1" t="s">
        <v>6027</v>
      </c>
      <c r="N974" s="1" t="s">
        <v>3116</v>
      </c>
      <c r="O974" s="22">
        <v>45945.173649942131</v>
      </c>
    </row>
    <row r="975" spans="1:15" ht="105" hidden="1" x14ac:dyDescent="0.25">
      <c r="A975" s="2" t="s">
        <v>14</v>
      </c>
      <c r="B975" s="2" t="s">
        <v>3374</v>
      </c>
      <c r="C975" s="1" t="s">
        <v>12</v>
      </c>
      <c r="D975" s="1" t="s">
        <v>3375</v>
      </c>
      <c r="E975" s="1" t="s">
        <v>5605</v>
      </c>
      <c r="F975" s="1" t="s">
        <v>2653</v>
      </c>
      <c r="G975" s="1" t="s">
        <v>2650</v>
      </c>
      <c r="H975" s="3">
        <v>20000000</v>
      </c>
      <c r="I975" s="3">
        <v>17000000</v>
      </c>
      <c r="J975" s="1" t="s">
        <v>6109</v>
      </c>
      <c r="K975" s="1" t="s">
        <v>2993</v>
      </c>
      <c r="L975" s="1" t="s">
        <v>2957</v>
      </c>
      <c r="M975" s="1" t="s">
        <v>6027</v>
      </c>
      <c r="N975" s="1" t="s">
        <v>3116</v>
      </c>
      <c r="O975" s="22">
        <v>45950.163335578713</v>
      </c>
    </row>
    <row r="976" spans="1:15" ht="60" hidden="1" x14ac:dyDescent="0.25">
      <c r="A976" s="2" t="s">
        <v>10</v>
      </c>
      <c r="B976" s="2" t="s">
        <v>3376</v>
      </c>
      <c r="C976" s="1" t="s">
        <v>12</v>
      </c>
      <c r="D976" s="1" t="s">
        <v>3377</v>
      </c>
      <c r="E976" s="1" t="s">
        <v>5603</v>
      </c>
      <c r="F976" s="1" t="s">
        <v>2780</v>
      </c>
      <c r="G976" s="1" t="s">
        <v>2652</v>
      </c>
      <c r="H976" s="3">
        <v>13600000</v>
      </c>
      <c r="I976" s="3">
        <v>6800000</v>
      </c>
      <c r="J976" s="1" t="s">
        <v>6109</v>
      </c>
      <c r="K976" s="1" t="s">
        <v>3115</v>
      </c>
      <c r="L976" s="1" t="s">
        <v>6055</v>
      </c>
      <c r="M976" s="1" t="s">
        <v>6027</v>
      </c>
      <c r="N976" s="1" t="s">
        <v>3116</v>
      </c>
      <c r="O976" s="22">
        <v>45950.490314861112</v>
      </c>
    </row>
    <row r="977" spans="1:15" ht="75" hidden="1" x14ac:dyDescent="0.25">
      <c r="A977" s="2" t="s">
        <v>14</v>
      </c>
      <c r="B977" s="2" t="s">
        <v>3520</v>
      </c>
      <c r="C977" s="1" t="s">
        <v>12</v>
      </c>
      <c r="D977" s="1" t="s">
        <v>3521</v>
      </c>
      <c r="E977" s="1" t="s">
        <v>5604</v>
      </c>
      <c r="F977" s="1" t="s">
        <v>2774</v>
      </c>
      <c r="G977" s="1" t="s">
        <v>2650</v>
      </c>
      <c r="H977" s="3">
        <v>1500000000</v>
      </c>
      <c r="I977" s="3">
        <v>602618000</v>
      </c>
      <c r="J977" s="1" t="s">
        <v>6109</v>
      </c>
      <c r="K977" s="1" t="s">
        <v>2995</v>
      </c>
      <c r="L977" s="1" t="s">
        <v>3777</v>
      </c>
      <c r="M977" s="1" t="s">
        <v>6029</v>
      </c>
      <c r="N977" s="1" t="s">
        <v>3116</v>
      </c>
      <c r="O977" s="22">
        <v>45954.293083888893</v>
      </c>
    </row>
    <row r="978" spans="1:15" ht="75" hidden="1" x14ac:dyDescent="0.25">
      <c r="A978" s="2" t="s">
        <v>14</v>
      </c>
      <c r="B978" s="2" t="s">
        <v>3603</v>
      </c>
      <c r="C978" s="1" t="s">
        <v>20</v>
      </c>
      <c r="D978" s="1" t="s">
        <v>3604</v>
      </c>
      <c r="E978" s="1" t="s">
        <v>5607</v>
      </c>
      <c r="F978" s="1" t="s">
        <v>2718</v>
      </c>
      <c r="G978" s="1" t="s">
        <v>2652</v>
      </c>
      <c r="H978" s="3">
        <v>250000000</v>
      </c>
      <c r="I978" s="3">
        <v>165000000</v>
      </c>
      <c r="J978" s="1" t="s">
        <v>6109</v>
      </c>
      <c r="K978" s="1" t="s">
        <v>2991</v>
      </c>
      <c r="L978" s="1" t="s">
        <v>3777</v>
      </c>
      <c r="M978" s="1" t="s">
        <v>6029</v>
      </c>
      <c r="N978" s="1" t="s">
        <v>3116</v>
      </c>
      <c r="O978" s="22">
        <v>45960.456679189818</v>
      </c>
    </row>
    <row r="979" spans="1:15" ht="90" hidden="1" x14ac:dyDescent="0.25">
      <c r="A979" s="2" t="s">
        <v>14</v>
      </c>
      <c r="B979" s="2" t="s">
        <v>799</v>
      </c>
      <c r="C979" s="1" t="s">
        <v>20</v>
      </c>
      <c r="D979" s="1" t="s">
        <v>3814</v>
      </c>
      <c r="E979" s="1" t="s">
        <v>5603</v>
      </c>
      <c r="F979" s="1" t="s">
        <v>2779</v>
      </c>
      <c r="G979" s="1" t="s">
        <v>2656</v>
      </c>
      <c r="H979" s="3">
        <v>264000000</v>
      </c>
      <c r="I979" s="3">
        <v>211200000</v>
      </c>
      <c r="J979" s="1" t="s">
        <v>6109</v>
      </c>
      <c r="K979" s="1" t="s">
        <v>2999</v>
      </c>
      <c r="L979" s="1" t="s">
        <v>3777</v>
      </c>
      <c r="M979" s="1" t="s">
        <v>6028</v>
      </c>
      <c r="N979" s="1" t="s">
        <v>3116</v>
      </c>
      <c r="O979" s="22">
        <v>45972.201426701387</v>
      </c>
    </row>
    <row r="980" spans="1:15" ht="60" hidden="1" x14ac:dyDescent="0.25">
      <c r="A980" s="2" t="s">
        <v>10</v>
      </c>
      <c r="B980" s="2" t="s">
        <v>3784</v>
      </c>
      <c r="C980" s="1" t="s">
        <v>12</v>
      </c>
      <c r="D980" s="1" t="s">
        <v>3785</v>
      </c>
      <c r="E980" s="1" t="s">
        <v>5607</v>
      </c>
      <c r="F980" s="1" t="s">
        <v>2763</v>
      </c>
      <c r="G980" s="1" t="s">
        <v>2652</v>
      </c>
      <c r="H980" s="3">
        <v>44100000</v>
      </c>
      <c r="I980" s="3">
        <v>22050000</v>
      </c>
      <c r="J980" s="1" t="s">
        <v>6109</v>
      </c>
      <c r="K980" s="1" t="s">
        <v>3800</v>
      </c>
      <c r="L980" s="1" t="s">
        <v>6055</v>
      </c>
      <c r="M980" s="1" t="s">
        <v>6027</v>
      </c>
      <c r="N980" s="1" t="s">
        <v>3116</v>
      </c>
      <c r="O980" s="22">
        <v>45971.227806099538</v>
      </c>
    </row>
    <row r="981" spans="1:15" ht="90" hidden="1" x14ac:dyDescent="0.25">
      <c r="A981" s="2" t="s">
        <v>14</v>
      </c>
      <c r="B981" s="2" t="s">
        <v>3840</v>
      </c>
      <c r="C981" s="1" t="s">
        <v>20</v>
      </c>
      <c r="D981" s="1" t="s">
        <v>3841</v>
      </c>
      <c r="E981" s="1" t="s">
        <v>5603</v>
      </c>
      <c r="F981" s="1" t="s">
        <v>3346</v>
      </c>
      <c r="G981" s="1" t="s">
        <v>2673</v>
      </c>
      <c r="H981" s="3">
        <v>2000000000</v>
      </c>
      <c r="I981" s="3">
        <v>1700000000</v>
      </c>
      <c r="J981" s="1" t="s">
        <v>6109</v>
      </c>
      <c r="K981" s="1" t="s">
        <v>2994</v>
      </c>
      <c r="L981" s="1" t="s">
        <v>3777</v>
      </c>
      <c r="M981" s="1" t="s">
        <v>6028</v>
      </c>
      <c r="N981" s="1" t="s">
        <v>3116</v>
      </c>
      <c r="O981" s="22">
        <v>45973.463104768518</v>
      </c>
    </row>
    <row r="982" spans="1:15" ht="60" hidden="1" x14ac:dyDescent="0.25">
      <c r="A982" s="2" t="s">
        <v>14</v>
      </c>
      <c r="B982" s="2" t="s">
        <v>3960</v>
      </c>
      <c r="C982" s="1" t="s">
        <v>12</v>
      </c>
      <c r="D982" s="1" t="s">
        <v>3961</v>
      </c>
      <c r="E982" s="1" t="s">
        <v>5603</v>
      </c>
      <c r="F982" s="1" t="s">
        <v>2691</v>
      </c>
      <c r="G982" s="1" t="s">
        <v>2650</v>
      </c>
      <c r="H982" s="3">
        <v>260000000</v>
      </c>
      <c r="I982" s="3">
        <v>136156800</v>
      </c>
      <c r="J982" s="1" t="s">
        <v>6109</v>
      </c>
      <c r="K982" s="1" t="s">
        <v>2999</v>
      </c>
      <c r="L982" s="1" t="s">
        <v>3777</v>
      </c>
      <c r="M982" s="1" t="s">
        <v>6029</v>
      </c>
      <c r="N982" s="1" t="s">
        <v>3116</v>
      </c>
      <c r="O982" s="22">
        <v>45980.516694039346</v>
      </c>
    </row>
    <row r="983" spans="1:15" ht="90" hidden="1" x14ac:dyDescent="0.25">
      <c r="A983" s="2" t="s">
        <v>10</v>
      </c>
      <c r="B983" s="2" t="s">
        <v>4363</v>
      </c>
      <c r="C983" s="1" t="s">
        <v>12</v>
      </c>
      <c r="D983" s="1" t="s">
        <v>4364</v>
      </c>
      <c r="E983" s="1" t="s">
        <v>5603</v>
      </c>
      <c r="F983" s="1" t="s">
        <v>2876</v>
      </c>
      <c r="G983" s="1" t="s">
        <v>2650</v>
      </c>
      <c r="H983" s="3">
        <v>20000000</v>
      </c>
      <c r="I983" s="3">
        <v>17000000</v>
      </c>
      <c r="J983" s="1" t="s">
        <v>6109</v>
      </c>
      <c r="K983" s="1" t="s">
        <v>2995</v>
      </c>
      <c r="L983" s="1" t="s">
        <v>3777</v>
      </c>
      <c r="M983" s="1" t="s">
        <v>6027</v>
      </c>
      <c r="N983" s="1" t="s">
        <v>3116</v>
      </c>
      <c r="O983" s="22">
        <v>45999.46877738426</v>
      </c>
    </row>
    <row r="984" spans="1:15" ht="105" hidden="1" x14ac:dyDescent="0.25">
      <c r="A984" s="2" t="s">
        <v>10</v>
      </c>
      <c r="B984" s="2" t="s">
        <v>4552</v>
      </c>
      <c r="C984" s="1" t="s">
        <v>12</v>
      </c>
      <c r="D984" s="1" t="s">
        <v>4553</v>
      </c>
      <c r="E984" s="1" t="s">
        <v>5607</v>
      </c>
      <c r="F984" s="1" t="s">
        <v>2661</v>
      </c>
      <c r="G984" s="1" t="s">
        <v>2656</v>
      </c>
      <c r="H984" s="3">
        <v>1198000000</v>
      </c>
      <c r="I984" s="3">
        <v>848500000</v>
      </c>
      <c r="J984" s="1" t="s">
        <v>6109</v>
      </c>
      <c r="K984" s="1" t="s">
        <v>2991</v>
      </c>
      <c r="L984" s="1" t="s">
        <v>3777</v>
      </c>
      <c r="M984" s="1" t="s">
        <v>6029</v>
      </c>
      <c r="N984" s="1" t="s">
        <v>3116</v>
      </c>
      <c r="O984" s="22">
        <v>46008.517388368047</v>
      </c>
    </row>
    <row r="985" spans="1:15" ht="60" hidden="1" x14ac:dyDescent="0.25">
      <c r="A985" s="2" t="s">
        <v>14</v>
      </c>
      <c r="B985" s="2" t="s">
        <v>4449</v>
      </c>
      <c r="C985" s="1" t="s">
        <v>12</v>
      </c>
      <c r="D985" s="1" t="s">
        <v>4450</v>
      </c>
      <c r="E985" s="1" t="s">
        <v>5607</v>
      </c>
      <c r="F985" s="1" t="s">
        <v>2796</v>
      </c>
      <c r="G985" s="1" t="s">
        <v>2652</v>
      </c>
      <c r="H985" s="3">
        <v>57000000</v>
      </c>
      <c r="I985" s="3">
        <v>28500000</v>
      </c>
      <c r="J985" s="1" t="s">
        <v>6109</v>
      </c>
      <c r="K985" s="1" t="s">
        <v>2991</v>
      </c>
      <c r="L985" s="1" t="s">
        <v>3777</v>
      </c>
      <c r="M985" s="1" t="s">
        <v>6027</v>
      </c>
      <c r="N985" s="1" t="s">
        <v>3116</v>
      </c>
      <c r="O985" s="22">
        <v>46002.495873842592</v>
      </c>
    </row>
    <row r="986" spans="1:15" ht="120" hidden="1" x14ac:dyDescent="0.25">
      <c r="A986" s="2" t="s">
        <v>317</v>
      </c>
      <c r="B986" s="2" t="s">
        <v>4487</v>
      </c>
      <c r="C986" s="1" t="s">
        <v>20</v>
      </c>
      <c r="D986" s="1" t="s">
        <v>4488</v>
      </c>
      <c r="E986" s="1" t="s">
        <v>5613</v>
      </c>
      <c r="F986" s="1" t="s">
        <v>2764</v>
      </c>
      <c r="G986" s="1" t="s">
        <v>2656</v>
      </c>
      <c r="H986" s="3">
        <v>30000000</v>
      </c>
      <c r="I986" s="3">
        <v>25500000</v>
      </c>
      <c r="J986" s="1" t="s">
        <v>6109</v>
      </c>
      <c r="K986" s="1" t="s">
        <v>3004</v>
      </c>
      <c r="L986" s="1" t="s">
        <v>3777</v>
      </c>
      <c r="M986" s="1" t="s">
        <v>6028</v>
      </c>
      <c r="N986" s="1" t="s">
        <v>3116</v>
      </c>
      <c r="O986" s="22">
        <v>46003.495173842603</v>
      </c>
    </row>
    <row r="987" spans="1:15" ht="60" hidden="1" x14ac:dyDescent="0.25">
      <c r="A987" s="2" t="s">
        <v>14</v>
      </c>
      <c r="B987" s="2" t="s">
        <v>4132</v>
      </c>
      <c r="C987" s="1" t="s">
        <v>12</v>
      </c>
      <c r="D987" s="1" t="s">
        <v>5011</v>
      </c>
      <c r="E987" s="1" t="s">
        <v>5603</v>
      </c>
      <c r="F987" s="1" t="s">
        <v>2750</v>
      </c>
      <c r="G987" s="1" t="s">
        <v>2656</v>
      </c>
      <c r="H987" s="3">
        <v>50000000</v>
      </c>
      <c r="I987" s="3">
        <v>42500000</v>
      </c>
      <c r="J987" s="1" t="s">
        <v>6109</v>
      </c>
      <c r="K987" s="1" t="s">
        <v>2996</v>
      </c>
      <c r="L987" s="1" t="s">
        <v>3777</v>
      </c>
      <c r="M987" s="1" t="s">
        <v>6027</v>
      </c>
      <c r="N987" s="1" t="s">
        <v>3116</v>
      </c>
      <c r="O987" s="22">
        <v>46017.263912835653</v>
      </c>
    </row>
    <row r="988" spans="1:15" ht="60" hidden="1" x14ac:dyDescent="0.25">
      <c r="A988" s="2" t="s">
        <v>14</v>
      </c>
      <c r="B988" s="2" t="s">
        <v>4622</v>
      </c>
      <c r="C988" s="1" t="s">
        <v>12</v>
      </c>
      <c r="D988" s="1" t="s">
        <v>4623</v>
      </c>
      <c r="E988" s="1" t="s">
        <v>5602</v>
      </c>
      <c r="F988" s="1" t="s">
        <v>2665</v>
      </c>
      <c r="G988" s="1" t="s">
        <v>2656</v>
      </c>
      <c r="H988" s="3">
        <v>60000000</v>
      </c>
      <c r="I988" s="3">
        <v>26142400</v>
      </c>
      <c r="J988" s="1" t="s">
        <v>6109</v>
      </c>
      <c r="K988" s="1" t="s">
        <v>2994</v>
      </c>
      <c r="L988" s="1" t="s">
        <v>3777</v>
      </c>
      <c r="M988" s="1" t="s">
        <v>6028</v>
      </c>
      <c r="N988" s="1" t="s">
        <v>3116</v>
      </c>
      <c r="O988" s="22">
        <v>46010.476324166673</v>
      </c>
    </row>
    <row r="989" spans="1:15" ht="120" hidden="1" x14ac:dyDescent="0.25">
      <c r="A989" s="2" t="s">
        <v>14</v>
      </c>
      <c r="B989" s="2" t="s">
        <v>4737</v>
      </c>
      <c r="C989" s="1" t="s">
        <v>20</v>
      </c>
      <c r="D989" s="1" t="s">
        <v>4738</v>
      </c>
      <c r="E989" s="1" t="s">
        <v>5603</v>
      </c>
      <c r="F989" s="1" t="s">
        <v>2695</v>
      </c>
      <c r="G989" s="1" t="s">
        <v>2656</v>
      </c>
      <c r="H989" s="3">
        <v>2500000000</v>
      </c>
      <c r="I989" s="3">
        <v>1302351500</v>
      </c>
      <c r="J989" s="1" t="s">
        <v>6109</v>
      </c>
      <c r="K989" s="1" t="s">
        <v>2999</v>
      </c>
      <c r="L989" s="1" t="s">
        <v>3777</v>
      </c>
      <c r="M989" s="1" t="s">
        <v>6029</v>
      </c>
      <c r="N989" s="1" t="s">
        <v>3116</v>
      </c>
      <c r="O989" s="22">
        <v>46014.490308495369</v>
      </c>
    </row>
    <row r="990" spans="1:15" ht="120" hidden="1" x14ac:dyDescent="0.25">
      <c r="A990" s="2" t="s">
        <v>10</v>
      </c>
      <c r="B990" s="2" t="s">
        <v>4739</v>
      </c>
      <c r="C990" s="1" t="s">
        <v>12</v>
      </c>
      <c r="D990" s="1" t="s">
        <v>4740</v>
      </c>
      <c r="E990" s="1" t="s">
        <v>5607</v>
      </c>
      <c r="F990" s="1" t="s">
        <v>2801</v>
      </c>
      <c r="G990" s="1" t="s">
        <v>2652</v>
      </c>
      <c r="H990" s="3">
        <v>154000000</v>
      </c>
      <c r="I990" s="3">
        <v>75460000</v>
      </c>
      <c r="J990" s="1" t="s">
        <v>6109</v>
      </c>
      <c r="K990" s="1" t="s">
        <v>2996</v>
      </c>
      <c r="L990" s="1" t="s">
        <v>3777</v>
      </c>
      <c r="M990" s="1" t="s">
        <v>6027</v>
      </c>
      <c r="N990" s="1" t="s">
        <v>3116</v>
      </c>
      <c r="O990" s="22">
        <v>46014.174338344907</v>
      </c>
    </row>
    <row r="991" spans="1:15" ht="75" hidden="1" x14ac:dyDescent="0.25">
      <c r="A991" s="2" t="s">
        <v>10</v>
      </c>
      <c r="B991" s="2" t="s">
        <v>4741</v>
      </c>
      <c r="C991" s="1" t="s">
        <v>12</v>
      </c>
      <c r="D991" s="1" t="s">
        <v>4742</v>
      </c>
      <c r="E991" s="1" t="s">
        <v>5603</v>
      </c>
      <c r="F991" s="1" t="s">
        <v>2654</v>
      </c>
      <c r="G991" s="1" t="s">
        <v>2650</v>
      </c>
      <c r="H991" s="3">
        <v>20000000</v>
      </c>
      <c r="I991" s="3">
        <v>17000000</v>
      </c>
      <c r="J991" s="1" t="s">
        <v>6109</v>
      </c>
      <c r="K991" s="1" t="s">
        <v>2957</v>
      </c>
      <c r="L991" s="1" t="s">
        <v>2957</v>
      </c>
      <c r="M991" s="1" t="s">
        <v>6027</v>
      </c>
      <c r="N991" s="1" t="s">
        <v>3116</v>
      </c>
      <c r="O991" s="22">
        <v>46014.440301076393</v>
      </c>
    </row>
    <row r="992" spans="1:15" ht="150" hidden="1" x14ac:dyDescent="0.25">
      <c r="A992" s="2" t="s">
        <v>14</v>
      </c>
      <c r="B992" s="2" t="s">
        <v>4869</v>
      </c>
      <c r="C992" s="1" t="s">
        <v>20</v>
      </c>
      <c r="D992" s="1" t="s">
        <v>4870</v>
      </c>
      <c r="E992" s="1" t="s">
        <v>5603</v>
      </c>
      <c r="F992" s="1" t="s">
        <v>2747</v>
      </c>
      <c r="G992" s="1" t="s">
        <v>2687</v>
      </c>
      <c r="H992" s="3">
        <v>560000000</v>
      </c>
      <c r="I992" s="3">
        <v>476000000</v>
      </c>
      <c r="J992" s="1" t="s">
        <v>6109</v>
      </c>
      <c r="K992" s="1" t="s">
        <v>3003</v>
      </c>
      <c r="L992" s="1" t="s">
        <v>3777</v>
      </c>
      <c r="M992" s="1" t="s">
        <v>6029</v>
      </c>
      <c r="N992" s="1" t="s">
        <v>3116</v>
      </c>
      <c r="O992" s="22">
        <v>46016.503753321762</v>
      </c>
    </row>
    <row r="993" spans="1:15" ht="60" hidden="1" x14ac:dyDescent="0.25">
      <c r="A993" s="2" t="s">
        <v>10</v>
      </c>
      <c r="B993" s="2" t="s">
        <v>5012</v>
      </c>
      <c r="C993" s="1" t="s">
        <v>12</v>
      </c>
      <c r="D993" s="1" t="s">
        <v>5013</v>
      </c>
      <c r="E993" s="1" t="s">
        <v>5605</v>
      </c>
      <c r="F993" s="1" t="s">
        <v>2653</v>
      </c>
      <c r="G993" s="1" t="s">
        <v>2652</v>
      </c>
      <c r="H993" s="3">
        <v>25000000</v>
      </c>
      <c r="I993" s="3">
        <v>11500000</v>
      </c>
      <c r="J993" s="1" t="s">
        <v>6109</v>
      </c>
      <c r="K993" s="1" t="s">
        <v>5633</v>
      </c>
      <c r="L993" s="1" t="s">
        <v>3777</v>
      </c>
      <c r="M993" s="1" t="s">
        <v>6027</v>
      </c>
      <c r="N993" s="1" t="s">
        <v>3116</v>
      </c>
      <c r="O993" s="22">
        <v>46017.288223668977</v>
      </c>
    </row>
    <row r="994" spans="1:15" ht="60" hidden="1" x14ac:dyDescent="0.25">
      <c r="A994" s="2" t="s">
        <v>10</v>
      </c>
      <c r="B994" s="2" t="s">
        <v>5119</v>
      </c>
      <c r="C994" s="1" t="s">
        <v>20</v>
      </c>
      <c r="D994" s="1" t="s">
        <v>143</v>
      </c>
      <c r="E994" s="1" t="s">
        <v>5603</v>
      </c>
      <c r="F994" s="1" t="s">
        <v>2682</v>
      </c>
      <c r="G994" s="1" t="s">
        <v>2656</v>
      </c>
      <c r="H994" s="3">
        <v>39160000</v>
      </c>
      <c r="I994" s="3">
        <v>33286000</v>
      </c>
      <c r="J994" s="1" t="s">
        <v>6109</v>
      </c>
      <c r="K994" s="1" t="s">
        <v>2994</v>
      </c>
      <c r="L994" s="1" t="s">
        <v>3777</v>
      </c>
      <c r="M994" s="1" t="s">
        <v>6027</v>
      </c>
      <c r="N994" s="1" t="s">
        <v>3116</v>
      </c>
      <c r="O994" s="22">
        <v>46020.425543854173</v>
      </c>
    </row>
    <row r="995" spans="1:15" ht="105" hidden="1" x14ac:dyDescent="0.25">
      <c r="A995" s="2" t="s">
        <v>10</v>
      </c>
      <c r="B995" s="2" t="s">
        <v>5120</v>
      </c>
      <c r="C995" s="1" t="s">
        <v>12</v>
      </c>
      <c r="D995" s="1" t="s">
        <v>5121</v>
      </c>
      <c r="E995" s="1" t="s">
        <v>5603</v>
      </c>
      <c r="F995" s="1" t="s">
        <v>2711</v>
      </c>
      <c r="G995" s="1" t="s">
        <v>2656</v>
      </c>
      <c r="H995" s="3">
        <v>2200000</v>
      </c>
      <c r="I995" s="3">
        <v>1870000</v>
      </c>
      <c r="J995" s="1" t="s">
        <v>6109</v>
      </c>
      <c r="K995" s="1" t="s">
        <v>2996</v>
      </c>
      <c r="L995" s="1" t="s">
        <v>3777</v>
      </c>
      <c r="M995" s="1" t="s">
        <v>6027</v>
      </c>
      <c r="N995" s="1" t="s">
        <v>3116</v>
      </c>
      <c r="O995" s="22">
        <v>46020.425302638891</v>
      </c>
    </row>
    <row r="996" spans="1:15" ht="60" hidden="1" x14ac:dyDescent="0.25">
      <c r="A996" s="2" t="s">
        <v>10</v>
      </c>
      <c r="B996" s="2" t="s">
        <v>5433</v>
      </c>
      <c r="C996" s="1" t="s">
        <v>12</v>
      </c>
      <c r="D996" s="1" t="s">
        <v>5434</v>
      </c>
      <c r="E996" s="1" t="s">
        <v>5613</v>
      </c>
      <c r="F996" s="1" t="s">
        <v>3776</v>
      </c>
      <c r="G996" s="1" t="s">
        <v>2656</v>
      </c>
      <c r="H996" s="3">
        <v>4420000</v>
      </c>
      <c r="I996" s="3">
        <v>3757000</v>
      </c>
      <c r="J996" s="1" t="s">
        <v>6109</v>
      </c>
      <c r="K996" s="1" t="s">
        <v>2996</v>
      </c>
      <c r="L996" s="1" t="s">
        <v>3777</v>
      </c>
      <c r="M996" s="1" t="s">
        <v>6027</v>
      </c>
      <c r="N996" s="1" t="s">
        <v>3116</v>
      </c>
      <c r="O996" s="22">
        <v>46022.47385771991</v>
      </c>
    </row>
    <row r="997" spans="1:15" ht="75" hidden="1" x14ac:dyDescent="0.25">
      <c r="A997" s="2" t="s">
        <v>10</v>
      </c>
      <c r="B997" s="2" t="s">
        <v>5435</v>
      </c>
      <c r="C997" s="1" t="s">
        <v>12</v>
      </c>
      <c r="D997" s="1" t="s">
        <v>5436</v>
      </c>
      <c r="E997" s="1" t="s">
        <v>5608</v>
      </c>
      <c r="F997" s="1" t="s">
        <v>2714</v>
      </c>
      <c r="G997" s="1" t="s">
        <v>2650</v>
      </c>
      <c r="H997" s="3">
        <v>80000000</v>
      </c>
      <c r="I997" s="3">
        <v>40000000</v>
      </c>
      <c r="J997" s="1" t="s">
        <v>6109</v>
      </c>
      <c r="K997" s="1" t="s">
        <v>2999</v>
      </c>
      <c r="L997" s="1" t="s">
        <v>3777</v>
      </c>
      <c r="M997" s="1" t="s">
        <v>6027</v>
      </c>
      <c r="N997" s="1" t="s">
        <v>3116</v>
      </c>
      <c r="O997" s="22">
        <v>46022.42085829861</v>
      </c>
    </row>
    <row r="998" spans="1:15" ht="45" hidden="1" x14ac:dyDescent="0.25">
      <c r="A998" s="2" t="s">
        <v>10</v>
      </c>
      <c r="B998" s="2" t="s">
        <v>5437</v>
      </c>
      <c r="C998" s="1" t="s">
        <v>12</v>
      </c>
      <c r="D998" s="1" t="s">
        <v>5438</v>
      </c>
      <c r="E998" s="1" t="s">
        <v>5605</v>
      </c>
      <c r="F998" s="1" t="s">
        <v>2653</v>
      </c>
      <c r="G998" s="1" t="s">
        <v>2656</v>
      </c>
      <c r="H998" s="3">
        <v>31000000</v>
      </c>
      <c r="I998" s="3">
        <v>26350000</v>
      </c>
      <c r="J998" s="1" t="s">
        <v>6109</v>
      </c>
      <c r="K998" s="1" t="s">
        <v>2996</v>
      </c>
      <c r="L998" s="1" t="s">
        <v>3777</v>
      </c>
      <c r="M998" s="1" t="s">
        <v>6027</v>
      </c>
      <c r="N998" s="1" t="s">
        <v>3116</v>
      </c>
      <c r="O998" s="22">
        <v>46022.465306053236</v>
      </c>
    </row>
    <row r="999" spans="1:15" ht="105" hidden="1" x14ac:dyDescent="0.25">
      <c r="A999" s="2" t="s">
        <v>10</v>
      </c>
      <c r="B999" s="2" t="s">
        <v>5439</v>
      </c>
      <c r="C999" s="1" t="s">
        <v>12</v>
      </c>
      <c r="D999" s="1" t="s">
        <v>5440</v>
      </c>
      <c r="E999" s="1" t="s">
        <v>5603</v>
      </c>
      <c r="F999" s="1" t="s">
        <v>5575</v>
      </c>
      <c r="G999" s="1" t="s">
        <v>2656</v>
      </c>
      <c r="H999" s="3">
        <v>70000000</v>
      </c>
      <c r="I999" s="3">
        <v>28000000</v>
      </c>
      <c r="J999" s="1" t="s">
        <v>6109</v>
      </c>
      <c r="K999" s="1" t="s">
        <v>2994</v>
      </c>
      <c r="L999" s="1" t="s">
        <v>3777</v>
      </c>
      <c r="M999" s="1" t="s">
        <v>6028</v>
      </c>
      <c r="N999" s="1" t="s">
        <v>3116</v>
      </c>
      <c r="O999" s="22">
        <v>46022.473168136567</v>
      </c>
    </row>
    <row r="1000" spans="1:15" ht="75" hidden="1" x14ac:dyDescent="0.25">
      <c r="A1000" s="2" t="s">
        <v>10</v>
      </c>
      <c r="B1000" s="2" t="s">
        <v>5441</v>
      </c>
      <c r="C1000" s="1" t="s">
        <v>12</v>
      </c>
      <c r="D1000" s="1" t="s">
        <v>5442</v>
      </c>
      <c r="E1000" s="1" t="s">
        <v>5603</v>
      </c>
      <c r="F1000" s="1" t="s">
        <v>2876</v>
      </c>
      <c r="G1000" s="1" t="s">
        <v>2650</v>
      </c>
      <c r="H1000" s="3">
        <v>20000000</v>
      </c>
      <c r="I1000" s="3">
        <v>17000000</v>
      </c>
      <c r="J1000" s="1" t="s">
        <v>6109</v>
      </c>
      <c r="K1000" s="1" t="s">
        <v>2995</v>
      </c>
      <c r="L1000" s="1" t="s">
        <v>3777</v>
      </c>
      <c r="M1000" s="1" t="s">
        <v>6027</v>
      </c>
      <c r="N1000" s="1" t="s">
        <v>3116</v>
      </c>
      <c r="O1000" s="22">
        <v>46022.478499884259</v>
      </c>
    </row>
    <row r="1001" spans="1:15" ht="120" hidden="1" x14ac:dyDescent="0.25">
      <c r="A1001" s="2" t="s">
        <v>317</v>
      </c>
      <c r="B1001" s="2" t="s">
        <v>5443</v>
      </c>
      <c r="C1001" s="1" t="s">
        <v>20</v>
      </c>
      <c r="D1001" s="1" t="s">
        <v>5444</v>
      </c>
      <c r="E1001" s="1" t="s">
        <v>5613</v>
      </c>
      <c r="F1001" s="1" t="s">
        <v>2926</v>
      </c>
      <c r="G1001" s="1" t="s">
        <v>2656</v>
      </c>
      <c r="H1001" s="3">
        <v>17000000</v>
      </c>
      <c r="I1001" s="3">
        <v>11900000</v>
      </c>
      <c r="J1001" s="1" t="s">
        <v>6109</v>
      </c>
      <c r="K1001" s="1" t="s">
        <v>3004</v>
      </c>
      <c r="L1001" s="1" t="s">
        <v>3777</v>
      </c>
      <c r="M1001" s="1" t="s">
        <v>6027</v>
      </c>
      <c r="N1001" s="1" t="s">
        <v>3116</v>
      </c>
      <c r="O1001" s="22">
        <v>46022.474410740739</v>
      </c>
    </row>
    <row r="1002" spans="1:15" ht="45" hidden="1" x14ac:dyDescent="0.25">
      <c r="A1002" s="2" t="s">
        <v>10</v>
      </c>
      <c r="B1002" s="2" t="s">
        <v>5445</v>
      </c>
      <c r="C1002" s="1" t="s">
        <v>12</v>
      </c>
      <c r="D1002" s="1" t="s">
        <v>5446</v>
      </c>
      <c r="E1002" s="1" t="s">
        <v>5603</v>
      </c>
      <c r="F1002" s="1" t="s">
        <v>2915</v>
      </c>
      <c r="G1002" s="1" t="s">
        <v>2656</v>
      </c>
      <c r="H1002" s="3">
        <v>12670000</v>
      </c>
      <c r="I1002" s="3">
        <v>10769500</v>
      </c>
      <c r="J1002" s="1" t="s">
        <v>6109</v>
      </c>
      <c r="K1002" s="1" t="s">
        <v>2991</v>
      </c>
      <c r="L1002" s="1" t="s">
        <v>3777</v>
      </c>
      <c r="M1002" s="1" t="s">
        <v>6027</v>
      </c>
      <c r="N1002" s="1" t="s">
        <v>3116</v>
      </c>
      <c r="O1002" s="22">
        <v>46022.472946307869</v>
      </c>
    </row>
    <row r="1003" spans="1:15" ht="75" hidden="1" x14ac:dyDescent="0.25">
      <c r="A1003" s="2" t="s">
        <v>14</v>
      </c>
      <c r="B1003" s="2" t="s">
        <v>5447</v>
      </c>
      <c r="C1003" s="1" t="s">
        <v>12</v>
      </c>
      <c r="D1003" s="1" t="s">
        <v>5448</v>
      </c>
      <c r="E1003" s="1" t="s">
        <v>5602</v>
      </c>
      <c r="F1003" s="1" t="s">
        <v>2665</v>
      </c>
      <c r="G1003" s="1" t="s">
        <v>2650</v>
      </c>
      <c r="H1003" s="3">
        <v>200000000</v>
      </c>
      <c r="I1003" s="3">
        <v>90216000</v>
      </c>
      <c r="J1003" s="1" t="s">
        <v>6109</v>
      </c>
      <c r="K1003" s="1" t="s">
        <v>2996</v>
      </c>
      <c r="L1003" s="1" t="s">
        <v>3777</v>
      </c>
      <c r="M1003" s="1" t="s">
        <v>6027</v>
      </c>
      <c r="N1003" s="1" t="s">
        <v>3116</v>
      </c>
      <c r="O1003" s="22">
        <v>46022.556275393523</v>
      </c>
    </row>
    <row r="1004" spans="1:15" ht="75" hidden="1" x14ac:dyDescent="0.25">
      <c r="A1004" s="2" t="s">
        <v>14</v>
      </c>
      <c r="B1004" s="2" t="s">
        <v>970</v>
      </c>
      <c r="C1004" s="1" t="s">
        <v>20</v>
      </c>
      <c r="D1004" s="1" t="s">
        <v>971</v>
      </c>
      <c r="E1004" s="1" t="s">
        <v>5603</v>
      </c>
      <c r="F1004" s="1" t="s">
        <v>2775</v>
      </c>
      <c r="G1004" s="1" t="s">
        <v>2652</v>
      </c>
      <c r="H1004" s="3">
        <v>300000000</v>
      </c>
      <c r="I1004" s="3">
        <v>38629700</v>
      </c>
      <c r="J1004" s="1" t="s">
        <v>6110</v>
      </c>
      <c r="K1004" s="1" t="s">
        <v>3008</v>
      </c>
      <c r="L1004" s="1" t="s">
        <v>2952</v>
      </c>
      <c r="M1004" s="1" t="s">
        <v>6029</v>
      </c>
      <c r="N1004" s="1" t="s">
        <v>3116</v>
      </c>
      <c r="O1004" s="22">
        <v>45761.476416319441</v>
      </c>
    </row>
    <row r="1005" spans="1:15" ht="75" hidden="1" x14ac:dyDescent="0.25">
      <c r="A1005" s="2" t="s">
        <v>14</v>
      </c>
      <c r="B1005" s="2" t="s">
        <v>972</v>
      </c>
      <c r="C1005" s="1" t="s">
        <v>12</v>
      </c>
      <c r="D1005" s="1" t="s">
        <v>973</v>
      </c>
      <c r="E1005" s="1" t="s">
        <v>5602</v>
      </c>
      <c r="F1005" s="1" t="s">
        <v>2665</v>
      </c>
      <c r="G1005" s="1" t="s">
        <v>2652</v>
      </c>
      <c r="H1005" s="3">
        <v>240000000</v>
      </c>
      <c r="I1005" s="3">
        <v>58576606</v>
      </c>
      <c r="J1005" s="1" t="s">
        <v>6110</v>
      </c>
      <c r="K1005" s="1" t="s">
        <v>3009</v>
      </c>
      <c r="L1005" s="1" t="s">
        <v>2952</v>
      </c>
      <c r="M1005" s="1" t="s">
        <v>6027</v>
      </c>
      <c r="N1005" s="1" t="s">
        <v>3116</v>
      </c>
      <c r="O1005" s="22">
        <v>45763.17234646991</v>
      </c>
    </row>
    <row r="1006" spans="1:15" ht="75" hidden="1" x14ac:dyDescent="0.25">
      <c r="A1006" s="2" t="s">
        <v>14</v>
      </c>
      <c r="B1006" s="2" t="s">
        <v>974</v>
      </c>
      <c r="C1006" s="1" t="s">
        <v>20</v>
      </c>
      <c r="D1006" s="1" t="s">
        <v>975</v>
      </c>
      <c r="E1006" s="1" t="s">
        <v>5617</v>
      </c>
      <c r="F1006" s="1" t="s">
        <v>2822</v>
      </c>
      <c r="G1006" s="1" t="s">
        <v>2652</v>
      </c>
      <c r="H1006" s="3">
        <v>80000000</v>
      </c>
      <c r="I1006" s="3">
        <v>2000000</v>
      </c>
      <c r="J1006" s="1" t="s">
        <v>6110</v>
      </c>
      <c r="K1006" s="1" t="s">
        <v>2952</v>
      </c>
      <c r="L1006" s="1" t="s">
        <v>2952</v>
      </c>
      <c r="M1006" s="1" t="s">
        <v>6028</v>
      </c>
      <c r="N1006" s="1" t="s">
        <v>3116</v>
      </c>
      <c r="O1006" s="22">
        <v>45763.290291851852</v>
      </c>
    </row>
    <row r="1007" spans="1:15" ht="105" hidden="1" x14ac:dyDescent="0.25">
      <c r="A1007" s="2" t="s">
        <v>10</v>
      </c>
      <c r="B1007" s="2" t="s">
        <v>976</v>
      </c>
      <c r="C1007" s="1" t="s">
        <v>12</v>
      </c>
      <c r="D1007" s="1" t="s">
        <v>977</v>
      </c>
      <c r="E1007" s="1" t="s">
        <v>5612</v>
      </c>
      <c r="F1007" s="1" t="s">
        <v>2666</v>
      </c>
      <c r="G1007" s="1" t="s">
        <v>2652</v>
      </c>
      <c r="H1007" s="3">
        <v>100000000</v>
      </c>
      <c r="I1007" s="3">
        <v>45253000</v>
      </c>
      <c r="J1007" s="1" t="s">
        <v>6110</v>
      </c>
      <c r="K1007" s="1" t="s">
        <v>3010</v>
      </c>
      <c r="L1007" s="1" t="s">
        <v>2952</v>
      </c>
      <c r="M1007" s="1" t="s">
        <v>6028</v>
      </c>
      <c r="N1007" s="1" t="s">
        <v>3116</v>
      </c>
      <c r="O1007" s="22">
        <v>45763.478511261572</v>
      </c>
    </row>
    <row r="1008" spans="1:15" ht="75" hidden="1" x14ac:dyDescent="0.25">
      <c r="A1008" s="2" t="s">
        <v>10</v>
      </c>
      <c r="B1008" s="2" t="s">
        <v>6092</v>
      </c>
      <c r="C1008" s="1" t="s">
        <v>12</v>
      </c>
      <c r="D1008" s="1" t="s">
        <v>978</v>
      </c>
      <c r="E1008" s="1" t="s">
        <v>5604</v>
      </c>
      <c r="F1008" s="1" t="s">
        <v>2739</v>
      </c>
      <c r="G1008" s="1" t="s">
        <v>2652</v>
      </c>
      <c r="H1008" s="3">
        <v>27000000</v>
      </c>
      <c r="I1008" s="3">
        <v>3500000</v>
      </c>
      <c r="J1008" s="1" t="s">
        <v>6110</v>
      </c>
      <c r="K1008" s="1" t="s">
        <v>3011</v>
      </c>
      <c r="L1008" s="1" t="s">
        <v>2952</v>
      </c>
      <c r="M1008" s="1" t="s">
        <v>6027</v>
      </c>
      <c r="N1008" s="1" t="s">
        <v>3116</v>
      </c>
      <c r="O1008" s="22">
        <v>45764.187506180548</v>
      </c>
    </row>
    <row r="1009" spans="1:15" ht="45" hidden="1" x14ac:dyDescent="0.25">
      <c r="A1009" s="2" t="s">
        <v>14</v>
      </c>
      <c r="B1009" s="2" t="s">
        <v>979</v>
      </c>
      <c r="C1009" s="1" t="s">
        <v>12</v>
      </c>
      <c r="D1009" s="1" t="s">
        <v>980</v>
      </c>
      <c r="E1009" s="1" t="s">
        <v>5604</v>
      </c>
      <c r="F1009" s="1" t="s">
        <v>2737</v>
      </c>
      <c r="G1009" s="1" t="s">
        <v>2652</v>
      </c>
      <c r="H1009" s="3">
        <v>40000000</v>
      </c>
      <c r="I1009" s="3">
        <v>8716311</v>
      </c>
      <c r="J1009" s="1" t="s">
        <v>6110</v>
      </c>
      <c r="K1009" s="1" t="s">
        <v>3009</v>
      </c>
      <c r="L1009" s="1" t="s">
        <v>2952</v>
      </c>
      <c r="M1009" s="1" t="s">
        <v>6028</v>
      </c>
      <c r="N1009" s="1" t="s">
        <v>3116</v>
      </c>
      <c r="O1009" s="22">
        <v>45765.202775127313</v>
      </c>
    </row>
    <row r="1010" spans="1:15" ht="90" hidden="1" x14ac:dyDescent="0.25">
      <c r="A1010" s="2" t="s">
        <v>14</v>
      </c>
      <c r="B1010" s="2" t="s">
        <v>981</v>
      </c>
      <c r="C1010" s="1" t="s">
        <v>12</v>
      </c>
      <c r="D1010" s="1" t="s">
        <v>982</v>
      </c>
      <c r="E1010" s="1" t="s">
        <v>5604</v>
      </c>
      <c r="F1010" s="1" t="s">
        <v>2739</v>
      </c>
      <c r="G1010" s="1" t="s">
        <v>2652</v>
      </c>
      <c r="H1010" s="3">
        <v>300000000</v>
      </c>
      <c r="I1010" s="3">
        <v>150000000</v>
      </c>
      <c r="J1010" s="1" t="s">
        <v>6110</v>
      </c>
      <c r="K1010" s="1" t="s">
        <v>2952</v>
      </c>
      <c r="L1010" s="1" t="s">
        <v>2952</v>
      </c>
      <c r="M1010" s="1" t="s">
        <v>6027</v>
      </c>
      <c r="N1010" s="1" t="s">
        <v>3116</v>
      </c>
      <c r="O1010" s="22">
        <v>45765.397909074083</v>
      </c>
    </row>
    <row r="1011" spans="1:15" ht="75" hidden="1" x14ac:dyDescent="0.25">
      <c r="A1011" s="2" t="s">
        <v>10</v>
      </c>
      <c r="B1011" s="2" t="s">
        <v>983</v>
      </c>
      <c r="C1011" s="1" t="s">
        <v>12</v>
      </c>
      <c r="D1011" s="1" t="s">
        <v>984</v>
      </c>
      <c r="E1011" s="1" t="s">
        <v>5604</v>
      </c>
      <c r="F1011" s="1" t="s">
        <v>2739</v>
      </c>
      <c r="G1011" s="1" t="s">
        <v>2652</v>
      </c>
      <c r="H1011" s="3">
        <v>165000000</v>
      </c>
      <c r="I1011" s="3">
        <v>19000000</v>
      </c>
      <c r="J1011" s="1" t="s">
        <v>6110</v>
      </c>
      <c r="K1011" s="1" t="s">
        <v>3011</v>
      </c>
      <c r="L1011" s="1" t="s">
        <v>2952</v>
      </c>
      <c r="M1011" s="1" t="s">
        <v>6027</v>
      </c>
      <c r="N1011" s="1" t="s">
        <v>3116</v>
      </c>
      <c r="O1011" s="22">
        <v>45768.170138032408</v>
      </c>
    </row>
    <row r="1012" spans="1:15" ht="90" hidden="1" x14ac:dyDescent="0.25">
      <c r="A1012" s="2" t="s">
        <v>14</v>
      </c>
      <c r="B1012" s="2" t="s">
        <v>985</v>
      </c>
      <c r="C1012" s="1" t="s">
        <v>12</v>
      </c>
      <c r="D1012" s="1" t="s">
        <v>986</v>
      </c>
      <c r="E1012" s="1" t="s">
        <v>5603</v>
      </c>
      <c r="F1012" s="1" t="s">
        <v>2695</v>
      </c>
      <c r="G1012" s="1" t="s">
        <v>2663</v>
      </c>
      <c r="H1012" s="3">
        <v>1600000000</v>
      </c>
      <c r="I1012" s="3">
        <v>1360000000</v>
      </c>
      <c r="J1012" s="1" t="s">
        <v>6110</v>
      </c>
      <c r="K1012" s="1" t="s">
        <v>3010</v>
      </c>
      <c r="L1012" s="1" t="s">
        <v>2952</v>
      </c>
      <c r="M1012" s="1" t="s">
        <v>6029</v>
      </c>
      <c r="N1012" s="1" t="s">
        <v>3116</v>
      </c>
      <c r="O1012" s="22">
        <v>45769.176403240737</v>
      </c>
    </row>
    <row r="1013" spans="1:15" ht="60" hidden="1" x14ac:dyDescent="0.25">
      <c r="A1013" s="2" t="s">
        <v>10</v>
      </c>
      <c r="B1013" s="2" t="s">
        <v>987</v>
      </c>
      <c r="C1013" s="1" t="s">
        <v>12</v>
      </c>
      <c r="D1013" s="1" t="s">
        <v>988</v>
      </c>
      <c r="E1013" s="1" t="s">
        <v>5603</v>
      </c>
      <c r="F1013" s="1" t="s">
        <v>2746</v>
      </c>
      <c r="G1013" s="1" t="s">
        <v>2652</v>
      </c>
      <c r="H1013" s="3">
        <v>36000000</v>
      </c>
      <c r="I1013" s="3">
        <v>18000000</v>
      </c>
      <c r="J1013" s="1" t="s">
        <v>6110</v>
      </c>
      <c r="K1013" s="1" t="s">
        <v>3010</v>
      </c>
      <c r="L1013" s="1" t="s">
        <v>2952</v>
      </c>
      <c r="M1013" s="1" t="s">
        <v>6027</v>
      </c>
      <c r="N1013" s="1" t="s">
        <v>3116</v>
      </c>
      <c r="O1013" s="22">
        <v>45770.428485023149</v>
      </c>
    </row>
    <row r="1014" spans="1:15" ht="75" hidden="1" x14ac:dyDescent="0.25">
      <c r="A1014" s="2" t="s">
        <v>14</v>
      </c>
      <c r="B1014" s="2" t="s">
        <v>989</v>
      </c>
      <c r="C1014" s="1" t="s">
        <v>20</v>
      </c>
      <c r="D1014" s="1" t="s">
        <v>990</v>
      </c>
      <c r="E1014" s="1" t="s">
        <v>5603</v>
      </c>
      <c r="F1014" s="1" t="s">
        <v>2741</v>
      </c>
      <c r="G1014" s="1" t="s">
        <v>2663</v>
      </c>
      <c r="H1014" s="3">
        <v>100000000</v>
      </c>
      <c r="I1014" s="3">
        <v>28346417</v>
      </c>
      <c r="J1014" s="1" t="s">
        <v>6110</v>
      </c>
      <c r="K1014" s="1" t="s">
        <v>3008</v>
      </c>
      <c r="L1014" s="1" t="s">
        <v>2952</v>
      </c>
      <c r="M1014" s="1" t="s">
        <v>6028</v>
      </c>
      <c r="N1014" s="1" t="s">
        <v>3116</v>
      </c>
      <c r="O1014" s="22">
        <v>45770.472291122693</v>
      </c>
    </row>
    <row r="1015" spans="1:15" ht="90" hidden="1" x14ac:dyDescent="0.25">
      <c r="A1015" s="2" t="s">
        <v>10</v>
      </c>
      <c r="B1015" s="2" t="s">
        <v>991</v>
      </c>
      <c r="C1015" s="1" t="s">
        <v>12</v>
      </c>
      <c r="D1015" s="1" t="s">
        <v>992</v>
      </c>
      <c r="E1015" s="1" t="s">
        <v>5612</v>
      </c>
      <c r="F1015" s="1" t="s">
        <v>2683</v>
      </c>
      <c r="G1015" s="1" t="s">
        <v>2652</v>
      </c>
      <c r="H1015" s="3">
        <v>147000000</v>
      </c>
      <c r="I1015" s="3">
        <v>30870000</v>
      </c>
      <c r="J1015" s="1" t="s">
        <v>6110</v>
      </c>
      <c r="K1015" s="1" t="s">
        <v>3012</v>
      </c>
      <c r="L1015" s="1" t="s">
        <v>2952</v>
      </c>
      <c r="M1015" s="1" t="s">
        <v>6027</v>
      </c>
      <c r="N1015" s="1" t="s">
        <v>3116</v>
      </c>
      <c r="O1015" s="22">
        <v>45770.519547152777</v>
      </c>
    </row>
    <row r="1016" spans="1:15" ht="30" hidden="1" x14ac:dyDescent="0.25">
      <c r="A1016" s="2" t="s">
        <v>14</v>
      </c>
      <c r="B1016" s="2" t="s">
        <v>993</v>
      </c>
      <c r="C1016" s="1" t="s">
        <v>12</v>
      </c>
      <c r="D1016" s="1" t="s">
        <v>994</v>
      </c>
      <c r="E1016" s="1" t="s">
        <v>5602</v>
      </c>
      <c r="F1016" s="1" t="s">
        <v>2665</v>
      </c>
      <c r="G1016" s="1" t="s">
        <v>2663</v>
      </c>
      <c r="H1016" s="3">
        <v>60000000</v>
      </c>
      <c r="I1016" s="3">
        <v>8269972</v>
      </c>
      <c r="J1016" s="1" t="s">
        <v>6110</v>
      </c>
      <c r="K1016" s="1" t="s">
        <v>2952</v>
      </c>
      <c r="L1016" s="1" t="s">
        <v>2952</v>
      </c>
      <c r="M1016" s="1" t="s">
        <v>6028</v>
      </c>
      <c r="N1016" s="1" t="s">
        <v>3116</v>
      </c>
      <c r="O1016" s="22">
        <v>45771.54798372685</v>
      </c>
    </row>
    <row r="1017" spans="1:15" ht="90" hidden="1" x14ac:dyDescent="0.25">
      <c r="A1017" s="2" t="s">
        <v>14</v>
      </c>
      <c r="B1017" s="2" t="s">
        <v>995</v>
      </c>
      <c r="C1017" s="1" t="s">
        <v>12</v>
      </c>
      <c r="D1017" s="1" t="s">
        <v>996</v>
      </c>
      <c r="E1017" s="1" t="s">
        <v>5605</v>
      </c>
      <c r="F1017" s="1" t="s">
        <v>2694</v>
      </c>
      <c r="G1017" s="1" t="s">
        <v>2656</v>
      </c>
      <c r="H1017" s="3">
        <v>1500000000</v>
      </c>
      <c r="I1017" s="3">
        <v>500000000</v>
      </c>
      <c r="J1017" s="1" t="s">
        <v>6110</v>
      </c>
      <c r="K1017" s="1" t="s">
        <v>3008</v>
      </c>
      <c r="L1017" s="1" t="s">
        <v>2952</v>
      </c>
      <c r="M1017" s="1" t="s">
        <v>6029</v>
      </c>
      <c r="N1017" s="1" t="s">
        <v>3116</v>
      </c>
      <c r="O1017" s="22">
        <v>45771.174410451393</v>
      </c>
    </row>
    <row r="1018" spans="1:15" ht="105" hidden="1" x14ac:dyDescent="0.25">
      <c r="A1018" s="2" t="s">
        <v>14</v>
      </c>
      <c r="B1018" s="2" t="s">
        <v>995</v>
      </c>
      <c r="C1018" s="1" t="s">
        <v>12</v>
      </c>
      <c r="D1018" s="1" t="s">
        <v>997</v>
      </c>
      <c r="E1018" s="1" t="s">
        <v>5605</v>
      </c>
      <c r="F1018" s="1" t="s">
        <v>2694</v>
      </c>
      <c r="G1018" s="1" t="s">
        <v>2656</v>
      </c>
      <c r="H1018" s="3">
        <v>500000000</v>
      </c>
      <c r="I1018" s="3">
        <v>250000000</v>
      </c>
      <c r="J1018" s="1" t="s">
        <v>6110</v>
      </c>
      <c r="K1018" s="1" t="s">
        <v>3008</v>
      </c>
      <c r="L1018" s="1" t="s">
        <v>2952</v>
      </c>
      <c r="M1018" s="1" t="s">
        <v>6029</v>
      </c>
      <c r="N1018" s="1" t="s">
        <v>3116</v>
      </c>
      <c r="O1018" s="22">
        <v>45771.174364039347</v>
      </c>
    </row>
    <row r="1019" spans="1:15" ht="120" hidden="1" x14ac:dyDescent="0.25">
      <c r="A1019" s="2" t="s">
        <v>10</v>
      </c>
      <c r="B1019" s="2" t="s">
        <v>998</v>
      </c>
      <c r="C1019" s="1" t="s">
        <v>20</v>
      </c>
      <c r="D1019" s="1" t="s">
        <v>999</v>
      </c>
      <c r="E1019" s="1" t="s">
        <v>5607</v>
      </c>
      <c r="F1019" s="1" t="s">
        <v>2823</v>
      </c>
      <c r="G1019" s="1" t="s">
        <v>2652</v>
      </c>
      <c r="H1019" s="3">
        <v>300000000</v>
      </c>
      <c r="I1019" s="3">
        <v>144000000</v>
      </c>
      <c r="J1019" s="1" t="s">
        <v>6110</v>
      </c>
      <c r="K1019" s="1" t="s">
        <v>3011</v>
      </c>
      <c r="L1019" s="1" t="s">
        <v>2952</v>
      </c>
      <c r="M1019" s="1" t="s">
        <v>6028</v>
      </c>
      <c r="N1019" s="1" t="s">
        <v>3116</v>
      </c>
      <c r="O1019" s="22">
        <v>45771.53843547454</v>
      </c>
    </row>
    <row r="1020" spans="1:15" ht="30" hidden="1" x14ac:dyDescent="0.25">
      <c r="A1020" s="2" t="s">
        <v>14</v>
      </c>
      <c r="B1020" s="2" t="s">
        <v>1000</v>
      </c>
      <c r="C1020" s="1" t="s">
        <v>12</v>
      </c>
      <c r="D1020" s="1" t="s">
        <v>1001</v>
      </c>
      <c r="E1020" s="1" t="s">
        <v>5605</v>
      </c>
      <c r="F1020" s="1" t="s">
        <v>2824</v>
      </c>
      <c r="G1020" s="1" t="s">
        <v>2652</v>
      </c>
      <c r="H1020" s="3">
        <v>350000000</v>
      </c>
      <c r="I1020" s="3">
        <v>183781602</v>
      </c>
      <c r="J1020" s="1" t="s">
        <v>6110</v>
      </c>
      <c r="K1020" s="1" t="s">
        <v>2952</v>
      </c>
      <c r="L1020" s="1" t="s">
        <v>2952</v>
      </c>
      <c r="M1020" s="1" t="s">
        <v>6027</v>
      </c>
      <c r="N1020" s="1" t="s">
        <v>3116</v>
      </c>
      <c r="O1020" s="22">
        <v>45771.537612881948</v>
      </c>
    </row>
    <row r="1021" spans="1:15" ht="75" hidden="1" x14ac:dyDescent="0.25">
      <c r="A1021" s="2" t="s">
        <v>10</v>
      </c>
      <c r="B1021" s="2" t="s">
        <v>1002</v>
      </c>
      <c r="C1021" s="1" t="s">
        <v>12</v>
      </c>
      <c r="D1021" s="1" t="s">
        <v>1003</v>
      </c>
      <c r="E1021" s="1" t="s">
        <v>5606</v>
      </c>
      <c r="F1021" s="1" t="s">
        <v>2696</v>
      </c>
      <c r="G1021" s="1" t="s">
        <v>2652</v>
      </c>
      <c r="H1021" s="3">
        <v>40000000</v>
      </c>
      <c r="I1021" s="3">
        <v>17200000</v>
      </c>
      <c r="J1021" s="1" t="s">
        <v>6110</v>
      </c>
      <c r="K1021" s="1" t="s">
        <v>5634</v>
      </c>
      <c r="L1021" s="1" t="s">
        <v>2982</v>
      </c>
      <c r="M1021" s="1" t="s">
        <v>6027</v>
      </c>
      <c r="N1021" s="1" t="s">
        <v>3116</v>
      </c>
      <c r="O1021" s="22">
        <v>45771.537575104157</v>
      </c>
    </row>
    <row r="1022" spans="1:15" ht="60" hidden="1" x14ac:dyDescent="0.25">
      <c r="A1022" s="2" t="s">
        <v>14</v>
      </c>
      <c r="B1022" s="2" t="s">
        <v>1004</v>
      </c>
      <c r="C1022" s="1" t="s">
        <v>12</v>
      </c>
      <c r="D1022" s="1" t="s">
        <v>1005</v>
      </c>
      <c r="E1022" s="1" t="s">
        <v>5602</v>
      </c>
      <c r="F1022" s="1" t="s">
        <v>2698</v>
      </c>
      <c r="G1022" s="1" t="s">
        <v>2652</v>
      </c>
      <c r="H1022" s="3">
        <v>238000000</v>
      </c>
      <c r="I1022" s="3">
        <v>70800000</v>
      </c>
      <c r="J1022" s="1" t="s">
        <v>6110</v>
      </c>
      <c r="K1022" s="1" t="s">
        <v>3013</v>
      </c>
      <c r="L1022" s="1" t="s">
        <v>2952</v>
      </c>
      <c r="M1022" s="1" t="s">
        <v>6028</v>
      </c>
      <c r="N1022" s="1" t="s">
        <v>3116</v>
      </c>
      <c r="O1022" s="22">
        <v>45772.544618032407</v>
      </c>
    </row>
    <row r="1023" spans="1:15" ht="150" hidden="1" x14ac:dyDescent="0.25">
      <c r="A1023" s="2" t="s">
        <v>10</v>
      </c>
      <c r="B1023" s="2" t="s">
        <v>1006</v>
      </c>
      <c r="C1023" s="1" t="s">
        <v>12</v>
      </c>
      <c r="D1023" s="1" t="s">
        <v>1007</v>
      </c>
      <c r="E1023" s="1" t="s">
        <v>5603</v>
      </c>
      <c r="F1023" s="1" t="s">
        <v>2682</v>
      </c>
      <c r="G1023" s="1" t="s">
        <v>2656</v>
      </c>
      <c r="H1023" s="3">
        <v>60000000</v>
      </c>
      <c r="I1023" s="3">
        <v>21535000</v>
      </c>
      <c r="J1023" s="1" t="s">
        <v>6110</v>
      </c>
      <c r="K1023" s="1" t="s">
        <v>3011</v>
      </c>
      <c r="L1023" s="1" t="s">
        <v>2952</v>
      </c>
      <c r="M1023" s="1" t="s">
        <v>6027</v>
      </c>
      <c r="N1023" s="1" t="s">
        <v>3116</v>
      </c>
      <c r="O1023" s="22">
        <v>45775.479874062497</v>
      </c>
    </row>
    <row r="1024" spans="1:15" ht="45" hidden="1" x14ac:dyDescent="0.25">
      <c r="A1024" s="2" t="s">
        <v>10</v>
      </c>
      <c r="B1024" s="2" t="s">
        <v>1008</v>
      </c>
      <c r="C1024" s="1" t="s">
        <v>12</v>
      </c>
      <c r="D1024" s="1" t="s">
        <v>113</v>
      </c>
      <c r="E1024" s="1" t="s">
        <v>5605</v>
      </c>
      <c r="F1024" s="1" t="s">
        <v>2653</v>
      </c>
      <c r="G1024" s="1" t="s">
        <v>2652</v>
      </c>
      <c r="H1024" s="3">
        <v>18000000</v>
      </c>
      <c r="I1024" s="3">
        <v>9000000</v>
      </c>
      <c r="J1024" s="1" t="s">
        <v>6110</v>
      </c>
      <c r="K1024" s="1" t="s">
        <v>2952</v>
      </c>
      <c r="L1024" s="1" t="s">
        <v>2952</v>
      </c>
      <c r="M1024" s="1" t="s">
        <v>6027</v>
      </c>
      <c r="N1024" s="1" t="s">
        <v>3116</v>
      </c>
      <c r="O1024" s="22">
        <v>45776.413259837973</v>
      </c>
    </row>
    <row r="1025" spans="1:15" ht="120" hidden="1" x14ac:dyDescent="0.25">
      <c r="A1025" s="2" t="s">
        <v>14</v>
      </c>
      <c r="B1025" s="2" t="s">
        <v>1009</v>
      </c>
      <c r="C1025" s="1" t="s">
        <v>12</v>
      </c>
      <c r="D1025" s="1" t="s">
        <v>1010</v>
      </c>
      <c r="E1025" s="1" t="s">
        <v>5607</v>
      </c>
      <c r="F1025" s="1" t="s">
        <v>2812</v>
      </c>
      <c r="G1025" s="1" t="s">
        <v>2652</v>
      </c>
      <c r="H1025" s="3">
        <v>110000000</v>
      </c>
      <c r="I1025" s="3">
        <v>13200000</v>
      </c>
      <c r="J1025" s="1" t="s">
        <v>6110</v>
      </c>
      <c r="K1025" s="1" t="s">
        <v>2952</v>
      </c>
      <c r="L1025" s="1" t="s">
        <v>2952</v>
      </c>
      <c r="M1025" s="1" t="s">
        <v>6028</v>
      </c>
      <c r="N1025" s="1" t="s">
        <v>3116</v>
      </c>
      <c r="O1025" s="22">
        <v>45777.187008148147</v>
      </c>
    </row>
    <row r="1026" spans="1:15" ht="60" hidden="1" x14ac:dyDescent="0.25">
      <c r="A1026" s="2" t="s">
        <v>10</v>
      </c>
      <c r="B1026" s="2" t="s">
        <v>987</v>
      </c>
      <c r="C1026" s="1" t="s">
        <v>20</v>
      </c>
      <c r="D1026" s="1" t="s">
        <v>988</v>
      </c>
      <c r="E1026" s="1" t="s">
        <v>5603</v>
      </c>
      <c r="F1026" s="1" t="s">
        <v>2746</v>
      </c>
      <c r="G1026" s="1" t="s">
        <v>2652</v>
      </c>
      <c r="H1026" s="3">
        <v>8500000</v>
      </c>
      <c r="I1026" s="3">
        <v>4250000</v>
      </c>
      <c r="J1026" s="1" t="s">
        <v>6110</v>
      </c>
      <c r="K1026" s="1" t="s">
        <v>3010</v>
      </c>
      <c r="L1026" s="1" t="s">
        <v>2952</v>
      </c>
      <c r="M1026" s="1" t="s">
        <v>6027</v>
      </c>
      <c r="N1026" s="1" t="s">
        <v>3116</v>
      </c>
      <c r="O1026" s="22">
        <v>45779.183336932867</v>
      </c>
    </row>
    <row r="1027" spans="1:15" ht="75" hidden="1" x14ac:dyDescent="0.25">
      <c r="A1027" s="2" t="s">
        <v>10</v>
      </c>
      <c r="B1027" s="2" t="s">
        <v>1011</v>
      </c>
      <c r="C1027" s="1" t="s">
        <v>12</v>
      </c>
      <c r="D1027" s="1" t="s">
        <v>1012</v>
      </c>
      <c r="E1027" s="1" t="s">
        <v>5602</v>
      </c>
      <c r="F1027" s="1" t="s">
        <v>2665</v>
      </c>
      <c r="G1027" s="1" t="s">
        <v>2652</v>
      </c>
      <c r="H1027" s="3">
        <v>140000000</v>
      </c>
      <c r="I1027" s="3">
        <v>25000000</v>
      </c>
      <c r="J1027" s="1" t="s">
        <v>6110</v>
      </c>
      <c r="K1027" s="1" t="s">
        <v>3008</v>
      </c>
      <c r="L1027" s="1" t="s">
        <v>2952</v>
      </c>
      <c r="M1027" s="1" t="s">
        <v>6028</v>
      </c>
      <c r="N1027" s="1" t="s">
        <v>3116</v>
      </c>
      <c r="O1027" s="22">
        <v>45779.180572847217</v>
      </c>
    </row>
    <row r="1028" spans="1:15" ht="60" hidden="1" x14ac:dyDescent="0.25">
      <c r="A1028" s="2" t="s">
        <v>14</v>
      </c>
      <c r="B1028" s="2" t="s">
        <v>1013</v>
      </c>
      <c r="C1028" s="1" t="s">
        <v>12</v>
      </c>
      <c r="D1028" s="1" t="s">
        <v>1014</v>
      </c>
      <c r="E1028" s="1" t="s">
        <v>5603</v>
      </c>
      <c r="F1028" s="1" t="s">
        <v>2707</v>
      </c>
      <c r="G1028" s="1" t="s">
        <v>2652</v>
      </c>
      <c r="H1028" s="3">
        <v>150000000</v>
      </c>
      <c r="I1028" s="3">
        <v>63000000</v>
      </c>
      <c r="J1028" s="1" t="s">
        <v>6110</v>
      </c>
      <c r="K1028" s="1" t="s">
        <v>3010</v>
      </c>
      <c r="L1028" s="1" t="s">
        <v>2952</v>
      </c>
      <c r="M1028" s="1" t="s">
        <v>6029</v>
      </c>
      <c r="N1028" s="1" t="s">
        <v>3116</v>
      </c>
      <c r="O1028" s="22">
        <v>45785.464141840283</v>
      </c>
    </row>
    <row r="1029" spans="1:15" ht="150" hidden="1" x14ac:dyDescent="0.25">
      <c r="A1029" s="2" t="s">
        <v>10</v>
      </c>
      <c r="B1029" s="2" t="s">
        <v>1015</v>
      </c>
      <c r="C1029" s="1" t="s">
        <v>12</v>
      </c>
      <c r="D1029" s="1" t="s">
        <v>1016</v>
      </c>
      <c r="E1029" s="1" t="s">
        <v>5607</v>
      </c>
      <c r="F1029" s="1" t="s">
        <v>2662</v>
      </c>
      <c r="G1029" s="1" t="s">
        <v>2652</v>
      </c>
      <c r="H1029" s="3">
        <v>58000000</v>
      </c>
      <c r="I1029" s="3">
        <v>29000000</v>
      </c>
      <c r="J1029" s="1" t="s">
        <v>6110</v>
      </c>
      <c r="K1029" s="1" t="s">
        <v>2952</v>
      </c>
      <c r="L1029" s="1" t="s">
        <v>2952</v>
      </c>
      <c r="M1029" s="1" t="s">
        <v>6027</v>
      </c>
      <c r="N1029" s="1" t="s">
        <v>3116</v>
      </c>
      <c r="O1029" s="22">
        <v>45783.403536909733</v>
      </c>
    </row>
    <row r="1030" spans="1:15" ht="150" hidden="1" x14ac:dyDescent="0.25">
      <c r="A1030" s="2" t="s">
        <v>10</v>
      </c>
      <c r="B1030" s="2" t="s">
        <v>1015</v>
      </c>
      <c r="C1030" s="1" t="s">
        <v>20</v>
      </c>
      <c r="D1030" s="1" t="s">
        <v>1016</v>
      </c>
      <c r="E1030" s="1" t="s">
        <v>5607</v>
      </c>
      <c r="F1030" s="1" t="s">
        <v>2662</v>
      </c>
      <c r="G1030" s="1" t="s">
        <v>2652</v>
      </c>
      <c r="H1030" s="3">
        <v>5000000</v>
      </c>
      <c r="I1030" s="3">
        <v>2500000</v>
      </c>
      <c r="J1030" s="1" t="s">
        <v>6110</v>
      </c>
      <c r="K1030" s="1" t="s">
        <v>2952</v>
      </c>
      <c r="L1030" s="1" t="s">
        <v>2952</v>
      </c>
      <c r="M1030" s="1" t="s">
        <v>6027</v>
      </c>
      <c r="N1030" s="1" t="s">
        <v>3116</v>
      </c>
      <c r="O1030" s="22">
        <v>45783.403495856481</v>
      </c>
    </row>
    <row r="1031" spans="1:15" ht="75" hidden="1" x14ac:dyDescent="0.25">
      <c r="A1031" s="2" t="s">
        <v>14</v>
      </c>
      <c r="B1031" s="2" t="s">
        <v>1017</v>
      </c>
      <c r="C1031" s="1" t="s">
        <v>12</v>
      </c>
      <c r="D1031" s="1" t="s">
        <v>1018</v>
      </c>
      <c r="E1031" s="1" t="s">
        <v>5603</v>
      </c>
      <c r="F1031" s="1" t="s">
        <v>2746</v>
      </c>
      <c r="G1031" s="1" t="s">
        <v>2663</v>
      </c>
      <c r="H1031" s="3">
        <v>90000000</v>
      </c>
      <c r="I1031" s="3">
        <v>47500000</v>
      </c>
      <c r="J1031" s="1" t="s">
        <v>6110</v>
      </c>
      <c r="K1031" s="1" t="s">
        <v>3010</v>
      </c>
      <c r="L1031" s="1" t="s">
        <v>2952</v>
      </c>
      <c r="M1031" s="1" t="s">
        <v>6027</v>
      </c>
      <c r="N1031" s="1" t="s">
        <v>3116</v>
      </c>
      <c r="O1031" s="22">
        <v>45783.413218611109</v>
      </c>
    </row>
    <row r="1032" spans="1:15" ht="120" hidden="1" x14ac:dyDescent="0.25">
      <c r="A1032" s="2" t="s">
        <v>10</v>
      </c>
      <c r="B1032" s="2" t="s">
        <v>1019</v>
      </c>
      <c r="C1032" s="1" t="s">
        <v>12</v>
      </c>
      <c r="D1032" s="1" t="s">
        <v>1020</v>
      </c>
      <c r="E1032" s="1" t="s">
        <v>5607</v>
      </c>
      <c r="F1032" s="1" t="s">
        <v>2690</v>
      </c>
      <c r="G1032" s="1" t="s">
        <v>2652</v>
      </c>
      <c r="H1032" s="3">
        <v>93000000</v>
      </c>
      <c r="I1032" s="3">
        <v>46500000</v>
      </c>
      <c r="J1032" s="1" t="s">
        <v>6110</v>
      </c>
      <c r="K1032" s="1" t="s">
        <v>2952</v>
      </c>
      <c r="L1032" s="1" t="s">
        <v>2952</v>
      </c>
      <c r="M1032" s="1" t="s">
        <v>6027</v>
      </c>
      <c r="N1032" s="1" t="s">
        <v>3116</v>
      </c>
      <c r="O1032" s="22">
        <v>45783.504263900461</v>
      </c>
    </row>
    <row r="1033" spans="1:15" ht="45" hidden="1" x14ac:dyDescent="0.25">
      <c r="A1033" s="2" t="s">
        <v>10</v>
      </c>
      <c r="B1033" s="2" t="s">
        <v>1021</v>
      </c>
      <c r="C1033" s="1" t="s">
        <v>12</v>
      </c>
      <c r="D1033" s="1" t="s">
        <v>1022</v>
      </c>
      <c r="E1033" s="1" t="s">
        <v>5605</v>
      </c>
      <c r="F1033" s="1" t="s">
        <v>2653</v>
      </c>
      <c r="G1033" s="1" t="s">
        <v>2652</v>
      </c>
      <c r="H1033" s="3">
        <v>60000000</v>
      </c>
      <c r="I1033" s="3">
        <v>18000000</v>
      </c>
      <c r="J1033" s="1" t="s">
        <v>6110</v>
      </c>
      <c r="K1033" s="1" t="s">
        <v>3014</v>
      </c>
      <c r="L1033" s="1" t="s">
        <v>2982</v>
      </c>
      <c r="M1033" s="1" t="s">
        <v>6027</v>
      </c>
      <c r="N1033" s="1" t="s">
        <v>3116</v>
      </c>
      <c r="O1033" s="22">
        <v>45783.50407909722</v>
      </c>
    </row>
    <row r="1034" spans="1:15" ht="120" hidden="1" x14ac:dyDescent="0.25">
      <c r="A1034" s="2" t="s">
        <v>10</v>
      </c>
      <c r="B1034" s="2" t="s">
        <v>1019</v>
      </c>
      <c r="C1034" s="1" t="s">
        <v>20</v>
      </c>
      <c r="D1034" s="1" t="s">
        <v>1023</v>
      </c>
      <c r="E1034" s="1" t="s">
        <v>5607</v>
      </c>
      <c r="F1034" s="1" t="s">
        <v>2690</v>
      </c>
      <c r="G1034" s="1" t="s">
        <v>2652</v>
      </c>
      <c r="H1034" s="3">
        <v>6000000</v>
      </c>
      <c r="I1034" s="3">
        <v>3000000</v>
      </c>
      <c r="J1034" s="1" t="s">
        <v>6110</v>
      </c>
      <c r="K1034" s="1" t="s">
        <v>3011</v>
      </c>
      <c r="L1034" s="1" t="s">
        <v>2952</v>
      </c>
      <c r="M1034" s="1" t="s">
        <v>6027</v>
      </c>
      <c r="N1034" s="1" t="s">
        <v>3116</v>
      </c>
      <c r="O1034" s="22">
        <v>45783.504391030103</v>
      </c>
    </row>
    <row r="1035" spans="1:15" ht="30" hidden="1" x14ac:dyDescent="0.25">
      <c r="A1035" s="2" t="s">
        <v>14</v>
      </c>
      <c r="B1035" s="2" t="s">
        <v>1024</v>
      </c>
      <c r="C1035" s="1" t="s">
        <v>20</v>
      </c>
      <c r="D1035" s="1" t="s">
        <v>1025</v>
      </c>
      <c r="E1035" s="1" t="s">
        <v>5614</v>
      </c>
      <c r="F1035" s="1" t="s">
        <v>2825</v>
      </c>
      <c r="G1035" s="1" t="s">
        <v>2652</v>
      </c>
      <c r="H1035" s="3">
        <v>120000000</v>
      </c>
      <c r="I1035" s="3">
        <v>69770000</v>
      </c>
      <c r="J1035" s="1" t="s">
        <v>6110</v>
      </c>
      <c r="K1035" s="1" t="s">
        <v>3010</v>
      </c>
      <c r="L1035" s="1" t="s">
        <v>2952</v>
      </c>
      <c r="M1035" s="1" t="s">
        <v>6028</v>
      </c>
      <c r="N1035" s="1" t="s">
        <v>3116</v>
      </c>
      <c r="O1035" s="22">
        <v>45783.549477789347</v>
      </c>
    </row>
    <row r="1036" spans="1:15" ht="45" hidden="1" x14ac:dyDescent="0.25">
      <c r="A1036" s="2" t="s">
        <v>14</v>
      </c>
      <c r="B1036" s="2" t="s">
        <v>1026</v>
      </c>
      <c r="C1036" s="1" t="s">
        <v>12</v>
      </c>
      <c r="D1036" s="1" t="s">
        <v>1027</v>
      </c>
      <c r="E1036" s="1" t="s">
        <v>5604</v>
      </c>
      <c r="F1036" s="1" t="s">
        <v>2737</v>
      </c>
      <c r="G1036" s="1" t="s">
        <v>2656</v>
      </c>
      <c r="H1036" s="3">
        <v>89000000</v>
      </c>
      <c r="I1036" s="3">
        <v>44257963</v>
      </c>
      <c r="J1036" s="1" t="s">
        <v>6110</v>
      </c>
      <c r="K1036" s="1" t="s">
        <v>2952</v>
      </c>
      <c r="L1036" s="1" t="s">
        <v>2952</v>
      </c>
      <c r="M1036" s="1" t="s">
        <v>6027</v>
      </c>
      <c r="N1036" s="1" t="s">
        <v>3116</v>
      </c>
      <c r="O1036" s="22">
        <v>45789.186199664349</v>
      </c>
    </row>
    <row r="1037" spans="1:15" ht="75" hidden="1" x14ac:dyDescent="0.25">
      <c r="A1037" s="2" t="s">
        <v>14</v>
      </c>
      <c r="B1037" s="2" t="s">
        <v>1028</v>
      </c>
      <c r="C1037" s="1" t="s">
        <v>12</v>
      </c>
      <c r="D1037" s="1" t="s">
        <v>1029</v>
      </c>
      <c r="E1037" s="1" t="s">
        <v>5603</v>
      </c>
      <c r="F1037" s="1" t="s">
        <v>2707</v>
      </c>
      <c r="G1037" s="1" t="s">
        <v>2652</v>
      </c>
      <c r="H1037" s="3">
        <v>50058000</v>
      </c>
      <c r="I1037" s="3">
        <v>28700000</v>
      </c>
      <c r="J1037" s="1" t="s">
        <v>6110</v>
      </c>
      <c r="K1037" s="1" t="s">
        <v>3008</v>
      </c>
      <c r="L1037" s="1" t="s">
        <v>2952</v>
      </c>
      <c r="M1037" s="1" t="s">
        <v>6027</v>
      </c>
      <c r="N1037" s="1" t="s">
        <v>3116</v>
      </c>
      <c r="O1037" s="22">
        <v>45789.547741296286</v>
      </c>
    </row>
    <row r="1038" spans="1:15" ht="75" hidden="1" x14ac:dyDescent="0.25">
      <c r="A1038" s="2" t="s">
        <v>10</v>
      </c>
      <c r="B1038" s="2" t="s">
        <v>1030</v>
      </c>
      <c r="C1038" s="1" t="s">
        <v>12</v>
      </c>
      <c r="D1038" s="1" t="s">
        <v>1031</v>
      </c>
      <c r="E1038" s="1" t="s">
        <v>5603</v>
      </c>
      <c r="F1038" s="1" t="s">
        <v>2654</v>
      </c>
      <c r="G1038" s="1" t="s">
        <v>2652</v>
      </c>
      <c r="H1038" s="3">
        <v>19000000</v>
      </c>
      <c r="I1038" s="3">
        <v>9500000</v>
      </c>
      <c r="J1038" s="1" t="s">
        <v>6110</v>
      </c>
      <c r="K1038" s="1" t="s">
        <v>3012</v>
      </c>
      <c r="L1038" s="1" t="s">
        <v>2952</v>
      </c>
      <c r="M1038" s="1" t="s">
        <v>6027</v>
      </c>
      <c r="N1038" s="1" t="s">
        <v>3116</v>
      </c>
      <c r="O1038" s="22">
        <v>45790.450318726849</v>
      </c>
    </row>
    <row r="1039" spans="1:15" ht="75" hidden="1" x14ac:dyDescent="0.25">
      <c r="A1039" s="2" t="s">
        <v>14</v>
      </c>
      <c r="B1039" s="2" t="s">
        <v>1032</v>
      </c>
      <c r="C1039" s="1" t="s">
        <v>20</v>
      </c>
      <c r="D1039" s="1" t="s">
        <v>1033</v>
      </c>
      <c r="E1039" s="1" t="s">
        <v>5603</v>
      </c>
      <c r="F1039" s="1" t="s">
        <v>2826</v>
      </c>
      <c r="G1039" s="1" t="s">
        <v>2652</v>
      </c>
      <c r="H1039" s="3">
        <v>72000000</v>
      </c>
      <c r="I1039" s="3">
        <v>34650000</v>
      </c>
      <c r="J1039" s="1" t="s">
        <v>6110</v>
      </c>
      <c r="K1039" s="1" t="s">
        <v>3012</v>
      </c>
      <c r="L1039" s="1" t="s">
        <v>2952</v>
      </c>
      <c r="M1039" s="1" t="s">
        <v>6027</v>
      </c>
      <c r="N1039" s="1" t="s">
        <v>3116</v>
      </c>
      <c r="O1039" s="22">
        <v>45791.315333738428</v>
      </c>
    </row>
    <row r="1040" spans="1:15" ht="60" hidden="1" x14ac:dyDescent="0.25">
      <c r="A1040" s="2" t="s">
        <v>10</v>
      </c>
      <c r="B1040" s="2" t="s">
        <v>1034</v>
      </c>
      <c r="C1040" s="1" t="s">
        <v>12</v>
      </c>
      <c r="D1040" s="1" t="s">
        <v>348</v>
      </c>
      <c r="E1040" s="1" t="s">
        <v>5603</v>
      </c>
      <c r="F1040" s="1" t="s">
        <v>2682</v>
      </c>
      <c r="G1040" s="1" t="s">
        <v>2652</v>
      </c>
      <c r="H1040" s="3">
        <v>94400000</v>
      </c>
      <c r="I1040" s="3">
        <v>74766000</v>
      </c>
      <c r="J1040" s="1" t="s">
        <v>6110</v>
      </c>
      <c r="K1040" s="1" t="s">
        <v>3010</v>
      </c>
      <c r="L1040" s="1" t="s">
        <v>2952</v>
      </c>
      <c r="M1040" s="1" t="s">
        <v>6027</v>
      </c>
      <c r="N1040" s="1" t="s">
        <v>3116</v>
      </c>
      <c r="O1040" s="22">
        <v>45791.418086701393</v>
      </c>
    </row>
    <row r="1041" spans="1:15" ht="75" hidden="1" x14ac:dyDescent="0.25">
      <c r="A1041" s="2" t="s">
        <v>14</v>
      </c>
      <c r="B1041" s="2" t="s">
        <v>1035</v>
      </c>
      <c r="C1041" s="1" t="s">
        <v>12</v>
      </c>
      <c r="D1041" s="1" t="s">
        <v>1036</v>
      </c>
      <c r="E1041" s="1" t="s">
        <v>5614</v>
      </c>
      <c r="F1041" s="1" t="s">
        <v>2827</v>
      </c>
      <c r="G1041" s="1" t="s">
        <v>2663</v>
      </c>
      <c r="H1041" s="3">
        <v>79400000</v>
      </c>
      <c r="I1041" s="3">
        <v>42554515</v>
      </c>
      <c r="J1041" s="1" t="s">
        <v>6110</v>
      </c>
      <c r="K1041" s="1" t="s">
        <v>3012</v>
      </c>
      <c r="L1041" s="1" t="s">
        <v>2952</v>
      </c>
      <c r="M1041" s="1" t="s">
        <v>6028</v>
      </c>
      <c r="N1041" s="1" t="s">
        <v>3116</v>
      </c>
      <c r="O1041" s="22">
        <v>45791.527129409733</v>
      </c>
    </row>
    <row r="1042" spans="1:15" ht="60" hidden="1" x14ac:dyDescent="0.25">
      <c r="A1042" s="2" t="s">
        <v>14</v>
      </c>
      <c r="B1042" s="2" t="s">
        <v>1037</v>
      </c>
      <c r="C1042" s="1" t="s">
        <v>20</v>
      </c>
      <c r="D1042" s="1" t="s">
        <v>1038</v>
      </c>
      <c r="E1042" s="1" t="s">
        <v>5603</v>
      </c>
      <c r="F1042" s="1" t="s">
        <v>2695</v>
      </c>
      <c r="G1042" s="1" t="s">
        <v>2652</v>
      </c>
      <c r="H1042" s="3">
        <v>55000000</v>
      </c>
      <c r="I1042" s="3">
        <v>27215000</v>
      </c>
      <c r="J1042" s="1" t="s">
        <v>6110</v>
      </c>
      <c r="K1042" s="1" t="s">
        <v>3010</v>
      </c>
      <c r="L1042" s="1" t="s">
        <v>2952</v>
      </c>
      <c r="M1042" s="1" t="s">
        <v>6028</v>
      </c>
      <c r="N1042" s="1" t="s">
        <v>3116</v>
      </c>
      <c r="O1042" s="22">
        <v>45791.587538263891</v>
      </c>
    </row>
    <row r="1043" spans="1:15" ht="60" hidden="1" x14ac:dyDescent="0.25">
      <c r="A1043" s="2" t="s">
        <v>14</v>
      </c>
      <c r="B1043" s="2" t="s">
        <v>1039</v>
      </c>
      <c r="C1043" s="1" t="s">
        <v>6086</v>
      </c>
      <c r="D1043" s="1" t="s">
        <v>1040</v>
      </c>
      <c r="E1043" s="1" t="s">
        <v>5607</v>
      </c>
      <c r="F1043" s="1" t="s">
        <v>2672</v>
      </c>
      <c r="G1043" s="1" t="s">
        <v>2656</v>
      </c>
      <c r="H1043" s="3">
        <v>400000000</v>
      </c>
      <c r="I1043" s="3">
        <v>270971800</v>
      </c>
      <c r="J1043" s="1" t="s">
        <v>6110</v>
      </c>
      <c r="K1043" s="1" t="s">
        <v>5635</v>
      </c>
      <c r="L1043" s="1" t="s">
        <v>2952</v>
      </c>
      <c r="M1043" s="1" t="s">
        <v>6029</v>
      </c>
      <c r="N1043" s="1" t="s">
        <v>3116</v>
      </c>
      <c r="O1043" s="22">
        <v>45792.427330196762</v>
      </c>
    </row>
    <row r="1044" spans="1:15" ht="60" hidden="1" x14ac:dyDescent="0.25">
      <c r="A1044" s="2" t="s">
        <v>14</v>
      </c>
      <c r="B1044" s="2" t="s">
        <v>1041</v>
      </c>
      <c r="C1044" s="1" t="s">
        <v>12</v>
      </c>
      <c r="D1044" s="1" t="s">
        <v>1042</v>
      </c>
      <c r="E1044" s="1" t="s">
        <v>5604</v>
      </c>
      <c r="F1044" s="1" t="s">
        <v>2651</v>
      </c>
      <c r="G1044" s="1" t="s">
        <v>2652</v>
      </c>
      <c r="H1044" s="3">
        <v>176000000</v>
      </c>
      <c r="I1044" s="3">
        <v>106395000</v>
      </c>
      <c r="J1044" s="1" t="s">
        <v>6110</v>
      </c>
      <c r="K1044" s="1" t="s">
        <v>3008</v>
      </c>
      <c r="L1044" s="1" t="s">
        <v>2952</v>
      </c>
      <c r="M1044" s="1" t="s">
        <v>6028</v>
      </c>
      <c r="N1044" s="1" t="s">
        <v>3116</v>
      </c>
      <c r="O1044" s="22">
        <v>45793.224336770843</v>
      </c>
    </row>
    <row r="1045" spans="1:15" ht="75" hidden="1" x14ac:dyDescent="0.25">
      <c r="A1045" s="2" t="s">
        <v>10</v>
      </c>
      <c r="B1045" s="2" t="s">
        <v>1043</v>
      </c>
      <c r="C1045" s="1" t="s">
        <v>12</v>
      </c>
      <c r="D1045" s="1" t="s">
        <v>1044</v>
      </c>
      <c r="E1045" s="1" t="s">
        <v>5603</v>
      </c>
      <c r="F1045" s="1" t="s">
        <v>2682</v>
      </c>
      <c r="G1045" s="1" t="s">
        <v>2652</v>
      </c>
      <c r="H1045" s="3">
        <v>135847000</v>
      </c>
      <c r="I1045" s="3">
        <v>50300000</v>
      </c>
      <c r="J1045" s="1" t="s">
        <v>6110</v>
      </c>
      <c r="K1045" s="1" t="s">
        <v>3009</v>
      </c>
      <c r="L1045" s="1" t="s">
        <v>2952</v>
      </c>
      <c r="M1045" s="1" t="s">
        <v>6027</v>
      </c>
      <c r="N1045" s="1" t="s">
        <v>3116</v>
      </c>
      <c r="O1045" s="22">
        <v>45793.223640486111</v>
      </c>
    </row>
    <row r="1046" spans="1:15" ht="210" hidden="1" x14ac:dyDescent="0.25">
      <c r="A1046" s="2" t="s">
        <v>10</v>
      </c>
      <c r="B1046" s="2" t="s">
        <v>1045</v>
      </c>
      <c r="C1046" s="1" t="s">
        <v>12</v>
      </c>
      <c r="D1046" s="1" t="s">
        <v>1046</v>
      </c>
      <c r="E1046" s="1" t="s">
        <v>5604</v>
      </c>
      <c r="F1046" s="1" t="s">
        <v>2651</v>
      </c>
      <c r="G1046" s="1" t="s">
        <v>2652</v>
      </c>
      <c r="H1046" s="3">
        <v>35000000</v>
      </c>
      <c r="I1046" s="3">
        <v>6800000</v>
      </c>
      <c r="J1046" s="1" t="s">
        <v>6110</v>
      </c>
      <c r="K1046" s="1" t="s">
        <v>3011</v>
      </c>
      <c r="L1046" s="1" t="s">
        <v>2952</v>
      </c>
      <c r="M1046" s="1" t="s">
        <v>6027</v>
      </c>
      <c r="N1046" s="1" t="s">
        <v>3116</v>
      </c>
      <c r="O1046" s="22">
        <v>45793.225031435177</v>
      </c>
    </row>
    <row r="1047" spans="1:15" ht="75" hidden="1" x14ac:dyDescent="0.25">
      <c r="A1047" s="2" t="s">
        <v>14</v>
      </c>
      <c r="B1047" s="2" t="s">
        <v>1047</v>
      </c>
      <c r="C1047" s="1" t="s">
        <v>12</v>
      </c>
      <c r="D1047" s="1" t="s">
        <v>1048</v>
      </c>
      <c r="E1047" s="1" t="s">
        <v>5603</v>
      </c>
      <c r="F1047" s="1" t="s">
        <v>2682</v>
      </c>
      <c r="G1047" s="1" t="s">
        <v>2656</v>
      </c>
      <c r="H1047" s="3">
        <v>139500000</v>
      </c>
      <c r="I1047" s="3">
        <v>54739100</v>
      </c>
      <c r="J1047" s="1" t="s">
        <v>6110</v>
      </c>
      <c r="K1047" s="1" t="s">
        <v>3011</v>
      </c>
      <c r="L1047" s="1" t="s">
        <v>2952</v>
      </c>
      <c r="M1047" s="1" t="s">
        <v>6028</v>
      </c>
      <c r="N1047" s="1" t="s">
        <v>3116</v>
      </c>
      <c r="O1047" s="22">
        <v>45793.413931944437</v>
      </c>
    </row>
    <row r="1048" spans="1:15" ht="60" hidden="1" x14ac:dyDescent="0.25">
      <c r="A1048" s="2" t="s">
        <v>10</v>
      </c>
      <c r="B1048" s="2" t="s">
        <v>1049</v>
      </c>
      <c r="C1048" s="1" t="s">
        <v>20</v>
      </c>
      <c r="D1048" s="1" t="s">
        <v>1040</v>
      </c>
      <c r="E1048" s="1" t="s">
        <v>5607</v>
      </c>
      <c r="F1048" s="1" t="s">
        <v>2718</v>
      </c>
      <c r="G1048" s="1" t="s">
        <v>2652</v>
      </c>
      <c r="H1048" s="3">
        <v>48500000</v>
      </c>
      <c r="I1048" s="3">
        <v>32000000</v>
      </c>
      <c r="J1048" s="1" t="s">
        <v>6110</v>
      </c>
      <c r="K1048" s="1" t="s">
        <v>3008</v>
      </c>
      <c r="L1048" s="1" t="s">
        <v>2952</v>
      </c>
      <c r="M1048" s="1" t="s">
        <v>6028</v>
      </c>
      <c r="N1048" s="1" t="s">
        <v>3116</v>
      </c>
      <c r="O1048" s="22">
        <v>45793.497953240738</v>
      </c>
    </row>
    <row r="1049" spans="1:15" ht="90" hidden="1" x14ac:dyDescent="0.25">
      <c r="A1049" s="2" t="s">
        <v>10</v>
      </c>
      <c r="B1049" s="2" t="s">
        <v>1050</v>
      </c>
      <c r="C1049" s="1" t="s">
        <v>12</v>
      </c>
      <c r="D1049" s="1" t="s">
        <v>1051</v>
      </c>
      <c r="E1049" s="1" t="s">
        <v>5602</v>
      </c>
      <c r="F1049" s="1" t="s">
        <v>2726</v>
      </c>
      <c r="G1049" s="1" t="s">
        <v>2652</v>
      </c>
      <c r="H1049" s="3">
        <v>64000000</v>
      </c>
      <c r="I1049" s="3">
        <v>23680000</v>
      </c>
      <c r="J1049" s="1" t="s">
        <v>6110</v>
      </c>
      <c r="K1049" s="1" t="s">
        <v>3009</v>
      </c>
      <c r="L1049" s="1" t="s">
        <v>2952</v>
      </c>
      <c r="M1049" s="1" t="s">
        <v>6027</v>
      </c>
      <c r="N1049" s="1" t="s">
        <v>3116</v>
      </c>
      <c r="O1049" s="22">
        <v>45793.554278541669</v>
      </c>
    </row>
    <row r="1050" spans="1:15" ht="105" hidden="1" x14ac:dyDescent="0.25">
      <c r="A1050" s="2" t="s">
        <v>10</v>
      </c>
      <c r="B1050" s="2" t="s">
        <v>1052</v>
      </c>
      <c r="C1050" s="1" t="s">
        <v>12</v>
      </c>
      <c r="D1050" s="1" t="s">
        <v>1053</v>
      </c>
      <c r="E1050" s="1" t="s">
        <v>5607</v>
      </c>
      <c r="F1050" s="1" t="s">
        <v>2661</v>
      </c>
      <c r="G1050" s="1" t="s">
        <v>2652</v>
      </c>
      <c r="H1050" s="3">
        <v>55000000</v>
      </c>
      <c r="I1050" s="3">
        <v>27500000</v>
      </c>
      <c r="J1050" s="1" t="s">
        <v>6110</v>
      </c>
      <c r="K1050" s="1" t="s">
        <v>2952</v>
      </c>
      <c r="L1050" s="1" t="s">
        <v>2952</v>
      </c>
      <c r="M1050" s="1" t="s">
        <v>6027</v>
      </c>
      <c r="N1050" s="1" t="s">
        <v>3116</v>
      </c>
      <c r="O1050" s="22">
        <v>45798.19795991898</v>
      </c>
    </row>
    <row r="1051" spans="1:15" ht="90" hidden="1" x14ac:dyDescent="0.25">
      <c r="A1051" s="2" t="s">
        <v>14</v>
      </c>
      <c r="B1051" s="2" t="s">
        <v>1054</v>
      </c>
      <c r="C1051" s="1" t="s">
        <v>12</v>
      </c>
      <c r="D1051" s="1" t="s">
        <v>1055</v>
      </c>
      <c r="E1051" s="1" t="s">
        <v>5604</v>
      </c>
      <c r="F1051" s="1" t="s">
        <v>2651</v>
      </c>
      <c r="G1051" s="1" t="s">
        <v>2652</v>
      </c>
      <c r="H1051" s="3">
        <v>32000000</v>
      </c>
      <c r="I1051" s="3">
        <v>3200000</v>
      </c>
      <c r="J1051" s="1" t="s">
        <v>6110</v>
      </c>
      <c r="K1051" s="1" t="s">
        <v>2952</v>
      </c>
      <c r="L1051" s="1" t="s">
        <v>2952</v>
      </c>
      <c r="M1051" s="1" t="s">
        <v>6027</v>
      </c>
      <c r="N1051" s="1" t="s">
        <v>3116</v>
      </c>
      <c r="O1051" s="22">
        <v>45806.558524016204</v>
      </c>
    </row>
    <row r="1052" spans="1:15" ht="120" hidden="1" x14ac:dyDescent="0.25">
      <c r="A1052" s="2" t="s">
        <v>10</v>
      </c>
      <c r="B1052" s="2" t="s">
        <v>1056</v>
      </c>
      <c r="C1052" s="1" t="s">
        <v>12</v>
      </c>
      <c r="D1052" s="1" t="s">
        <v>1057</v>
      </c>
      <c r="E1052" s="1" t="s">
        <v>5612</v>
      </c>
      <c r="F1052" s="1" t="s">
        <v>2657</v>
      </c>
      <c r="G1052" s="1" t="s">
        <v>2652</v>
      </c>
      <c r="H1052" s="3">
        <v>83500000</v>
      </c>
      <c r="I1052" s="3">
        <v>41750000</v>
      </c>
      <c r="J1052" s="1" t="s">
        <v>6110</v>
      </c>
      <c r="K1052" s="1" t="s">
        <v>3013</v>
      </c>
      <c r="L1052" s="1" t="s">
        <v>2952</v>
      </c>
      <c r="M1052" s="1" t="s">
        <v>6027</v>
      </c>
      <c r="N1052" s="1" t="s">
        <v>3116</v>
      </c>
      <c r="O1052" s="22">
        <v>45799.32503388889</v>
      </c>
    </row>
    <row r="1053" spans="1:15" ht="90" hidden="1" x14ac:dyDescent="0.25">
      <c r="A1053" s="2" t="s">
        <v>10</v>
      </c>
      <c r="B1053" s="2" t="s">
        <v>4149</v>
      </c>
      <c r="C1053" s="1" t="s">
        <v>12</v>
      </c>
      <c r="D1053" s="1" t="s">
        <v>435</v>
      </c>
      <c r="E1053" s="1" t="s">
        <v>5612</v>
      </c>
      <c r="F1053" s="1" t="s">
        <v>2683</v>
      </c>
      <c r="G1053" s="1" t="s">
        <v>2652</v>
      </c>
      <c r="H1053" s="3">
        <v>200000000</v>
      </c>
      <c r="I1053" s="3">
        <v>70000000</v>
      </c>
      <c r="J1053" s="1" t="s">
        <v>6110</v>
      </c>
      <c r="K1053" s="1" t="s">
        <v>3008</v>
      </c>
      <c r="L1053" s="1" t="s">
        <v>2952</v>
      </c>
      <c r="M1053" s="1" t="s">
        <v>6027</v>
      </c>
      <c r="N1053" s="1" t="s">
        <v>3116</v>
      </c>
      <c r="O1053" s="22">
        <v>45800.465994074068</v>
      </c>
    </row>
    <row r="1054" spans="1:15" ht="75" hidden="1" x14ac:dyDescent="0.25">
      <c r="A1054" s="2" t="s">
        <v>14</v>
      </c>
      <c r="B1054" s="2" t="s">
        <v>1058</v>
      </c>
      <c r="C1054" s="1" t="s">
        <v>12</v>
      </c>
      <c r="D1054" s="1" t="s">
        <v>1059</v>
      </c>
      <c r="E1054" s="1" t="s">
        <v>5603</v>
      </c>
      <c r="F1054" s="1" t="s">
        <v>2775</v>
      </c>
      <c r="G1054" s="1" t="s">
        <v>2663</v>
      </c>
      <c r="H1054" s="3">
        <v>300000000</v>
      </c>
      <c r="I1054" s="3">
        <v>219000000</v>
      </c>
      <c r="J1054" s="1" t="s">
        <v>6110</v>
      </c>
      <c r="K1054" s="1" t="s">
        <v>3011</v>
      </c>
      <c r="L1054" s="1" t="s">
        <v>2952</v>
      </c>
      <c r="M1054" s="1" t="s">
        <v>6029</v>
      </c>
      <c r="N1054" s="1" t="s">
        <v>3116</v>
      </c>
      <c r="O1054" s="22">
        <v>45799.470173819442</v>
      </c>
    </row>
    <row r="1055" spans="1:15" ht="90" hidden="1" x14ac:dyDescent="0.25">
      <c r="A1055" s="2" t="s">
        <v>10</v>
      </c>
      <c r="B1055" s="2" t="s">
        <v>4149</v>
      </c>
      <c r="C1055" s="1" t="s">
        <v>12</v>
      </c>
      <c r="D1055" s="1" t="s">
        <v>435</v>
      </c>
      <c r="E1055" s="1" t="s">
        <v>5612</v>
      </c>
      <c r="F1055" s="1" t="s">
        <v>2683</v>
      </c>
      <c r="G1055" s="1" t="s">
        <v>2652</v>
      </c>
      <c r="H1055" s="3">
        <v>100000000</v>
      </c>
      <c r="I1055" s="3">
        <v>37200000</v>
      </c>
      <c r="J1055" s="1" t="s">
        <v>6110</v>
      </c>
      <c r="K1055" s="1" t="s">
        <v>3008</v>
      </c>
      <c r="L1055" s="1" t="s">
        <v>2952</v>
      </c>
      <c r="M1055" s="1" t="s">
        <v>6027</v>
      </c>
      <c r="N1055" s="1" t="s">
        <v>3116</v>
      </c>
      <c r="O1055" s="22">
        <v>45800.49446927083</v>
      </c>
    </row>
    <row r="1056" spans="1:15" ht="60" hidden="1" x14ac:dyDescent="0.25">
      <c r="A1056" s="2" t="s">
        <v>14</v>
      </c>
      <c r="B1056" s="2" t="s">
        <v>1060</v>
      </c>
      <c r="C1056" s="1" t="s">
        <v>20</v>
      </c>
      <c r="D1056" s="1" t="s">
        <v>1061</v>
      </c>
      <c r="E1056" s="1" t="s">
        <v>5609</v>
      </c>
      <c r="F1056" s="1" t="s">
        <v>2828</v>
      </c>
      <c r="G1056" s="1" t="s">
        <v>2652</v>
      </c>
      <c r="H1056" s="3">
        <v>232000000</v>
      </c>
      <c r="I1056" s="3">
        <v>125280000</v>
      </c>
      <c r="J1056" s="1" t="s">
        <v>6110</v>
      </c>
      <c r="K1056" s="1" t="s">
        <v>3011</v>
      </c>
      <c r="L1056" s="1" t="s">
        <v>2952</v>
      </c>
      <c r="M1056" s="1" t="s">
        <v>6028</v>
      </c>
      <c r="N1056" s="1" t="s">
        <v>3116</v>
      </c>
      <c r="O1056" s="22">
        <v>45803.386148738427</v>
      </c>
    </row>
    <row r="1057" spans="1:15" ht="60" hidden="1" x14ac:dyDescent="0.25">
      <c r="A1057" s="2" t="s">
        <v>14</v>
      </c>
      <c r="B1057" s="2" t="s">
        <v>1062</v>
      </c>
      <c r="C1057" s="1" t="s">
        <v>20</v>
      </c>
      <c r="D1057" s="1" t="s">
        <v>1063</v>
      </c>
      <c r="E1057" s="1" t="s">
        <v>5607</v>
      </c>
      <c r="F1057" s="1" t="s">
        <v>2692</v>
      </c>
      <c r="G1057" s="1" t="s">
        <v>2652</v>
      </c>
      <c r="H1057" s="3">
        <v>100000000</v>
      </c>
      <c r="I1057" s="3">
        <v>85000000</v>
      </c>
      <c r="J1057" s="1" t="s">
        <v>6110</v>
      </c>
      <c r="K1057" s="1" t="s">
        <v>3010</v>
      </c>
      <c r="L1057" s="1" t="s">
        <v>2952</v>
      </c>
      <c r="M1057" s="1" t="s">
        <v>6028</v>
      </c>
      <c r="N1057" s="1" t="s">
        <v>3116</v>
      </c>
      <c r="O1057" s="22">
        <v>45803.474330254627</v>
      </c>
    </row>
    <row r="1058" spans="1:15" ht="60" hidden="1" x14ac:dyDescent="0.25">
      <c r="A1058" s="2" t="s">
        <v>14</v>
      </c>
      <c r="B1058" s="2" t="s">
        <v>1064</v>
      </c>
      <c r="C1058" s="1" t="s">
        <v>20</v>
      </c>
      <c r="D1058" s="1" t="s">
        <v>1065</v>
      </c>
      <c r="E1058" s="1" t="s">
        <v>5606</v>
      </c>
      <c r="F1058" s="1" t="s">
        <v>2829</v>
      </c>
      <c r="G1058" s="1" t="s">
        <v>2652</v>
      </c>
      <c r="H1058" s="3">
        <v>250000000</v>
      </c>
      <c r="I1058" s="3">
        <v>212500000</v>
      </c>
      <c r="J1058" s="1" t="s">
        <v>6110</v>
      </c>
      <c r="K1058" s="1" t="s">
        <v>2952</v>
      </c>
      <c r="L1058" s="1" t="s">
        <v>2952</v>
      </c>
      <c r="M1058" s="1" t="s">
        <v>6029</v>
      </c>
      <c r="N1058" s="1" t="s">
        <v>3116</v>
      </c>
      <c r="O1058" s="22">
        <v>45804.184067175927</v>
      </c>
    </row>
    <row r="1059" spans="1:15" ht="90" hidden="1" x14ac:dyDescent="0.25">
      <c r="A1059" s="2" t="s">
        <v>10</v>
      </c>
      <c r="B1059" s="2" t="s">
        <v>1066</v>
      </c>
      <c r="C1059" s="1" t="s">
        <v>12</v>
      </c>
      <c r="D1059" s="1" t="s">
        <v>1067</v>
      </c>
      <c r="E1059" s="1" t="s">
        <v>5603</v>
      </c>
      <c r="F1059" s="1" t="s">
        <v>2753</v>
      </c>
      <c r="G1059" s="1" t="s">
        <v>2652</v>
      </c>
      <c r="H1059" s="3">
        <v>44000000</v>
      </c>
      <c r="I1059" s="3">
        <v>18400000</v>
      </c>
      <c r="J1059" s="1" t="s">
        <v>6110</v>
      </c>
      <c r="K1059" s="1" t="s">
        <v>3009</v>
      </c>
      <c r="L1059" s="1" t="s">
        <v>2952</v>
      </c>
      <c r="M1059" s="1" t="s">
        <v>6027</v>
      </c>
      <c r="N1059" s="1" t="s">
        <v>3116</v>
      </c>
      <c r="O1059" s="22">
        <v>45806.508444398147</v>
      </c>
    </row>
    <row r="1060" spans="1:15" ht="45" hidden="1" x14ac:dyDescent="0.25">
      <c r="A1060" s="2" t="s">
        <v>10</v>
      </c>
      <c r="B1060" s="2" t="s">
        <v>1068</v>
      </c>
      <c r="C1060" s="1" t="s">
        <v>12</v>
      </c>
      <c r="D1060" s="1" t="s">
        <v>1069</v>
      </c>
      <c r="E1060" s="1" t="s">
        <v>5603</v>
      </c>
      <c r="F1060" s="1" t="s">
        <v>2691</v>
      </c>
      <c r="G1060" s="1" t="s">
        <v>2652</v>
      </c>
      <c r="H1060" s="3">
        <v>60000000</v>
      </c>
      <c r="I1060" s="3">
        <v>35020501</v>
      </c>
      <c r="J1060" s="1" t="s">
        <v>6110</v>
      </c>
      <c r="K1060" s="1" t="s">
        <v>3012</v>
      </c>
      <c r="L1060" s="1" t="s">
        <v>2952</v>
      </c>
      <c r="M1060" s="1" t="s">
        <v>6028</v>
      </c>
      <c r="N1060" s="1" t="s">
        <v>3116</v>
      </c>
      <c r="O1060" s="22">
        <v>45806.508506956023</v>
      </c>
    </row>
    <row r="1061" spans="1:15" ht="45" hidden="1" x14ac:dyDescent="0.25">
      <c r="A1061" s="2" t="s">
        <v>14</v>
      </c>
      <c r="B1061" s="2" t="s">
        <v>1070</v>
      </c>
      <c r="C1061" s="1" t="s">
        <v>20</v>
      </c>
      <c r="D1061" s="1" t="s">
        <v>1071</v>
      </c>
      <c r="E1061" s="1" t="s">
        <v>5602</v>
      </c>
      <c r="F1061" s="1" t="s">
        <v>2814</v>
      </c>
      <c r="G1061" s="1" t="s">
        <v>2652</v>
      </c>
      <c r="H1061" s="3">
        <v>360000000</v>
      </c>
      <c r="I1061" s="3">
        <v>306000000</v>
      </c>
      <c r="J1061" s="1" t="s">
        <v>6110</v>
      </c>
      <c r="K1061" s="1" t="s">
        <v>3009</v>
      </c>
      <c r="L1061" s="1" t="s">
        <v>2952</v>
      </c>
      <c r="M1061" s="1" t="s">
        <v>6028</v>
      </c>
      <c r="N1061" s="1" t="s">
        <v>3116</v>
      </c>
      <c r="O1061" s="22">
        <v>45806.50913619213</v>
      </c>
    </row>
    <row r="1062" spans="1:15" ht="75" hidden="1" x14ac:dyDescent="0.25">
      <c r="A1062" s="2" t="s">
        <v>14</v>
      </c>
      <c r="B1062" s="2" t="s">
        <v>1072</v>
      </c>
      <c r="C1062" s="1" t="s">
        <v>12</v>
      </c>
      <c r="D1062" s="1" t="s">
        <v>1073</v>
      </c>
      <c r="E1062" s="1" t="s">
        <v>5603</v>
      </c>
      <c r="F1062" s="1" t="s">
        <v>2830</v>
      </c>
      <c r="G1062" s="1" t="s">
        <v>2652</v>
      </c>
      <c r="H1062" s="3">
        <v>140000000</v>
      </c>
      <c r="I1062" s="3">
        <v>48754537</v>
      </c>
      <c r="J1062" s="1" t="s">
        <v>6110</v>
      </c>
      <c r="K1062" s="1" t="s">
        <v>3015</v>
      </c>
      <c r="L1062" s="1" t="s">
        <v>3693</v>
      </c>
      <c r="M1062" s="1" t="s">
        <v>6029</v>
      </c>
      <c r="N1062" s="1" t="s">
        <v>3116</v>
      </c>
      <c r="O1062" s="22">
        <v>45807.212698009258</v>
      </c>
    </row>
    <row r="1063" spans="1:15" ht="75" hidden="1" x14ac:dyDescent="0.25">
      <c r="A1063" s="2" t="s">
        <v>14</v>
      </c>
      <c r="B1063" s="2" t="s">
        <v>1074</v>
      </c>
      <c r="C1063" s="1" t="s">
        <v>12</v>
      </c>
      <c r="D1063" s="1" t="s">
        <v>1075</v>
      </c>
      <c r="E1063" s="1" t="s">
        <v>5602</v>
      </c>
      <c r="F1063" s="1" t="s">
        <v>2726</v>
      </c>
      <c r="G1063" s="1" t="s">
        <v>2705</v>
      </c>
      <c r="H1063" s="3">
        <v>240000000</v>
      </c>
      <c r="I1063" s="3">
        <v>204000000</v>
      </c>
      <c r="J1063" s="1" t="s">
        <v>6110</v>
      </c>
      <c r="K1063" s="1" t="s">
        <v>3009</v>
      </c>
      <c r="L1063" s="1" t="s">
        <v>2952</v>
      </c>
      <c r="M1063" s="1" t="s">
        <v>6027</v>
      </c>
      <c r="N1063" s="1" t="s">
        <v>3116</v>
      </c>
      <c r="O1063" s="22">
        <v>45807.475728877318</v>
      </c>
    </row>
    <row r="1064" spans="1:15" ht="75" hidden="1" x14ac:dyDescent="0.25">
      <c r="A1064" s="2" t="s">
        <v>14</v>
      </c>
      <c r="B1064" s="2" t="s">
        <v>1074</v>
      </c>
      <c r="C1064" s="1" t="s">
        <v>20</v>
      </c>
      <c r="D1064" s="1" t="s">
        <v>1076</v>
      </c>
      <c r="E1064" s="1" t="s">
        <v>5602</v>
      </c>
      <c r="F1064" s="1" t="s">
        <v>2726</v>
      </c>
      <c r="G1064" s="1" t="s">
        <v>2705</v>
      </c>
      <c r="H1064" s="3">
        <v>120000000</v>
      </c>
      <c r="I1064" s="3">
        <v>102000000</v>
      </c>
      <c r="J1064" s="1" t="s">
        <v>6110</v>
      </c>
      <c r="K1064" s="1" t="s">
        <v>3009</v>
      </c>
      <c r="L1064" s="1" t="s">
        <v>2952</v>
      </c>
      <c r="M1064" s="1" t="s">
        <v>6027</v>
      </c>
      <c r="N1064" s="1" t="s">
        <v>3116</v>
      </c>
      <c r="O1064" s="22">
        <v>45807.47578385417</v>
      </c>
    </row>
    <row r="1065" spans="1:15" ht="105" hidden="1" x14ac:dyDescent="0.25">
      <c r="A1065" s="2" t="s">
        <v>10</v>
      </c>
      <c r="B1065" s="2" t="s">
        <v>1077</v>
      </c>
      <c r="C1065" s="1" t="s">
        <v>12</v>
      </c>
      <c r="D1065" s="1" t="s">
        <v>1078</v>
      </c>
      <c r="E1065" s="1" t="s">
        <v>5607</v>
      </c>
      <c r="F1065" s="1" t="s">
        <v>2661</v>
      </c>
      <c r="G1065" s="1" t="s">
        <v>2652</v>
      </c>
      <c r="H1065" s="3">
        <v>109000000</v>
      </c>
      <c r="I1065" s="3">
        <v>76000000</v>
      </c>
      <c r="J1065" s="1" t="s">
        <v>6110</v>
      </c>
      <c r="K1065" s="1" t="s">
        <v>3012</v>
      </c>
      <c r="L1065" s="1" t="s">
        <v>2952</v>
      </c>
      <c r="M1065" s="1" t="s">
        <v>6027</v>
      </c>
      <c r="N1065" s="1" t="s">
        <v>3116</v>
      </c>
      <c r="O1065" s="22">
        <v>45807.515307280089</v>
      </c>
    </row>
    <row r="1066" spans="1:15" ht="30" hidden="1" x14ac:dyDescent="0.25">
      <c r="A1066" s="2" t="s">
        <v>10</v>
      </c>
      <c r="B1066" s="2" t="s">
        <v>1079</v>
      </c>
      <c r="C1066" s="1" t="s">
        <v>20</v>
      </c>
      <c r="D1066" s="1" t="s">
        <v>1080</v>
      </c>
      <c r="E1066" s="1" t="s">
        <v>5603</v>
      </c>
      <c r="F1066" s="1" t="s">
        <v>2755</v>
      </c>
      <c r="G1066" s="1" t="s">
        <v>2652</v>
      </c>
      <c r="H1066" s="3">
        <v>20000000</v>
      </c>
      <c r="I1066" s="3">
        <v>17000000</v>
      </c>
      <c r="J1066" s="1" t="s">
        <v>6110</v>
      </c>
      <c r="K1066" s="1" t="s">
        <v>3008</v>
      </c>
      <c r="L1066" s="1" t="s">
        <v>2952</v>
      </c>
      <c r="M1066" s="1" t="s">
        <v>6027</v>
      </c>
      <c r="N1066" s="1" t="s">
        <v>3116</v>
      </c>
      <c r="O1066" s="22">
        <v>45811.519685821761</v>
      </c>
    </row>
    <row r="1067" spans="1:15" ht="75" hidden="1" x14ac:dyDescent="0.25">
      <c r="A1067" s="2" t="s">
        <v>14</v>
      </c>
      <c r="B1067" s="2" t="s">
        <v>1081</v>
      </c>
      <c r="C1067" s="1" t="s">
        <v>20</v>
      </c>
      <c r="D1067" s="1" t="s">
        <v>1082</v>
      </c>
      <c r="E1067" s="1" t="s">
        <v>5607</v>
      </c>
      <c r="F1067" s="1" t="s">
        <v>2672</v>
      </c>
      <c r="G1067" s="1" t="s">
        <v>2652</v>
      </c>
      <c r="H1067" s="3">
        <v>300000000</v>
      </c>
      <c r="I1067" s="3">
        <v>150000000</v>
      </c>
      <c r="J1067" s="1" t="s">
        <v>6110</v>
      </c>
      <c r="K1067" s="1" t="s">
        <v>2952</v>
      </c>
      <c r="L1067" s="1" t="s">
        <v>2952</v>
      </c>
      <c r="M1067" s="1" t="s">
        <v>6028</v>
      </c>
      <c r="N1067" s="1" t="s">
        <v>3116</v>
      </c>
      <c r="O1067" s="22">
        <v>45811.519490578707</v>
      </c>
    </row>
    <row r="1068" spans="1:15" ht="45" hidden="1" x14ac:dyDescent="0.25">
      <c r="A1068" s="2" t="s">
        <v>14</v>
      </c>
      <c r="B1068" s="2" t="s">
        <v>1083</v>
      </c>
      <c r="C1068" s="1" t="s">
        <v>12</v>
      </c>
      <c r="D1068" s="1" t="s">
        <v>1042</v>
      </c>
      <c r="E1068" s="1" t="s">
        <v>5604</v>
      </c>
      <c r="F1068" s="1" t="s">
        <v>2651</v>
      </c>
      <c r="G1068" s="1" t="s">
        <v>2652</v>
      </c>
      <c r="H1068" s="3">
        <v>79944000</v>
      </c>
      <c r="I1068" s="3">
        <v>25000000</v>
      </c>
      <c r="J1068" s="1" t="s">
        <v>6110</v>
      </c>
      <c r="K1068" s="1" t="s">
        <v>5636</v>
      </c>
      <c r="L1068" s="1" t="s">
        <v>2952</v>
      </c>
      <c r="M1068" s="1" t="s">
        <v>6027</v>
      </c>
      <c r="N1068" s="1" t="s">
        <v>3116</v>
      </c>
      <c r="O1068" s="22">
        <v>45812.544646388887</v>
      </c>
    </row>
    <row r="1069" spans="1:15" ht="105" hidden="1" x14ac:dyDescent="0.25">
      <c r="A1069" s="2" t="s">
        <v>10</v>
      </c>
      <c r="B1069" s="2" t="s">
        <v>1084</v>
      </c>
      <c r="C1069" s="1" t="s">
        <v>20</v>
      </c>
      <c r="D1069" s="1" t="s">
        <v>1053</v>
      </c>
      <c r="E1069" s="1" t="s">
        <v>5607</v>
      </c>
      <c r="F1069" s="1" t="s">
        <v>2661</v>
      </c>
      <c r="G1069" s="1" t="s">
        <v>2652</v>
      </c>
      <c r="H1069" s="3">
        <v>124000000</v>
      </c>
      <c r="I1069" s="3">
        <v>62000000</v>
      </c>
      <c r="J1069" s="1" t="s">
        <v>6110</v>
      </c>
      <c r="K1069" s="1" t="s">
        <v>2952</v>
      </c>
      <c r="L1069" s="1" t="s">
        <v>2952</v>
      </c>
      <c r="M1069" s="1" t="s">
        <v>6028</v>
      </c>
      <c r="N1069" s="1" t="s">
        <v>3116</v>
      </c>
      <c r="O1069" s="22">
        <v>45813.541100428243</v>
      </c>
    </row>
    <row r="1070" spans="1:15" ht="60" hidden="1" x14ac:dyDescent="0.25">
      <c r="A1070" s="2" t="s">
        <v>14</v>
      </c>
      <c r="B1070" s="2" t="s">
        <v>1085</v>
      </c>
      <c r="C1070" s="1" t="s">
        <v>12</v>
      </c>
      <c r="D1070" s="1" t="s">
        <v>1086</v>
      </c>
      <c r="E1070" s="1" t="s">
        <v>5603</v>
      </c>
      <c r="F1070" s="1" t="s">
        <v>2742</v>
      </c>
      <c r="G1070" s="1" t="s">
        <v>2652</v>
      </c>
      <c r="H1070" s="3">
        <v>103000000</v>
      </c>
      <c r="I1070" s="3">
        <v>50470000</v>
      </c>
      <c r="J1070" s="1" t="s">
        <v>6110</v>
      </c>
      <c r="K1070" s="1" t="s">
        <v>2952</v>
      </c>
      <c r="L1070" s="1" t="s">
        <v>2952</v>
      </c>
      <c r="M1070" s="1" t="s">
        <v>6027</v>
      </c>
      <c r="N1070" s="1" t="s">
        <v>3116</v>
      </c>
      <c r="O1070" s="22">
        <v>45818.398001678237</v>
      </c>
    </row>
    <row r="1071" spans="1:15" ht="75" hidden="1" x14ac:dyDescent="0.25">
      <c r="A1071" s="2" t="s">
        <v>14</v>
      </c>
      <c r="B1071" s="2" t="s">
        <v>1087</v>
      </c>
      <c r="C1071" s="1" t="s">
        <v>12</v>
      </c>
      <c r="D1071" s="1" t="s">
        <v>1088</v>
      </c>
      <c r="E1071" s="1" t="s">
        <v>5604</v>
      </c>
      <c r="F1071" s="1" t="s">
        <v>2739</v>
      </c>
      <c r="G1071" s="1" t="s">
        <v>2656</v>
      </c>
      <c r="H1071" s="3">
        <v>120000000</v>
      </c>
      <c r="I1071" s="3">
        <v>44162000</v>
      </c>
      <c r="J1071" s="1" t="s">
        <v>6110</v>
      </c>
      <c r="K1071" s="1" t="s">
        <v>2952</v>
      </c>
      <c r="L1071" s="1" t="s">
        <v>2952</v>
      </c>
      <c r="M1071" s="1" t="s">
        <v>6027</v>
      </c>
      <c r="N1071" s="1" t="s">
        <v>3116</v>
      </c>
      <c r="O1071" s="22">
        <v>45819.551573784724</v>
      </c>
    </row>
    <row r="1072" spans="1:15" ht="120" hidden="1" x14ac:dyDescent="0.25">
      <c r="A1072" s="2" t="s">
        <v>10</v>
      </c>
      <c r="B1072" s="2" t="s">
        <v>1089</v>
      </c>
      <c r="C1072" s="1" t="s">
        <v>12</v>
      </c>
      <c r="D1072" s="1" t="s">
        <v>1090</v>
      </c>
      <c r="E1072" s="1" t="s">
        <v>5612</v>
      </c>
      <c r="F1072" s="1" t="s">
        <v>2657</v>
      </c>
      <c r="G1072" s="1" t="s">
        <v>2652</v>
      </c>
      <c r="H1072" s="3">
        <v>104000000</v>
      </c>
      <c r="I1072" s="3">
        <v>52000000</v>
      </c>
      <c r="J1072" s="1" t="s">
        <v>6110</v>
      </c>
      <c r="K1072" s="1" t="s">
        <v>2952</v>
      </c>
      <c r="L1072" s="1" t="s">
        <v>2952</v>
      </c>
      <c r="M1072" s="1" t="s">
        <v>6027</v>
      </c>
      <c r="N1072" s="1" t="s">
        <v>3116</v>
      </c>
      <c r="O1072" s="22">
        <v>45819.552806967593</v>
      </c>
    </row>
    <row r="1073" spans="1:15" ht="210" hidden="1" x14ac:dyDescent="0.25">
      <c r="A1073" s="2" t="s">
        <v>14</v>
      </c>
      <c r="B1073" s="2" t="s">
        <v>1091</v>
      </c>
      <c r="C1073" s="1" t="s">
        <v>12</v>
      </c>
      <c r="D1073" s="1" t="s">
        <v>1092</v>
      </c>
      <c r="E1073" s="1" t="s">
        <v>5603</v>
      </c>
      <c r="F1073" s="1" t="s">
        <v>2741</v>
      </c>
      <c r="G1073" s="1" t="s">
        <v>2656</v>
      </c>
      <c r="H1073" s="3">
        <v>2208368000</v>
      </c>
      <c r="I1073" s="3">
        <v>1208368000</v>
      </c>
      <c r="J1073" s="1" t="s">
        <v>6110</v>
      </c>
      <c r="K1073" s="1" t="s">
        <v>2952</v>
      </c>
      <c r="L1073" s="1" t="s">
        <v>2952</v>
      </c>
      <c r="M1073" s="1" t="s">
        <v>6028</v>
      </c>
      <c r="N1073" s="1" t="s">
        <v>3116</v>
      </c>
      <c r="O1073" s="22">
        <v>45820.543852557872</v>
      </c>
    </row>
    <row r="1074" spans="1:15" ht="120" hidden="1" x14ac:dyDescent="0.25">
      <c r="A1074" s="2" t="s">
        <v>10</v>
      </c>
      <c r="B1074" s="2" t="s">
        <v>6092</v>
      </c>
      <c r="C1074" s="1" t="s">
        <v>12</v>
      </c>
      <c r="D1074" s="1" t="s">
        <v>1093</v>
      </c>
      <c r="E1074" s="1" t="s">
        <v>5604</v>
      </c>
      <c r="F1074" s="1" t="s">
        <v>2739</v>
      </c>
      <c r="G1074" s="1" t="s">
        <v>2652</v>
      </c>
      <c r="H1074" s="3">
        <v>24800000</v>
      </c>
      <c r="I1074" s="3">
        <v>3473000</v>
      </c>
      <c r="J1074" s="1" t="s">
        <v>6110</v>
      </c>
      <c r="K1074" s="1" t="s">
        <v>3016</v>
      </c>
      <c r="L1074" s="1" t="s">
        <v>3693</v>
      </c>
      <c r="M1074" s="1" t="s">
        <v>6027</v>
      </c>
      <c r="N1074" s="1" t="s">
        <v>3116</v>
      </c>
      <c r="O1074" s="22">
        <v>45820.436931990742</v>
      </c>
    </row>
    <row r="1075" spans="1:15" ht="135" hidden="1" x14ac:dyDescent="0.25">
      <c r="A1075" s="2" t="s">
        <v>14</v>
      </c>
      <c r="B1075" s="2" t="s">
        <v>1094</v>
      </c>
      <c r="C1075" s="1" t="s">
        <v>12</v>
      </c>
      <c r="D1075" s="1" t="s">
        <v>1095</v>
      </c>
      <c r="E1075" s="1" t="s">
        <v>5604</v>
      </c>
      <c r="F1075" s="1" t="s">
        <v>2651</v>
      </c>
      <c r="G1075" s="1" t="s">
        <v>2663</v>
      </c>
      <c r="H1075" s="3">
        <v>20000000</v>
      </c>
      <c r="I1075" s="3">
        <v>17000000</v>
      </c>
      <c r="J1075" s="1" t="s">
        <v>6110</v>
      </c>
      <c r="K1075" s="1" t="s">
        <v>3009</v>
      </c>
      <c r="L1075" s="1" t="s">
        <v>2952</v>
      </c>
      <c r="M1075" s="1" t="s">
        <v>6029</v>
      </c>
      <c r="N1075" s="1" t="s">
        <v>3116</v>
      </c>
      <c r="O1075" s="22">
        <v>45820.436185648148</v>
      </c>
    </row>
    <row r="1076" spans="1:15" ht="60" hidden="1" x14ac:dyDescent="0.25">
      <c r="A1076" s="2" t="s">
        <v>10</v>
      </c>
      <c r="B1076" s="2" t="s">
        <v>1096</v>
      </c>
      <c r="C1076" s="1" t="s">
        <v>12</v>
      </c>
      <c r="D1076" s="1" t="s">
        <v>1097</v>
      </c>
      <c r="E1076" s="1" t="s">
        <v>5606</v>
      </c>
      <c r="F1076" s="1" t="s">
        <v>2696</v>
      </c>
      <c r="G1076" s="1" t="s">
        <v>2652</v>
      </c>
      <c r="H1076" s="3">
        <v>20000000</v>
      </c>
      <c r="I1076" s="3">
        <v>5000000</v>
      </c>
      <c r="J1076" s="1" t="s">
        <v>6110</v>
      </c>
      <c r="K1076" s="1" t="s">
        <v>2952</v>
      </c>
      <c r="L1076" s="1" t="s">
        <v>2952</v>
      </c>
      <c r="M1076" s="1" t="s">
        <v>6027</v>
      </c>
      <c r="N1076" s="1" t="s">
        <v>3116</v>
      </c>
      <c r="O1076" s="22">
        <v>45820.43549019676</v>
      </c>
    </row>
    <row r="1077" spans="1:15" ht="90" hidden="1" x14ac:dyDescent="0.25">
      <c r="A1077" s="2" t="s">
        <v>14</v>
      </c>
      <c r="B1077" s="2" t="s">
        <v>1098</v>
      </c>
      <c r="C1077" s="1" t="s">
        <v>12</v>
      </c>
      <c r="D1077" s="1" t="s">
        <v>1099</v>
      </c>
      <c r="E1077" s="1" t="s">
        <v>5603</v>
      </c>
      <c r="F1077" s="1" t="s">
        <v>2695</v>
      </c>
      <c r="G1077" s="1" t="s">
        <v>2656</v>
      </c>
      <c r="H1077" s="3">
        <v>541367400</v>
      </c>
      <c r="I1077" s="3">
        <v>460162290</v>
      </c>
      <c r="J1077" s="1" t="s">
        <v>6110</v>
      </c>
      <c r="K1077" s="1" t="s">
        <v>3010</v>
      </c>
      <c r="L1077" s="1" t="s">
        <v>2952</v>
      </c>
      <c r="M1077" s="1" t="s">
        <v>6029</v>
      </c>
      <c r="N1077" s="1" t="s">
        <v>3116</v>
      </c>
      <c r="O1077" s="22">
        <v>45820.543785243062</v>
      </c>
    </row>
    <row r="1078" spans="1:15" ht="75" hidden="1" x14ac:dyDescent="0.25">
      <c r="A1078" s="2" t="s">
        <v>14</v>
      </c>
      <c r="B1078" s="2" t="s">
        <v>1100</v>
      </c>
      <c r="C1078" s="1" t="s">
        <v>12</v>
      </c>
      <c r="D1078" s="1" t="s">
        <v>1101</v>
      </c>
      <c r="E1078" s="1" t="s">
        <v>5603</v>
      </c>
      <c r="F1078" s="1" t="s">
        <v>2791</v>
      </c>
      <c r="G1078" s="1" t="s">
        <v>2656</v>
      </c>
      <c r="H1078" s="3">
        <v>175600000</v>
      </c>
      <c r="I1078" s="3">
        <v>149260000</v>
      </c>
      <c r="J1078" s="1" t="s">
        <v>6110</v>
      </c>
      <c r="K1078" s="1" t="s">
        <v>2985</v>
      </c>
      <c r="L1078" s="1" t="s">
        <v>2957</v>
      </c>
      <c r="M1078" s="1" t="s">
        <v>6028</v>
      </c>
      <c r="N1078" s="1" t="s">
        <v>3116</v>
      </c>
      <c r="O1078" s="22">
        <v>45820.542488680563</v>
      </c>
    </row>
    <row r="1079" spans="1:15" ht="75" hidden="1" x14ac:dyDescent="0.25">
      <c r="A1079" s="2" t="s">
        <v>14</v>
      </c>
      <c r="B1079" s="2" t="s">
        <v>1102</v>
      </c>
      <c r="C1079" s="1" t="s">
        <v>12</v>
      </c>
      <c r="D1079" s="1" t="s">
        <v>1103</v>
      </c>
      <c r="E1079" s="1" t="s">
        <v>5604</v>
      </c>
      <c r="F1079" s="1" t="s">
        <v>2739</v>
      </c>
      <c r="G1079" s="1" t="s">
        <v>2705</v>
      </c>
      <c r="H1079" s="3">
        <v>330000000</v>
      </c>
      <c r="I1079" s="3">
        <v>200000000</v>
      </c>
      <c r="J1079" s="1" t="s">
        <v>6110</v>
      </c>
      <c r="K1079" s="1" t="s">
        <v>3009</v>
      </c>
      <c r="L1079" s="1" t="s">
        <v>2952</v>
      </c>
      <c r="M1079" s="1" t="s">
        <v>6027</v>
      </c>
      <c r="N1079" s="1" t="s">
        <v>3116</v>
      </c>
      <c r="O1079" s="22">
        <v>45821.48544236111</v>
      </c>
    </row>
    <row r="1080" spans="1:15" ht="150" hidden="1" x14ac:dyDescent="0.25">
      <c r="A1080" s="2" t="s">
        <v>10</v>
      </c>
      <c r="B1080" s="2" t="s">
        <v>1104</v>
      </c>
      <c r="C1080" s="1" t="s">
        <v>12</v>
      </c>
      <c r="D1080" s="1" t="s">
        <v>1105</v>
      </c>
      <c r="E1080" s="1" t="s">
        <v>5607</v>
      </c>
      <c r="F1080" s="1" t="s">
        <v>2662</v>
      </c>
      <c r="G1080" s="1" t="s">
        <v>2652</v>
      </c>
      <c r="H1080" s="3">
        <v>8600000</v>
      </c>
      <c r="I1080" s="3">
        <v>4300000</v>
      </c>
      <c r="J1080" s="1" t="s">
        <v>6110</v>
      </c>
      <c r="K1080" s="1" t="s">
        <v>2960</v>
      </c>
      <c r="L1080" s="1" t="s">
        <v>2982</v>
      </c>
      <c r="M1080" s="1" t="s">
        <v>6027</v>
      </c>
      <c r="N1080" s="1" t="s">
        <v>3116</v>
      </c>
      <c r="O1080" s="22">
        <v>45821.522359120368</v>
      </c>
    </row>
    <row r="1081" spans="1:15" ht="75" hidden="1" x14ac:dyDescent="0.25">
      <c r="A1081" s="2" t="s">
        <v>14</v>
      </c>
      <c r="B1081" s="2" t="s">
        <v>1091</v>
      </c>
      <c r="C1081" s="1" t="s">
        <v>20</v>
      </c>
      <c r="D1081" s="1" t="s">
        <v>1106</v>
      </c>
      <c r="E1081" s="1" t="s">
        <v>5603</v>
      </c>
      <c r="F1081" s="1" t="s">
        <v>2741</v>
      </c>
      <c r="G1081" s="1" t="s">
        <v>2656</v>
      </c>
      <c r="H1081" s="3">
        <v>400000000</v>
      </c>
      <c r="I1081" s="3">
        <v>200000000</v>
      </c>
      <c r="J1081" s="1" t="s">
        <v>6110</v>
      </c>
      <c r="K1081" s="1" t="s">
        <v>2952</v>
      </c>
      <c r="L1081" s="1" t="s">
        <v>2952</v>
      </c>
      <c r="M1081" s="1" t="s">
        <v>6028</v>
      </c>
      <c r="N1081" s="1" t="s">
        <v>3116</v>
      </c>
      <c r="O1081" s="22">
        <v>45824.526428530087</v>
      </c>
    </row>
    <row r="1082" spans="1:15" ht="60" hidden="1" x14ac:dyDescent="0.25">
      <c r="A1082" s="2" t="s">
        <v>14</v>
      </c>
      <c r="B1082" s="2" t="s">
        <v>1107</v>
      </c>
      <c r="C1082" s="1" t="s">
        <v>20</v>
      </c>
      <c r="D1082" s="1" t="s">
        <v>1108</v>
      </c>
      <c r="E1082" s="1" t="s">
        <v>5607</v>
      </c>
      <c r="F1082" s="1" t="s">
        <v>2718</v>
      </c>
      <c r="G1082" s="1" t="s">
        <v>2652</v>
      </c>
      <c r="H1082" s="3">
        <v>357000000</v>
      </c>
      <c r="I1082" s="3">
        <v>150477911</v>
      </c>
      <c r="J1082" s="1" t="s">
        <v>6110</v>
      </c>
      <c r="K1082" s="1" t="s">
        <v>2952</v>
      </c>
      <c r="L1082" s="1" t="s">
        <v>2952</v>
      </c>
      <c r="M1082" s="1" t="s">
        <v>6028</v>
      </c>
      <c r="N1082" s="1" t="s">
        <v>3116</v>
      </c>
      <c r="O1082" s="22">
        <v>45826.161306782407</v>
      </c>
    </row>
    <row r="1083" spans="1:15" ht="90" hidden="1" x14ac:dyDescent="0.25">
      <c r="A1083" s="2" t="s">
        <v>10</v>
      </c>
      <c r="B1083" s="2" t="s">
        <v>1109</v>
      </c>
      <c r="C1083" s="1" t="s">
        <v>12</v>
      </c>
      <c r="D1083" s="1" t="s">
        <v>1110</v>
      </c>
      <c r="E1083" s="1" t="s">
        <v>5608</v>
      </c>
      <c r="F1083" s="1" t="s">
        <v>2660</v>
      </c>
      <c r="G1083" s="1" t="s">
        <v>2652</v>
      </c>
      <c r="H1083" s="3">
        <v>82000000</v>
      </c>
      <c r="I1083" s="3">
        <v>28700000</v>
      </c>
      <c r="J1083" s="1" t="s">
        <v>6110</v>
      </c>
      <c r="K1083" s="1" t="s">
        <v>3013</v>
      </c>
      <c r="L1083" s="1" t="s">
        <v>2952</v>
      </c>
      <c r="M1083" s="1" t="s">
        <v>6027</v>
      </c>
      <c r="N1083" s="1" t="s">
        <v>3116</v>
      </c>
      <c r="O1083" s="22">
        <v>45827.185453645827</v>
      </c>
    </row>
    <row r="1084" spans="1:15" ht="90" hidden="1" x14ac:dyDescent="0.25">
      <c r="A1084" s="2" t="s">
        <v>10</v>
      </c>
      <c r="B1084" s="2" t="s">
        <v>1111</v>
      </c>
      <c r="C1084" s="1" t="s">
        <v>20</v>
      </c>
      <c r="D1084" s="1" t="s">
        <v>1112</v>
      </c>
      <c r="E1084" s="1" t="s">
        <v>5607</v>
      </c>
      <c r="F1084" s="1" t="s">
        <v>2672</v>
      </c>
      <c r="G1084" s="1" t="s">
        <v>2663</v>
      </c>
      <c r="H1084" s="3">
        <v>280000000</v>
      </c>
      <c r="I1084" s="3">
        <v>140500000</v>
      </c>
      <c r="J1084" s="1" t="s">
        <v>6110</v>
      </c>
      <c r="K1084" s="1" t="s">
        <v>3011</v>
      </c>
      <c r="L1084" s="1" t="s">
        <v>2952</v>
      </c>
      <c r="M1084" s="1" t="s">
        <v>6028</v>
      </c>
      <c r="N1084" s="1" t="s">
        <v>3116</v>
      </c>
      <c r="O1084" s="22">
        <v>45828.218896134262</v>
      </c>
    </row>
    <row r="1085" spans="1:15" ht="105" hidden="1" x14ac:dyDescent="0.25">
      <c r="A1085" s="2" t="s">
        <v>10</v>
      </c>
      <c r="B1085" s="2" t="s">
        <v>1113</v>
      </c>
      <c r="C1085" s="1" t="s">
        <v>12</v>
      </c>
      <c r="D1085" s="1" t="s">
        <v>1114</v>
      </c>
      <c r="E1085" s="1" t="s">
        <v>5607</v>
      </c>
      <c r="F1085" s="1" t="s">
        <v>2661</v>
      </c>
      <c r="G1085" s="1" t="s">
        <v>2652</v>
      </c>
      <c r="H1085" s="3">
        <v>150000000</v>
      </c>
      <c r="I1085" s="3">
        <v>75000000</v>
      </c>
      <c r="J1085" s="1" t="s">
        <v>6110</v>
      </c>
      <c r="K1085" s="1" t="s">
        <v>3011</v>
      </c>
      <c r="L1085" s="1" t="s">
        <v>2952</v>
      </c>
      <c r="M1085" s="1" t="s">
        <v>6027</v>
      </c>
      <c r="N1085" s="1" t="s">
        <v>3116</v>
      </c>
      <c r="O1085" s="22">
        <v>45828.291684652781</v>
      </c>
    </row>
    <row r="1086" spans="1:15" ht="105" hidden="1" x14ac:dyDescent="0.25">
      <c r="A1086" s="2" t="s">
        <v>10</v>
      </c>
      <c r="B1086" s="2" t="s">
        <v>1113</v>
      </c>
      <c r="C1086" s="1" t="s">
        <v>20</v>
      </c>
      <c r="D1086" s="1" t="s">
        <v>1115</v>
      </c>
      <c r="E1086" s="1" t="s">
        <v>5607</v>
      </c>
      <c r="F1086" s="1" t="s">
        <v>2661</v>
      </c>
      <c r="G1086" s="1" t="s">
        <v>2652</v>
      </c>
      <c r="H1086" s="3">
        <v>20000000</v>
      </c>
      <c r="I1086" s="3">
        <v>10000000</v>
      </c>
      <c r="J1086" s="1" t="s">
        <v>6110</v>
      </c>
      <c r="K1086" s="1" t="s">
        <v>3011</v>
      </c>
      <c r="L1086" s="1" t="s">
        <v>2952</v>
      </c>
      <c r="M1086" s="1" t="s">
        <v>6027</v>
      </c>
      <c r="N1086" s="1" t="s">
        <v>3116</v>
      </c>
      <c r="O1086" s="22">
        <v>45828.291741747693</v>
      </c>
    </row>
    <row r="1087" spans="1:15" ht="60" hidden="1" x14ac:dyDescent="0.25">
      <c r="A1087" s="2" t="s">
        <v>14</v>
      </c>
      <c r="B1087" s="2" t="s">
        <v>1116</v>
      </c>
      <c r="C1087" s="1" t="s">
        <v>12</v>
      </c>
      <c r="D1087" s="1" t="s">
        <v>1117</v>
      </c>
      <c r="E1087" s="1" t="s">
        <v>5602</v>
      </c>
      <c r="F1087" s="1" t="s">
        <v>2665</v>
      </c>
      <c r="G1087" s="1" t="s">
        <v>2652</v>
      </c>
      <c r="H1087" s="3">
        <v>100000000</v>
      </c>
      <c r="I1087" s="3">
        <v>5000000</v>
      </c>
      <c r="J1087" s="1" t="s">
        <v>6110</v>
      </c>
      <c r="K1087" s="1" t="s">
        <v>3009</v>
      </c>
      <c r="L1087" s="1" t="s">
        <v>2952</v>
      </c>
      <c r="M1087" s="1" t="s">
        <v>6027</v>
      </c>
      <c r="N1087" s="1" t="s">
        <v>3116</v>
      </c>
      <c r="O1087" s="22">
        <v>45828.31252871528</v>
      </c>
    </row>
    <row r="1088" spans="1:15" ht="60" hidden="1" x14ac:dyDescent="0.25">
      <c r="A1088" s="2" t="s">
        <v>14</v>
      </c>
      <c r="B1088" s="2" t="s">
        <v>1118</v>
      </c>
      <c r="C1088" s="1" t="s">
        <v>12</v>
      </c>
      <c r="D1088" s="1" t="s">
        <v>1119</v>
      </c>
      <c r="E1088" s="1" t="s">
        <v>5602</v>
      </c>
      <c r="F1088" s="1" t="s">
        <v>2665</v>
      </c>
      <c r="G1088" s="1" t="s">
        <v>2663</v>
      </c>
      <c r="H1088" s="3">
        <v>220000000</v>
      </c>
      <c r="I1088" s="3">
        <v>142716414</v>
      </c>
      <c r="J1088" s="1" t="s">
        <v>6110</v>
      </c>
      <c r="K1088" s="1" t="s">
        <v>3011</v>
      </c>
      <c r="L1088" s="1" t="s">
        <v>2952</v>
      </c>
      <c r="M1088" s="1" t="s">
        <v>6027</v>
      </c>
      <c r="N1088" s="1" t="s">
        <v>3116</v>
      </c>
      <c r="O1088" s="22">
        <v>45828.44654420139</v>
      </c>
    </row>
    <row r="1089" spans="1:15" ht="120" hidden="1" x14ac:dyDescent="0.25">
      <c r="A1089" s="2" t="s">
        <v>10</v>
      </c>
      <c r="B1089" s="2" t="s">
        <v>1120</v>
      </c>
      <c r="C1089" s="1" t="s">
        <v>12</v>
      </c>
      <c r="D1089" s="1" t="s">
        <v>1121</v>
      </c>
      <c r="E1089" s="1" t="s">
        <v>5612</v>
      </c>
      <c r="F1089" s="1" t="s">
        <v>2657</v>
      </c>
      <c r="G1089" s="1" t="s">
        <v>2652</v>
      </c>
      <c r="H1089" s="3">
        <v>194000000</v>
      </c>
      <c r="I1089" s="3">
        <v>164900000</v>
      </c>
      <c r="J1089" s="1" t="s">
        <v>6110</v>
      </c>
      <c r="K1089" s="1" t="s">
        <v>2952</v>
      </c>
      <c r="L1089" s="1" t="s">
        <v>2952</v>
      </c>
      <c r="M1089" s="1" t="s">
        <v>6028</v>
      </c>
      <c r="N1089" s="1" t="s">
        <v>3116</v>
      </c>
      <c r="O1089" s="22">
        <v>45831.396555775456</v>
      </c>
    </row>
    <row r="1090" spans="1:15" ht="90" hidden="1" x14ac:dyDescent="0.25">
      <c r="A1090" s="2" t="s">
        <v>10</v>
      </c>
      <c r="B1090" s="2" t="s">
        <v>1122</v>
      </c>
      <c r="C1090" s="1" t="s">
        <v>12</v>
      </c>
      <c r="D1090" s="1" t="s">
        <v>1123</v>
      </c>
      <c r="E1090" s="1" t="s">
        <v>5603</v>
      </c>
      <c r="F1090" s="1" t="s">
        <v>2654</v>
      </c>
      <c r="G1090" s="1" t="s">
        <v>2743</v>
      </c>
      <c r="H1090" s="3">
        <v>50000000</v>
      </c>
      <c r="I1090" s="3">
        <v>8760500</v>
      </c>
      <c r="J1090" s="1" t="s">
        <v>6110</v>
      </c>
      <c r="K1090" s="1" t="s">
        <v>3008</v>
      </c>
      <c r="L1090" s="1" t="s">
        <v>2952</v>
      </c>
      <c r="M1090" s="1" t="s">
        <v>6027</v>
      </c>
      <c r="N1090" s="1" t="s">
        <v>3116</v>
      </c>
      <c r="O1090" s="22">
        <v>45833.269473333326</v>
      </c>
    </row>
    <row r="1091" spans="1:15" ht="45" hidden="1" x14ac:dyDescent="0.25">
      <c r="A1091" s="2" t="s">
        <v>10</v>
      </c>
      <c r="B1091" s="2" t="s">
        <v>1124</v>
      </c>
      <c r="C1091" s="1" t="s">
        <v>12</v>
      </c>
      <c r="D1091" s="1" t="s">
        <v>1125</v>
      </c>
      <c r="E1091" s="1" t="s">
        <v>5603</v>
      </c>
      <c r="F1091" s="1" t="s">
        <v>2751</v>
      </c>
      <c r="G1091" s="1" t="s">
        <v>2652</v>
      </c>
      <c r="H1091" s="3">
        <v>26000000</v>
      </c>
      <c r="I1091" s="3">
        <v>11446000</v>
      </c>
      <c r="J1091" s="1" t="s">
        <v>6110</v>
      </c>
      <c r="K1091" s="1" t="s">
        <v>3010</v>
      </c>
      <c r="L1091" s="1" t="s">
        <v>2952</v>
      </c>
      <c r="M1091" s="1" t="s">
        <v>6027</v>
      </c>
      <c r="N1091" s="1" t="s">
        <v>3116</v>
      </c>
      <c r="O1091" s="22">
        <v>45834.293781493063</v>
      </c>
    </row>
    <row r="1092" spans="1:15" ht="90" hidden="1" x14ac:dyDescent="0.25">
      <c r="A1092" s="2" t="s">
        <v>14</v>
      </c>
      <c r="B1092" s="2" t="s">
        <v>1126</v>
      </c>
      <c r="C1092" s="1" t="s">
        <v>12</v>
      </c>
      <c r="D1092" s="1" t="s">
        <v>1127</v>
      </c>
      <c r="E1092" s="1" t="s">
        <v>5612</v>
      </c>
      <c r="F1092" s="1" t="s">
        <v>2666</v>
      </c>
      <c r="G1092" s="1" t="s">
        <v>2705</v>
      </c>
      <c r="H1092" s="3">
        <v>360000000</v>
      </c>
      <c r="I1092" s="3">
        <v>280000000</v>
      </c>
      <c r="J1092" s="1" t="s">
        <v>6110</v>
      </c>
      <c r="K1092" s="1" t="s">
        <v>2957</v>
      </c>
      <c r="L1092" s="1" t="s">
        <v>2957</v>
      </c>
      <c r="M1092" s="1" t="s">
        <v>6027</v>
      </c>
      <c r="N1092" s="1" t="s">
        <v>3116</v>
      </c>
      <c r="O1092" s="22">
        <v>45834.467465868052</v>
      </c>
    </row>
    <row r="1093" spans="1:15" ht="60" hidden="1" x14ac:dyDescent="0.25">
      <c r="A1093" s="2" t="s">
        <v>10</v>
      </c>
      <c r="B1093" s="2" t="s">
        <v>1128</v>
      </c>
      <c r="C1093" s="1" t="s">
        <v>12</v>
      </c>
      <c r="D1093" s="1" t="s">
        <v>1129</v>
      </c>
      <c r="E1093" s="1" t="s">
        <v>5615</v>
      </c>
      <c r="F1093" s="1" t="s">
        <v>2766</v>
      </c>
      <c r="G1093" s="1" t="s">
        <v>2652</v>
      </c>
      <c r="H1093" s="3">
        <v>35000000</v>
      </c>
      <c r="I1093" s="3">
        <v>29750000</v>
      </c>
      <c r="J1093" s="1" t="s">
        <v>6110</v>
      </c>
      <c r="K1093" s="1" t="s">
        <v>3011</v>
      </c>
      <c r="L1093" s="1" t="s">
        <v>2952</v>
      </c>
      <c r="M1093" s="1" t="s">
        <v>6027</v>
      </c>
      <c r="N1093" s="1" t="s">
        <v>3116</v>
      </c>
      <c r="O1093" s="22">
        <v>45834.554347175923</v>
      </c>
    </row>
    <row r="1094" spans="1:15" ht="60" hidden="1" x14ac:dyDescent="0.25">
      <c r="A1094" s="2" t="s">
        <v>10</v>
      </c>
      <c r="B1094" s="2" t="s">
        <v>1130</v>
      </c>
      <c r="C1094" s="1" t="s">
        <v>12</v>
      </c>
      <c r="D1094" s="1" t="s">
        <v>1131</v>
      </c>
      <c r="E1094" s="1" t="s">
        <v>5602</v>
      </c>
      <c r="F1094" s="1" t="s">
        <v>2698</v>
      </c>
      <c r="G1094" s="1" t="s">
        <v>2656</v>
      </c>
      <c r="H1094" s="3">
        <v>35000000</v>
      </c>
      <c r="I1094" s="3">
        <v>11848026</v>
      </c>
      <c r="J1094" s="1" t="s">
        <v>6110</v>
      </c>
      <c r="K1094" s="1" t="s">
        <v>3012</v>
      </c>
      <c r="L1094" s="1" t="s">
        <v>2952</v>
      </c>
      <c r="M1094" s="1" t="s">
        <v>6027</v>
      </c>
      <c r="N1094" s="1" t="s">
        <v>3116</v>
      </c>
      <c r="O1094" s="22">
        <v>45835.230585393518</v>
      </c>
    </row>
    <row r="1095" spans="1:15" ht="105" hidden="1" x14ac:dyDescent="0.25">
      <c r="A1095" s="2" t="s">
        <v>10</v>
      </c>
      <c r="B1095" s="2" t="s">
        <v>1132</v>
      </c>
      <c r="C1095" s="1" t="s">
        <v>12</v>
      </c>
      <c r="D1095" s="1" t="s">
        <v>1133</v>
      </c>
      <c r="E1095" s="1" t="s">
        <v>5602</v>
      </c>
      <c r="F1095" s="1" t="s">
        <v>2665</v>
      </c>
      <c r="G1095" s="1" t="s">
        <v>2652</v>
      </c>
      <c r="H1095" s="3">
        <v>100000000</v>
      </c>
      <c r="I1095" s="3">
        <v>32000000</v>
      </c>
      <c r="J1095" s="1" t="s">
        <v>6110</v>
      </c>
      <c r="K1095" s="1" t="s">
        <v>2952</v>
      </c>
      <c r="L1095" s="1" t="s">
        <v>2952</v>
      </c>
      <c r="M1095" s="1" t="s">
        <v>6027</v>
      </c>
      <c r="N1095" s="1" t="s">
        <v>3116</v>
      </c>
      <c r="O1095" s="22">
        <v>45835.445542592592</v>
      </c>
    </row>
    <row r="1096" spans="1:15" ht="75" hidden="1" x14ac:dyDescent="0.25">
      <c r="A1096" s="2" t="s">
        <v>14</v>
      </c>
      <c r="B1096" s="2" t="s">
        <v>1134</v>
      </c>
      <c r="C1096" s="1" t="s">
        <v>6020</v>
      </c>
      <c r="D1096" s="1" t="s">
        <v>425</v>
      </c>
      <c r="E1096" s="1" t="s">
        <v>5606</v>
      </c>
      <c r="F1096" s="1" t="s">
        <v>2831</v>
      </c>
      <c r="G1096" s="1" t="s">
        <v>2656</v>
      </c>
      <c r="H1096" s="3">
        <v>310000000</v>
      </c>
      <c r="I1096" s="3">
        <v>191705600</v>
      </c>
      <c r="J1096" s="1" t="s">
        <v>6110</v>
      </c>
      <c r="K1096" s="1" t="s">
        <v>3008</v>
      </c>
      <c r="L1096" s="1" t="s">
        <v>2952</v>
      </c>
      <c r="M1096" s="1" t="s">
        <v>6028</v>
      </c>
      <c r="N1096" s="1" t="s">
        <v>3116</v>
      </c>
      <c r="O1096" s="22">
        <v>45838.276420868053</v>
      </c>
    </row>
    <row r="1097" spans="1:15" ht="120" hidden="1" x14ac:dyDescent="0.25">
      <c r="A1097" s="2" t="s">
        <v>14</v>
      </c>
      <c r="B1097" s="2" t="s">
        <v>1135</v>
      </c>
      <c r="C1097" s="1" t="s">
        <v>12</v>
      </c>
      <c r="D1097" s="1" t="s">
        <v>1136</v>
      </c>
      <c r="E1097" s="1" t="s">
        <v>5605</v>
      </c>
      <c r="F1097" s="1" t="s">
        <v>2722</v>
      </c>
      <c r="G1097" s="1" t="s">
        <v>2705</v>
      </c>
      <c r="H1097" s="3">
        <v>360000000</v>
      </c>
      <c r="I1097" s="3">
        <v>292000000</v>
      </c>
      <c r="J1097" s="1" t="s">
        <v>6110</v>
      </c>
      <c r="K1097" s="1" t="s">
        <v>2952</v>
      </c>
      <c r="L1097" s="1" t="s">
        <v>2952</v>
      </c>
      <c r="M1097" s="1" t="s">
        <v>6027</v>
      </c>
      <c r="N1097" s="1" t="s">
        <v>3116</v>
      </c>
      <c r="O1097" s="22">
        <v>45838.526499097221</v>
      </c>
    </row>
    <row r="1098" spans="1:15" ht="60" hidden="1" x14ac:dyDescent="0.25">
      <c r="A1098" s="2" t="s">
        <v>14</v>
      </c>
      <c r="B1098" s="2" t="s">
        <v>1137</v>
      </c>
      <c r="C1098" s="1" t="s">
        <v>20</v>
      </c>
      <c r="D1098" s="1" t="s">
        <v>1138</v>
      </c>
      <c r="E1098" s="1" t="s">
        <v>5603</v>
      </c>
      <c r="F1098" s="1" t="s">
        <v>2832</v>
      </c>
      <c r="G1098" s="1" t="s">
        <v>2673</v>
      </c>
      <c r="H1098" s="3">
        <v>400000000</v>
      </c>
      <c r="I1098" s="3">
        <v>340000000</v>
      </c>
      <c r="J1098" s="1" t="s">
        <v>6110</v>
      </c>
      <c r="K1098" s="1" t="s">
        <v>3011</v>
      </c>
      <c r="L1098" s="1" t="s">
        <v>6051</v>
      </c>
      <c r="M1098" s="1" t="s">
        <v>6029</v>
      </c>
      <c r="N1098" s="1" t="s">
        <v>3116</v>
      </c>
      <c r="O1098" s="22">
        <v>45838.525725636573</v>
      </c>
    </row>
    <row r="1099" spans="1:15" ht="45" hidden="1" x14ac:dyDescent="0.25">
      <c r="A1099" s="2" t="s">
        <v>14</v>
      </c>
      <c r="B1099" s="2" t="s">
        <v>1060</v>
      </c>
      <c r="C1099" s="1" t="s">
        <v>20</v>
      </c>
      <c r="D1099" s="1" t="s">
        <v>1139</v>
      </c>
      <c r="E1099" s="1" t="s">
        <v>5609</v>
      </c>
      <c r="F1099" s="1" t="s">
        <v>2828</v>
      </c>
      <c r="G1099" s="1" t="s">
        <v>2673</v>
      </c>
      <c r="H1099" s="3">
        <v>1500000000</v>
      </c>
      <c r="I1099" s="3">
        <v>1275000000</v>
      </c>
      <c r="J1099" s="1" t="s">
        <v>6110</v>
      </c>
      <c r="K1099" s="1" t="s">
        <v>3011</v>
      </c>
      <c r="L1099" s="1" t="s">
        <v>2952</v>
      </c>
      <c r="M1099" s="1" t="s">
        <v>6028</v>
      </c>
      <c r="N1099" s="1" t="s">
        <v>3116</v>
      </c>
      <c r="O1099" s="22">
        <v>45840.533455474542</v>
      </c>
    </row>
    <row r="1100" spans="1:15" ht="105" hidden="1" x14ac:dyDescent="0.25">
      <c r="A1100" s="2" t="s">
        <v>10</v>
      </c>
      <c r="B1100" s="2" t="s">
        <v>1140</v>
      </c>
      <c r="C1100" s="1" t="s">
        <v>6020</v>
      </c>
      <c r="D1100" s="1" t="s">
        <v>1141</v>
      </c>
      <c r="E1100" s="1" t="s">
        <v>5603</v>
      </c>
      <c r="F1100" s="1" t="s">
        <v>2709</v>
      </c>
      <c r="G1100" s="1" t="s">
        <v>2652</v>
      </c>
      <c r="H1100" s="3">
        <v>200000000</v>
      </c>
      <c r="I1100" s="3">
        <v>127850000</v>
      </c>
      <c r="J1100" s="1" t="s">
        <v>6110</v>
      </c>
      <c r="K1100" s="1" t="s">
        <v>2952</v>
      </c>
      <c r="L1100" s="1" t="s">
        <v>2952</v>
      </c>
      <c r="M1100" s="1" t="s">
        <v>6028</v>
      </c>
      <c r="N1100" s="1" t="s">
        <v>3116</v>
      </c>
      <c r="O1100" s="22">
        <v>45841.175046203702</v>
      </c>
    </row>
    <row r="1101" spans="1:15" ht="75" hidden="1" x14ac:dyDescent="0.25">
      <c r="A1101" s="2" t="s">
        <v>10</v>
      </c>
      <c r="B1101" s="2" t="s">
        <v>3128</v>
      </c>
      <c r="C1101" s="1" t="s">
        <v>20</v>
      </c>
      <c r="D1101" s="1" t="s">
        <v>1142</v>
      </c>
      <c r="E1101" s="1" t="s">
        <v>5602</v>
      </c>
      <c r="F1101" s="1" t="s">
        <v>2726</v>
      </c>
      <c r="G1101" s="1" t="s">
        <v>2652</v>
      </c>
      <c r="H1101" s="3">
        <v>35000000</v>
      </c>
      <c r="I1101" s="3">
        <v>12950000</v>
      </c>
      <c r="J1101" s="1" t="s">
        <v>6110</v>
      </c>
      <c r="K1101" s="1" t="s">
        <v>2952</v>
      </c>
      <c r="L1101" s="1" t="s">
        <v>2952</v>
      </c>
      <c r="M1101" s="1" t="s">
        <v>6027</v>
      </c>
      <c r="N1101" s="1" t="s">
        <v>3116</v>
      </c>
      <c r="O1101" s="22">
        <v>45842.461155231482</v>
      </c>
    </row>
    <row r="1102" spans="1:15" ht="105" hidden="1" x14ac:dyDescent="0.25">
      <c r="A1102" s="2" t="s">
        <v>10</v>
      </c>
      <c r="B1102" s="2" t="s">
        <v>1143</v>
      </c>
      <c r="C1102" s="1" t="s">
        <v>20</v>
      </c>
      <c r="D1102" s="1" t="s">
        <v>1040</v>
      </c>
      <c r="E1102" s="1" t="s">
        <v>5607</v>
      </c>
      <c r="F1102" s="1" t="s">
        <v>2823</v>
      </c>
      <c r="G1102" s="1" t="s">
        <v>2652</v>
      </c>
      <c r="H1102" s="3">
        <v>12700000</v>
      </c>
      <c r="I1102" s="3">
        <v>6350000</v>
      </c>
      <c r="J1102" s="1" t="s">
        <v>6110</v>
      </c>
      <c r="K1102" s="1" t="s">
        <v>3010</v>
      </c>
      <c r="L1102" s="1" t="s">
        <v>2952</v>
      </c>
      <c r="M1102" s="1" t="s">
        <v>6028</v>
      </c>
      <c r="N1102" s="1" t="s">
        <v>3116</v>
      </c>
      <c r="O1102" s="22">
        <v>45842.461895115739</v>
      </c>
    </row>
    <row r="1103" spans="1:15" ht="75" hidden="1" x14ac:dyDescent="0.25">
      <c r="A1103" s="2" t="s">
        <v>10</v>
      </c>
      <c r="B1103" s="2" t="s">
        <v>1144</v>
      </c>
      <c r="C1103" s="1" t="s">
        <v>12</v>
      </c>
      <c r="D1103" s="1" t="s">
        <v>1145</v>
      </c>
      <c r="E1103" s="1" t="s">
        <v>5608</v>
      </c>
      <c r="F1103" s="1" t="s">
        <v>2660</v>
      </c>
      <c r="G1103" s="1" t="s">
        <v>2652</v>
      </c>
      <c r="H1103" s="3">
        <v>117000000</v>
      </c>
      <c r="I1103" s="3">
        <v>33930000</v>
      </c>
      <c r="J1103" s="1" t="s">
        <v>6110</v>
      </c>
      <c r="K1103" s="1" t="s">
        <v>3011</v>
      </c>
      <c r="L1103" s="1" t="s">
        <v>2952</v>
      </c>
      <c r="M1103" s="1" t="s">
        <v>6028</v>
      </c>
      <c r="N1103" s="1" t="s">
        <v>3116</v>
      </c>
      <c r="O1103" s="22">
        <v>45842.541698298613</v>
      </c>
    </row>
    <row r="1104" spans="1:15" ht="75" hidden="1" x14ac:dyDescent="0.25">
      <c r="A1104" s="2" t="s">
        <v>10</v>
      </c>
      <c r="B1104" s="2" t="s">
        <v>1146</v>
      </c>
      <c r="C1104" s="1" t="s">
        <v>12</v>
      </c>
      <c r="D1104" s="1" t="s">
        <v>1147</v>
      </c>
      <c r="E1104" s="1" t="s">
        <v>5605</v>
      </c>
      <c r="F1104" s="1" t="s">
        <v>2653</v>
      </c>
      <c r="G1104" s="1" t="s">
        <v>2652</v>
      </c>
      <c r="H1104" s="3">
        <v>90000000</v>
      </c>
      <c r="I1104" s="3">
        <v>45000000</v>
      </c>
      <c r="J1104" s="1" t="s">
        <v>6110</v>
      </c>
      <c r="K1104" s="1" t="s">
        <v>2952</v>
      </c>
      <c r="L1104" s="1" t="s">
        <v>2952</v>
      </c>
      <c r="M1104" s="1" t="s">
        <v>6027</v>
      </c>
      <c r="N1104" s="1" t="s">
        <v>3116</v>
      </c>
      <c r="O1104" s="22">
        <v>45846.176456377318</v>
      </c>
    </row>
    <row r="1105" spans="1:15" ht="120" hidden="1" x14ac:dyDescent="0.25">
      <c r="A1105" s="2" t="s">
        <v>10</v>
      </c>
      <c r="B1105" s="2" t="s">
        <v>1148</v>
      </c>
      <c r="C1105" s="1" t="s">
        <v>12</v>
      </c>
      <c r="D1105" s="1" t="s">
        <v>1149</v>
      </c>
      <c r="E1105" s="1" t="s">
        <v>5612</v>
      </c>
      <c r="F1105" s="1" t="s">
        <v>2657</v>
      </c>
      <c r="G1105" s="1" t="s">
        <v>2652</v>
      </c>
      <c r="H1105" s="3">
        <v>765000000</v>
      </c>
      <c r="I1105" s="3">
        <v>155000000</v>
      </c>
      <c r="J1105" s="1" t="s">
        <v>6110</v>
      </c>
      <c r="K1105" s="1" t="s">
        <v>2952</v>
      </c>
      <c r="L1105" s="1" t="s">
        <v>2952</v>
      </c>
      <c r="M1105" s="1" t="s">
        <v>6027</v>
      </c>
      <c r="N1105" s="1" t="s">
        <v>3116</v>
      </c>
      <c r="O1105" s="22">
        <v>45847.182055393518</v>
      </c>
    </row>
    <row r="1106" spans="1:15" ht="45" hidden="1" x14ac:dyDescent="0.25">
      <c r="A1106" s="2" t="s">
        <v>14</v>
      </c>
      <c r="B1106" s="2" t="s">
        <v>1150</v>
      </c>
      <c r="C1106" s="1" t="s">
        <v>12</v>
      </c>
      <c r="D1106" s="1" t="s">
        <v>1151</v>
      </c>
      <c r="E1106" s="1" t="s">
        <v>5604</v>
      </c>
      <c r="F1106" s="1" t="s">
        <v>2651</v>
      </c>
      <c r="G1106" s="1" t="s">
        <v>2656</v>
      </c>
      <c r="H1106" s="3">
        <v>70000000</v>
      </c>
      <c r="I1106" s="3">
        <v>36751400</v>
      </c>
      <c r="J1106" s="1" t="s">
        <v>6110</v>
      </c>
      <c r="K1106" s="1" t="s">
        <v>2952</v>
      </c>
      <c r="L1106" s="1" t="s">
        <v>2952</v>
      </c>
      <c r="M1106" s="1" t="s">
        <v>6028</v>
      </c>
      <c r="N1106" s="1" t="s">
        <v>3116</v>
      </c>
      <c r="O1106" s="22">
        <v>45847.181968020843</v>
      </c>
    </row>
    <row r="1107" spans="1:15" ht="45" hidden="1" x14ac:dyDescent="0.25">
      <c r="A1107" s="2" t="s">
        <v>10</v>
      </c>
      <c r="B1107" s="2" t="s">
        <v>1152</v>
      </c>
      <c r="C1107" s="1" t="s">
        <v>12</v>
      </c>
      <c r="D1107" s="1" t="s">
        <v>1153</v>
      </c>
      <c r="E1107" s="1" t="s">
        <v>5603</v>
      </c>
      <c r="F1107" s="1" t="s">
        <v>2682</v>
      </c>
      <c r="G1107" s="1" t="s">
        <v>2652</v>
      </c>
      <c r="H1107" s="3">
        <v>130000000</v>
      </c>
      <c r="I1107" s="3">
        <v>65000000</v>
      </c>
      <c r="J1107" s="1" t="s">
        <v>6110</v>
      </c>
      <c r="K1107" s="1" t="s">
        <v>3010</v>
      </c>
      <c r="L1107" s="1" t="s">
        <v>2952</v>
      </c>
      <c r="M1107" s="1" t="s">
        <v>6027</v>
      </c>
      <c r="N1107" s="1" t="s">
        <v>3116</v>
      </c>
      <c r="O1107" s="22">
        <v>45848.456375532412</v>
      </c>
    </row>
    <row r="1108" spans="1:15" ht="90" hidden="1" x14ac:dyDescent="0.25">
      <c r="A1108" s="2" t="s">
        <v>14</v>
      </c>
      <c r="B1108" s="2" t="s">
        <v>333</v>
      </c>
      <c r="C1108" s="1" t="s">
        <v>20</v>
      </c>
      <c r="D1108" s="1" t="s">
        <v>1154</v>
      </c>
      <c r="E1108" s="1" t="s">
        <v>5603</v>
      </c>
      <c r="F1108" s="1" t="s">
        <v>2732</v>
      </c>
      <c r="G1108" s="1" t="s">
        <v>2656</v>
      </c>
      <c r="H1108" s="3">
        <v>134036000</v>
      </c>
      <c r="I1108" s="3">
        <v>67018000</v>
      </c>
      <c r="J1108" s="1" t="s">
        <v>6110</v>
      </c>
      <c r="K1108" s="1" t="s">
        <v>2952</v>
      </c>
      <c r="L1108" s="1" t="s">
        <v>2952</v>
      </c>
      <c r="M1108" s="1" t="s">
        <v>6029</v>
      </c>
      <c r="N1108" s="1" t="s">
        <v>3116</v>
      </c>
      <c r="O1108" s="22">
        <v>45848.505588333333</v>
      </c>
    </row>
    <row r="1109" spans="1:15" ht="120" hidden="1" x14ac:dyDescent="0.25">
      <c r="A1109" s="2" t="s">
        <v>10</v>
      </c>
      <c r="B1109" s="2" t="s">
        <v>1155</v>
      </c>
      <c r="C1109" s="1" t="s">
        <v>12</v>
      </c>
      <c r="D1109" s="1" t="s">
        <v>1156</v>
      </c>
      <c r="E1109" s="1" t="s">
        <v>5607</v>
      </c>
      <c r="F1109" s="1" t="s">
        <v>2690</v>
      </c>
      <c r="G1109" s="1" t="s">
        <v>2652</v>
      </c>
      <c r="H1109" s="3">
        <v>15000000</v>
      </c>
      <c r="I1109" s="3">
        <v>1350000</v>
      </c>
      <c r="J1109" s="1" t="s">
        <v>6110</v>
      </c>
      <c r="K1109" s="1" t="s">
        <v>3011</v>
      </c>
      <c r="L1109" s="1" t="s">
        <v>2952</v>
      </c>
      <c r="M1109" s="1" t="s">
        <v>6027</v>
      </c>
      <c r="N1109" s="1" t="s">
        <v>3116</v>
      </c>
      <c r="O1109" s="22">
        <v>45849.169476550916</v>
      </c>
    </row>
    <row r="1110" spans="1:15" ht="90" hidden="1" x14ac:dyDescent="0.25">
      <c r="A1110" s="2" t="s">
        <v>10</v>
      </c>
      <c r="B1110" s="2" t="s">
        <v>1157</v>
      </c>
      <c r="C1110" s="1" t="s">
        <v>12</v>
      </c>
      <c r="D1110" s="1" t="s">
        <v>1158</v>
      </c>
      <c r="E1110" s="1" t="s">
        <v>5615</v>
      </c>
      <c r="F1110" s="1" t="s">
        <v>2773</v>
      </c>
      <c r="G1110" s="1" t="s">
        <v>2652</v>
      </c>
      <c r="H1110" s="3">
        <v>29600000</v>
      </c>
      <c r="I1110" s="3">
        <v>12432000</v>
      </c>
      <c r="J1110" s="1" t="s">
        <v>6110</v>
      </c>
      <c r="K1110" s="1" t="s">
        <v>3012</v>
      </c>
      <c r="L1110" s="1" t="s">
        <v>2952</v>
      </c>
      <c r="M1110" s="1" t="s">
        <v>6027</v>
      </c>
      <c r="N1110" s="1" t="s">
        <v>3116</v>
      </c>
      <c r="O1110" s="22">
        <v>45852.178621030092</v>
      </c>
    </row>
    <row r="1111" spans="1:15" ht="45" hidden="1" x14ac:dyDescent="0.25">
      <c r="A1111" s="2" t="s">
        <v>14</v>
      </c>
      <c r="B1111" s="2" t="s">
        <v>1159</v>
      </c>
      <c r="C1111" s="1" t="s">
        <v>12</v>
      </c>
      <c r="D1111" s="1" t="s">
        <v>1160</v>
      </c>
      <c r="E1111" s="1" t="s">
        <v>5604</v>
      </c>
      <c r="F1111" s="1" t="s">
        <v>2651</v>
      </c>
      <c r="G1111" s="1" t="s">
        <v>2663</v>
      </c>
      <c r="H1111" s="3">
        <v>386000000</v>
      </c>
      <c r="I1111" s="3">
        <v>96945000</v>
      </c>
      <c r="J1111" s="1" t="s">
        <v>6110</v>
      </c>
      <c r="K1111" s="1" t="s">
        <v>2952</v>
      </c>
      <c r="L1111" s="1" t="s">
        <v>2952</v>
      </c>
      <c r="M1111" s="1" t="s">
        <v>6027</v>
      </c>
      <c r="N1111" s="1" t="s">
        <v>3116</v>
      </c>
      <c r="O1111" s="22">
        <v>45852.17852991898</v>
      </c>
    </row>
    <row r="1112" spans="1:15" ht="45" hidden="1" x14ac:dyDescent="0.25">
      <c r="A1112" s="2" t="s">
        <v>10</v>
      </c>
      <c r="B1112" s="2" t="s">
        <v>1161</v>
      </c>
      <c r="C1112" s="1" t="s">
        <v>12</v>
      </c>
      <c r="D1112" s="1" t="s">
        <v>1162</v>
      </c>
      <c r="E1112" s="1" t="s">
        <v>5605</v>
      </c>
      <c r="F1112" s="1" t="s">
        <v>2653</v>
      </c>
      <c r="G1112" s="1" t="s">
        <v>2663</v>
      </c>
      <c r="H1112" s="3">
        <v>30000000</v>
      </c>
      <c r="I1112" s="3">
        <v>25500000</v>
      </c>
      <c r="J1112" s="1" t="s">
        <v>6110</v>
      </c>
      <c r="K1112" s="1" t="s">
        <v>2969</v>
      </c>
      <c r="L1112" s="1" t="s">
        <v>6051</v>
      </c>
      <c r="M1112" s="1" t="s">
        <v>6027</v>
      </c>
      <c r="N1112" s="1" t="s">
        <v>3116</v>
      </c>
      <c r="O1112" s="22">
        <v>45855.184057152779</v>
      </c>
    </row>
    <row r="1113" spans="1:15" ht="60" hidden="1" x14ac:dyDescent="0.25">
      <c r="A1113" s="2" t="s">
        <v>14</v>
      </c>
      <c r="B1113" s="2" t="s">
        <v>1163</v>
      </c>
      <c r="C1113" s="1" t="s">
        <v>12</v>
      </c>
      <c r="D1113" s="1" t="s">
        <v>1164</v>
      </c>
      <c r="E1113" s="1" t="s">
        <v>5604</v>
      </c>
      <c r="F1113" s="1" t="s">
        <v>2737</v>
      </c>
      <c r="G1113" s="1" t="s">
        <v>2652</v>
      </c>
      <c r="H1113" s="3">
        <v>240000000</v>
      </c>
      <c r="I1113" s="3">
        <v>40000000</v>
      </c>
      <c r="J1113" s="1" t="s">
        <v>6110</v>
      </c>
      <c r="K1113" s="1" t="s">
        <v>3012</v>
      </c>
      <c r="L1113" s="1" t="s">
        <v>2952</v>
      </c>
      <c r="M1113" s="1" t="s">
        <v>6027</v>
      </c>
      <c r="N1113" s="1" t="s">
        <v>3116</v>
      </c>
      <c r="O1113" s="22">
        <v>45855.332673495373</v>
      </c>
    </row>
    <row r="1114" spans="1:15" ht="45" hidden="1" x14ac:dyDescent="0.25">
      <c r="A1114" s="2" t="s">
        <v>10</v>
      </c>
      <c r="B1114" s="2" t="s">
        <v>1165</v>
      </c>
      <c r="C1114" s="1" t="s">
        <v>12</v>
      </c>
      <c r="D1114" s="1" t="s">
        <v>1166</v>
      </c>
      <c r="E1114" s="1" t="s">
        <v>5602</v>
      </c>
      <c r="F1114" s="1" t="s">
        <v>2665</v>
      </c>
      <c r="G1114" s="1" t="s">
        <v>2652</v>
      </c>
      <c r="H1114" s="3">
        <v>134000000</v>
      </c>
      <c r="I1114" s="3">
        <v>35850000</v>
      </c>
      <c r="J1114" s="1" t="s">
        <v>6110</v>
      </c>
      <c r="K1114" s="1" t="s">
        <v>2952</v>
      </c>
      <c r="L1114" s="1" t="s">
        <v>2952</v>
      </c>
      <c r="M1114" s="1" t="s">
        <v>6027</v>
      </c>
      <c r="N1114" s="1" t="s">
        <v>3116</v>
      </c>
      <c r="O1114" s="22">
        <v>45855.287525567132</v>
      </c>
    </row>
    <row r="1115" spans="1:15" ht="75" hidden="1" x14ac:dyDescent="0.25">
      <c r="A1115" s="2" t="s">
        <v>10</v>
      </c>
      <c r="B1115" s="2" t="s">
        <v>1167</v>
      </c>
      <c r="C1115" s="1" t="s">
        <v>12</v>
      </c>
      <c r="D1115" s="1" t="s">
        <v>1168</v>
      </c>
      <c r="E1115" s="1" t="s">
        <v>5605</v>
      </c>
      <c r="F1115" s="1" t="s">
        <v>2653</v>
      </c>
      <c r="G1115" s="1" t="s">
        <v>2663</v>
      </c>
      <c r="H1115" s="3">
        <v>30000000</v>
      </c>
      <c r="I1115" s="3">
        <v>25500000</v>
      </c>
      <c r="J1115" s="1" t="s">
        <v>6110</v>
      </c>
      <c r="K1115" s="1" t="s">
        <v>2969</v>
      </c>
      <c r="L1115" s="1" t="s">
        <v>6051</v>
      </c>
      <c r="M1115" s="1" t="s">
        <v>6027</v>
      </c>
      <c r="N1115" s="1" t="s">
        <v>3116</v>
      </c>
      <c r="O1115" s="22">
        <v>45855.287596805552</v>
      </c>
    </row>
    <row r="1116" spans="1:15" ht="105" hidden="1" x14ac:dyDescent="0.25">
      <c r="A1116" s="2" t="s">
        <v>14</v>
      </c>
      <c r="B1116" s="2" t="s">
        <v>1169</v>
      </c>
      <c r="C1116" s="1" t="s">
        <v>12</v>
      </c>
      <c r="D1116" s="1" t="s">
        <v>1170</v>
      </c>
      <c r="E1116" s="1" t="s">
        <v>5604</v>
      </c>
      <c r="F1116" s="1" t="s">
        <v>2737</v>
      </c>
      <c r="G1116" s="1" t="s">
        <v>2687</v>
      </c>
      <c r="H1116" s="3">
        <v>85000000</v>
      </c>
      <c r="I1116" s="3">
        <v>42000000</v>
      </c>
      <c r="J1116" s="1" t="s">
        <v>6110</v>
      </c>
      <c r="K1116" s="1" t="s">
        <v>3009</v>
      </c>
      <c r="L1116" s="1" t="s">
        <v>2952</v>
      </c>
      <c r="M1116" s="1" t="s">
        <v>6028</v>
      </c>
      <c r="N1116" s="1" t="s">
        <v>3116</v>
      </c>
      <c r="O1116" s="22">
        <v>45856.326414224539</v>
      </c>
    </row>
    <row r="1117" spans="1:15" ht="105" hidden="1" x14ac:dyDescent="0.25">
      <c r="A1117" s="2" t="s">
        <v>10</v>
      </c>
      <c r="B1117" s="2" t="s">
        <v>1171</v>
      </c>
      <c r="C1117" s="1" t="s">
        <v>12</v>
      </c>
      <c r="D1117" s="1" t="s">
        <v>1172</v>
      </c>
      <c r="E1117" s="1" t="s">
        <v>5603</v>
      </c>
      <c r="F1117" s="1" t="s">
        <v>2750</v>
      </c>
      <c r="G1117" s="1" t="s">
        <v>2652</v>
      </c>
      <c r="H1117" s="3">
        <v>175000000</v>
      </c>
      <c r="I1117" s="3">
        <v>52500000</v>
      </c>
      <c r="J1117" s="1" t="s">
        <v>6110</v>
      </c>
      <c r="K1117" s="1" t="s">
        <v>3008</v>
      </c>
      <c r="L1117" s="1" t="s">
        <v>2952</v>
      </c>
      <c r="M1117" s="1" t="s">
        <v>6028</v>
      </c>
      <c r="N1117" s="1" t="s">
        <v>3116</v>
      </c>
      <c r="O1117" s="22">
        <v>45856.389714999998</v>
      </c>
    </row>
    <row r="1118" spans="1:15" ht="75" hidden="1" x14ac:dyDescent="0.25">
      <c r="A1118" s="2" t="s">
        <v>10</v>
      </c>
      <c r="B1118" s="2" t="s">
        <v>1173</v>
      </c>
      <c r="C1118" s="1" t="s">
        <v>20</v>
      </c>
      <c r="D1118" s="1" t="s">
        <v>807</v>
      </c>
      <c r="E1118" s="1" t="s">
        <v>5603</v>
      </c>
      <c r="F1118" s="1" t="s">
        <v>2791</v>
      </c>
      <c r="G1118" s="1" t="s">
        <v>2652</v>
      </c>
      <c r="H1118" s="3">
        <v>15000000</v>
      </c>
      <c r="I1118" s="3">
        <v>6150000</v>
      </c>
      <c r="J1118" s="1" t="s">
        <v>6110</v>
      </c>
      <c r="K1118" s="1" t="s">
        <v>3011</v>
      </c>
      <c r="L1118" s="1" t="s">
        <v>2952</v>
      </c>
      <c r="M1118" s="1" t="s">
        <v>6027</v>
      </c>
      <c r="N1118" s="1" t="s">
        <v>3116</v>
      </c>
      <c r="O1118" s="22">
        <v>45859.514618043977</v>
      </c>
    </row>
    <row r="1119" spans="1:15" ht="90" hidden="1" x14ac:dyDescent="0.25">
      <c r="A1119" s="2" t="s">
        <v>14</v>
      </c>
      <c r="B1119" s="2" t="s">
        <v>1174</v>
      </c>
      <c r="C1119" s="1" t="s">
        <v>20</v>
      </c>
      <c r="D1119" s="1" t="s">
        <v>1175</v>
      </c>
      <c r="E1119" s="1" t="s">
        <v>5606</v>
      </c>
      <c r="F1119" s="1" t="s">
        <v>2833</v>
      </c>
      <c r="G1119" s="1" t="s">
        <v>2705</v>
      </c>
      <c r="H1119" s="3">
        <v>200000000</v>
      </c>
      <c r="I1119" s="3">
        <v>84647750</v>
      </c>
      <c r="J1119" s="1" t="s">
        <v>6110</v>
      </c>
      <c r="K1119" s="1" t="s">
        <v>2985</v>
      </c>
      <c r="L1119" s="1" t="s">
        <v>2957</v>
      </c>
      <c r="M1119" s="1" t="s">
        <v>6029</v>
      </c>
      <c r="N1119" s="1" t="s">
        <v>3116</v>
      </c>
      <c r="O1119" s="22">
        <v>45860.197945810192</v>
      </c>
    </row>
    <row r="1120" spans="1:15" ht="105" hidden="1" x14ac:dyDescent="0.25">
      <c r="A1120" s="2" t="s">
        <v>14</v>
      </c>
      <c r="B1120" s="2" t="s">
        <v>1176</v>
      </c>
      <c r="C1120" s="1" t="s">
        <v>12</v>
      </c>
      <c r="D1120" s="1" t="s">
        <v>1177</v>
      </c>
      <c r="E1120" s="1" t="s">
        <v>5602</v>
      </c>
      <c r="F1120" s="1" t="s">
        <v>2665</v>
      </c>
      <c r="G1120" s="1" t="s">
        <v>2652</v>
      </c>
      <c r="H1120" s="3">
        <v>200000000</v>
      </c>
      <c r="I1120" s="3">
        <v>92486000</v>
      </c>
      <c r="J1120" s="1" t="s">
        <v>6110</v>
      </c>
      <c r="K1120" s="1" t="s">
        <v>2952</v>
      </c>
      <c r="L1120" s="1" t="s">
        <v>2952</v>
      </c>
      <c r="M1120" s="1" t="s">
        <v>6027</v>
      </c>
      <c r="N1120" s="1" t="s">
        <v>3116</v>
      </c>
      <c r="O1120" s="22">
        <v>45860.324348587958</v>
      </c>
    </row>
    <row r="1121" spans="1:15" ht="60" hidden="1" x14ac:dyDescent="0.25">
      <c r="A1121" s="2" t="s">
        <v>10</v>
      </c>
      <c r="B1121" s="2" t="s">
        <v>1178</v>
      </c>
      <c r="C1121" s="1" t="s">
        <v>12</v>
      </c>
      <c r="D1121" s="1" t="s">
        <v>1179</v>
      </c>
      <c r="E1121" s="1" t="s">
        <v>5608</v>
      </c>
      <c r="F1121" s="1" t="s">
        <v>2660</v>
      </c>
      <c r="G1121" s="1" t="s">
        <v>2652</v>
      </c>
      <c r="H1121" s="3">
        <v>55000000</v>
      </c>
      <c r="I1121" s="3">
        <v>24200000</v>
      </c>
      <c r="J1121" s="1" t="s">
        <v>6110</v>
      </c>
      <c r="K1121" s="1" t="s">
        <v>3011</v>
      </c>
      <c r="L1121" s="1" t="s">
        <v>2952</v>
      </c>
      <c r="M1121" s="1" t="s">
        <v>6027</v>
      </c>
      <c r="N1121" s="1" t="s">
        <v>3116</v>
      </c>
      <c r="O1121" s="22">
        <v>45860.319484293977</v>
      </c>
    </row>
    <row r="1122" spans="1:15" ht="45" hidden="1" x14ac:dyDescent="0.25">
      <c r="A1122" s="2" t="s">
        <v>10</v>
      </c>
      <c r="B1122" s="2" t="s">
        <v>1180</v>
      </c>
      <c r="C1122" s="1" t="s">
        <v>12</v>
      </c>
      <c r="D1122" s="1" t="s">
        <v>1153</v>
      </c>
      <c r="E1122" s="1" t="s">
        <v>5603</v>
      </c>
      <c r="F1122" s="1" t="s">
        <v>2682</v>
      </c>
      <c r="G1122" s="1" t="s">
        <v>2652</v>
      </c>
      <c r="H1122" s="3">
        <v>120000000</v>
      </c>
      <c r="I1122" s="3">
        <v>60000000</v>
      </c>
      <c r="J1122" s="1" t="s">
        <v>6110</v>
      </c>
      <c r="K1122" s="1" t="s">
        <v>3010</v>
      </c>
      <c r="L1122" s="1" t="s">
        <v>2952</v>
      </c>
      <c r="M1122" s="1" t="s">
        <v>6027</v>
      </c>
      <c r="N1122" s="1" t="s">
        <v>3116</v>
      </c>
      <c r="O1122" s="22">
        <v>45860.440306261567</v>
      </c>
    </row>
    <row r="1123" spans="1:15" ht="45" hidden="1" x14ac:dyDescent="0.25">
      <c r="A1123" s="2" t="s">
        <v>10</v>
      </c>
      <c r="B1123" s="2" t="s">
        <v>1181</v>
      </c>
      <c r="C1123" s="1" t="s">
        <v>12</v>
      </c>
      <c r="D1123" s="1" t="s">
        <v>1153</v>
      </c>
      <c r="E1123" s="1" t="s">
        <v>5603</v>
      </c>
      <c r="F1123" s="1" t="s">
        <v>2682</v>
      </c>
      <c r="G1123" s="1" t="s">
        <v>2652</v>
      </c>
      <c r="H1123" s="3">
        <v>35560000</v>
      </c>
      <c r="I1123" s="3">
        <v>8178800</v>
      </c>
      <c r="J1123" s="1" t="s">
        <v>6110</v>
      </c>
      <c r="K1123" s="1" t="s">
        <v>2952</v>
      </c>
      <c r="L1123" s="1" t="s">
        <v>2952</v>
      </c>
      <c r="M1123" s="1" t="s">
        <v>6027</v>
      </c>
      <c r="N1123" s="1" t="s">
        <v>3116</v>
      </c>
      <c r="O1123" s="22">
        <v>45861.470948437498</v>
      </c>
    </row>
    <row r="1124" spans="1:15" ht="75" hidden="1" x14ac:dyDescent="0.25">
      <c r="A1124" s="2" t="s">
        <v>14</v>
      </c>
      <c r="B1124" s="2" t="s">
        <v>1182</v>
      </c>
      <c r="C1124" s="1" t="s">
        <v>12</v>
      </c>
      <c r="D1124" s="1" t="s">
        <v>1183</v>
      </c>
      <c r="E1124" s="1" t="s">
        <v>5604</v>
      </c>
      <c r="F1124" s="1" t="s">
        <v>2737</v>
      </c>
      <c r="G1124" s="1" t="s">
        <v>2656</v>
      </c>
      <c r="H1124" s="3">
        <v>30000000</v>
      </c>
      <c r="I1124" s="3">
        <v>25500000</v>
      </c>
      <c r="J1124" s="1" t="s">
        <v>6110</v>
      </c>
      <c r="K1124" s="1" t="s">
        <v>3008</v>
      </c>
      <c r="L1124" s="1" t="s">
        <v>2952</v>
      </c>
      <c r="M1124" s="1" t="s">
        <v>6027</v>
      </c>
      <c r="N1124" s="1" t="s">
        <v>3116</v>
      </c>
      <c r="O1124" s="22">
        <v>45861.470166944448</v>
      </c>
    </row>
    <row r="1125" spans="1:15" ht="60" hidden="1" x14ac:dyDescent="0.25">
      <c r="A1125" s="2" t="s">
        <v>14</v>
      </c>
      <c r="B1125" s="2" t="s">
        <v>1184</v>
      </c>
      <c r="C1125" s="1" t="s">
        <v>20</v>
      </c>
      <c r="D1125" s="1" t="s">
        <v>1040</v>
      </c>
      <c r="E1125" s="1" t="s">
        <v>5607</v>
      </c>
      <c r="F1125" s="1" t="s">
        <v>2834</v>
      </c>
      <c r="G1125" s="1" t="s">
        <v>2652</v>
      </c>
      <c r="H1125" s="3">
        <v>160000000</v>
      </c>
      <c r="I1125" s="3">
        <v>80000000</v>
      </c>
      <c r="J1125" s="1" t="s">
        <v>6110</v>
      </c>
      <c r="K1125" s="1" t="s">
        <v>3009</v>
      </c>
      <c r="L1125" s="1" t="s">
        <v>2952</v>
      </c>
      <c r="M1125" s="1" t="s">
        <v>6029</v>
      </c>
      <c r="N1125" s="1" t="s">
        <v>3116</v>
      </c>
      <c r="O1125" s="22">
        <v>45863.400835925917</v>
      </c>
    </row>
    <row r="1126" spans="1:15" ht="45" hidden="1" x14ac:dyDescent="0.25">
      <c r="A1126" s="2" t="s">
        <v>10</v>
      </c>
      <c r="B1126" s="2" t="s">
        <v>1185</v>
      </c>
      <c r="C1126" s="1" t="s">
        <v>12</v>
      </c>
      <c r="D1126" s="1" t="s">
        <v>1186</v>
      </c>
      <c r="E1126" s="1" t="s">
        <v>5603</v>
      </c>
      <c r="F1126" s="1" t="s">
        <v>2755</v>
      </c>
      <c r="G1126" s="1" t="s">
        <v>2652</v>
      </c>
      <c r="H1126" s="3">
        <v>58000000</v>
      </c>
      <c r="I1126" s="3">
        <v>13920000</v>
      </c>
      <c r="J1126" s="1" t="s">
        <v>6110</v>
      </c>
      <c r="K1126" s="1" t="s">
        <v>2952</v>
      </c>
      <c r="L1126" s="1" t="s">
        <v>2952</v>
      </c>
      <c r="M1126" s="1" t="s">
        <v>6027</v>
      </c>
      <c r="N1126" s="1" t="s">
        <v>3116</v>
      </c>
      <c r="O1126" s="22">
        <v>45863.532750335653</v>
      </c>
    </row>
    <row r="1127" spans="1:15" ht="90" hidden="1" x14ac:dyDescent="0.25">
      <c r="A1127" s="2" t="s">
        <v>10</v>
      </c>
      <c r="B1127" s="2" t="s">
        <v>1187</v>
      </c>
      <c r="C1127" s="1" t="s">
        <v>20</v>
      </c>
      <c r="D1127" s="1" t="s">
        <v>1188</v>
      </c>
      <c r="E1127" s="1" t="s">
        <v>5607</v>
      </c>
      <c r="F1127" s="1" t="s">
        <v>2796</v>
      </c>
      <c r="G1127" s="1" t="s">
        <v>2656</v>
      </c>
      <c r="H1127" s="3">
        <v>150000000</v>
      </c>
      <c r="I1127" s="3">
        <v>101381920</v>
      </c>
      <c r="J1127" s="1" t="s">
        <v>6110</v>
      </c>
      <c r="K1127" s="1" t="s">
        <v>3008</v>
      </c>
      <c r="L1127" s="1" t="s">
        <v>2952</v>
      </c>
      <c r="M1127" s="1" t="s">
        <v>6028</v>
      </c>
      <c r="N1127" s="1" t="s">
        <v>3116</v>
      </c>
      <c r="O1127" s="22">
        <v>45866.201444560182</v>
      </c>
    </row>
    <row r="1128" spans="1:15" ht="75" hidden="1" x14ac:dyDescent="0.25">
      <c r="A1128" s="2" t="s">
        <v>14</v>
      </c>
      <c r="B1128" s="2" t="s">
        <v>1189</v>
      </c>
      <c r="C1128" s="1" t="s">
        <v>12</v>
      </c>
      <c r="D1128" s="1" t="s">
        <v>1190</v>
      </c>
      <c r="E1128" s="1" t="s">
        <v>5603</v>
      </c>
      <c r="F1128" s="1" t="s">
        <v>2835</v>
      </c>
      <c r="G1128" s="1" t="s">
        <v>2656</v>
      </c>
      <c r="H1128" s="3">
        <v>4600000000</v>
      </c>
      <c r="I1128" s="3">
        <v>1000000000</v>
      </c>
      <c r="J1128" s="1" t="s">
        <v>6110</v>
      </c>
      <c r="K1128" s="1" t="s">
        <v>3011</v>
      </c>
      <c r="L1128" s="1" t="s">
        <v>2952</v>
      </c>
      <c r="M1128" s="1" t="s">
        <v>6029</v>
      </c>
      <c r="N1128" s="1" t="s">
        <v>3116</v>
      </c>
      <c r="O1128" s="22">
        <v>45866.200479652784</v>
      </c>
    </row>
    <row r="1129" spans="1:15" ht="135" hidden="1" x14ac:dyDescent="0.25">
      <c r="A1129" s="2" t="s">
        <v>14</v>
      </c>
      <c r="B1129" s="2" t="s">
        <v>1191</v>
      </c>
      <c r="C1129" s="1" t="s">
        <v>12</v>
      </c>
      <c r="D1129" s="1" t="s">
        <v>1192</v>
      </c>
      <c r="E1129" s="1" t="s">
        <v>5604</v>
      </c>
      <c r="F1129" s="1" t="s">
        <v>2739</v>
      </c>
      <c r="G1129" s="1" t="s">
        <v>2656</v>
      </c>
      <c r="H1129" s="3">
        <v>153000000</v>
      </c>
      <c r="I1129" s="3">
        <v>102241460</v>
      </c>
      <c r="J1129" s="1" t="s">
        <v>6110</v>
      </c>
      <c r="K1129" s="1" t="s">
        <v>2988</v>
      </c>
      <c r="L1129" s="1" t="s">
        <v>2957</v>
      </c>
      <c r="M1129" s="1" t="s">
        <v>6027</v>
      </c>
      <c r="N1129" s="1" t="s">
        <v>3116</v>
      </c>
      <c r="O1129" s="22">
        <v>45866.410876805552</v>
      </c>
    </row>
    <row r="1130" spans="1:15" ht="120" hidden="1" x14ac:dyDescent="0.25">
      <c r="A1130" s="2" t="s">
        <v>10</v>
      </c>
      <c r="B1130" s="2" t="s">
        <v>1193</v>
      </c>
      <c r="C1130" s="1" t="s">
        <v>12</v>
      </c>
      <c r="D1130" s="1" t="s">
        <v>1194</v>
      </c>
      <c r="E1130" s="1" t="s">
        <v>5607</v>
      </c>
      <c r="F1130" s="1" t="s">
        <v>2690</v>
      </c>
      <c r="G1130" s="1" t="s">
        <v>2652</v>
      </c>
      <c r="H1130" s="3">
        <v>148000000</v>
      </c>
      <c r="I1130" s="3">
        <v>64725000</v>
      </c>
      <c r="J1130" s="1" t="s">
        <v>6110</v>
      </c>
      <c r="K1130" s="1" t="s">
        <v>2952</v>
      </c>
      <c r="L1130" s="1" t="s">
        <v>2952</v>
      </c>
      <c r="M1130" s="1" t="s">
        <v>6028</v>
      </c>
      <c r="N1130" s="1" t="s">
        <v>3116</v>
      </c>
      <c r="O1130" s="22">
        <v>45867.197000243053</v>
      </c>
    </row>
    <row r="1131" spans="1:15" ht="60" hidden="1" x14ac:dyDescent="0.25">
      <c r="A1131" s="2" t="s">
        <v>14</v>
      </c>
      <c r="B1131" s="2" t="s">
        <v>1195</v>
      </c>
      <c r="C1131" s="1" t="s">
        <v>12</v>
      </c>
      <c r="D1131" s="1" t="s">
        <v>1196</v>
      </c>
      <c r="E1131" s="1" t="s">
        <v>5617</v>
      </c>
      <c r="F1131" s="1" t="s">
        <v>2836</v>
      </c>
      <c r="G1131" s="1" t="s">
        <v>2656</v>
      </c>
      <c r="H1131" s="3">
        <v>3000000000</v>
      </c>
      <c r="I1131" s="3">
        <v>1681000000</v>
      </c>
      <c r="J1131" s="1" t="s">
        <v>6110</v>
      </c>
      <c r="K1131" s="1" t="s">
        <v>2964</v>
      </c>
      <c r="L1131" s="1" t="s">
        <v>2982</v>
      </c>
      <c r="M1131" s="1" t="s">
        <v>6029</v>
      </c>
      <c r="N1131" s="1" t="s">
        <v>3116</v>
      </c>
      <c r="O1131" s="22">
        <v>45867.196576585651</v>
      </c>
    </row>
    <row r="1132" spans="1:15" ht="60" hidden="1" x14ac:dyDescent="0.25">
      <c r="A1132" s="2" t="s">
        <v>14</v>
      </c>
      <c r="B1132" s="2" t="s">
        <v>1197</v>
      </c>
      <c r="C1132" s="1" t="s">
        <v>12</v>
      </c>
      <c r="D1132" s="1" t="s">
        <v>1198</v>
      </c>
      <c r="E1132" s="1" t="s">
        <v>5603</v>
      </c>
      <c r="F1132" s="1" t="s">
        <v>2668</v>
      </c>
      <c r="G1132" s="1" t="s">
        <v>2705</v>
      </c>
      <c r="H1132" s="3">
        <v>2500000000</v>
      </c>
      <c r="I1132" s="3">
        <v>1925000000</v>
      </c>
      <c r="J1132" s="1" t="s">
        <v>6110</v>
      </c>
      <c r="K1132" s="1" t="s">
        <v>3011</v>
      </c>
      <c r="L1132" s="1" t="s">
        <v>2952</v>
      </c>
      <c r="M1132" s="1" t="s">
        <v>6029</v>
      </c>
      <c r="N1132" s="1" t="s">
        <v>3116</v>
      </c>
      <c r="O1132" s="22">
        <v>45868.196655532411</v>
      </c>
    </row>
    <row r="1133" spans="1:15" ht="60" hidden="1" x14ac:dyDescent="0.25">
      <c r="A1133" s="2" t="s">
        <v>10</v>
      </c>
      <c r="B1133" s="2" t="s">
        <v>1199</v>
      </c>
      <c r="C1133" s="1" t="s">
        <v>12</v>
      </c>
      <c r="D1133" s="1" t="s">
        <v>1200</v>
      </c>
      <c r="E1133" s="1" t="s">
        <v>5609</v>
      </c>
      <c r="F1133" s="1" t="s">
        <v>2686</v>
      </c>
      <c r="G1133" s="1" t="s">
        <v>2652</v>
      </c>
      <c r="H1133" s="3">
        <v>300000000</v>
      </c>
      <c r="I1133" s="3">
        <v>170000000</v>
      </c>
      <c r="J1133" s="1" t="s">
        <v>6110</v>
      </c>
      <c r="K1133" s="1" t="s">
        <v>2959</v>
      </c>
      <c r="L1133" s="1" t="s">
        <v>2982</v>
      </c>
      <c r="M1133" s="1" t="s">
        <v>6028</v>
      </c>
      <c r="N1133" s="1" t="s">
        <v>3116</v>
      </c>
      <c r="O1133" s="22">
        <v>45869.213301087962</v>
      </c>
    </row>
    <row r="1134" spans="1:15" ht="60" hidden="1" x14ac:dyDescent="0.25">
      <c r="A1134" s="2" t="s">
        <v>14</v>
      </c>
      <c r="B1134" s="2" t="s">
        <v>1201</v>
      </c>
      <c r="C1134" s="1" t="s">
        <v>20</v>
      </c>
      <c r="D1134" s="1" t="s">
        <v>1202</v>
      </c>
      <c r="E1134" s="1" t="s">
        <v>5606</v>
      </c>
      <c r="F1134" s="1" t="s">
        <v>2837</v>
      </c>
      <c r="G1134" s="1" t="s">
        <v>2652</v>
      </c>
      <c r="H1134" s="3">
        <v>420000000</v>
      </c>
      <c r="I1134" s="3">
        <v>31000000</v>
      </c>
      <c r="J1134" s="1" t="s">
        <v>6110</v>
      </c>
      <c r="K1134" s="1" t="s">
        <v>2952</v>
      </c>
      <c r="L1134" s="1" t="s">
        <v>2952</v>
      </c>
      <c r="M1134" s="1" t="s">
        <v>6029</v>
      </c>
      <c r="N1134" s="1" t="s">
        <v>3116</v>
      </c>
      <c r="O1134" s="22">
        <v>45868.41327636574</v>
      </c>
    </row>
    <row r="1135" spans="1:15" ht="45" hidden="1" x14ac:dyDescent="0.25">
      <c r="A1135" s="2" t="s">
        <v>10</v>
      </c>
      <c r="B1135" s="2" t="s">
        <v>1203</v>
      </c>
      <c r="C1135" s="1" t="s">
        <v>12</v>
      </c>
      <c r="D1135" s="1" t="s">
        <v>807</v>
      </c>
      <c r="E1135" s="1" t="s">
        <v>5603</v>
      </c>
      <c r="F1135" s="1" t="s">
        <v>2751</v>
      </c>
      <c r="G1135" s="1" t="s">
        <v>2652</v>
      </c>
      <c r="H1135" s="3">
        <v>55000000</v>
      </c>
      <c r="I1135" s="3">
        <v>18150000</v>
      </c>
      <c r="J1135" s="1" t="s">
        <v>6110</v>
      </c>
      <c r="K1135" s="1" t="s">
        <v>3012</v>
      </c>
      <c r="L1135" s="1" t="s">
        <v>2952</v>
      </c>
      <c r="M1135" s="1" t="s">
        <v>6027</v>
      </c>
      <c r="N1135" s="1" t="s">
        <v>3116</v>
      </c>
      <c r="O1135" s="22">
        <v>45869.242382129632</v>
      </c>
    </row>
    <row r="1136" spans="1:15" ht="90" hidden="1" x14ac:dyDescent="0.25">
      <c r="A1136" s="2" t="s">
        <v>10</v>
      </c>
      <c r="B1136" s="2" t="s">
        <v>1204</v>
      </c>
      <c r="C1136" s="1" t="s">
        <v>12</v>
      </c>
      <c r="D1136" s="1" t="s">
        <v>1205</v>
      </c>
      <c r="E1136" s="1" t="s">
        <v>5612</v>
      </c>
      <c r="F1136" s="1" t="s">
        <v>2655</v>
      </c>
      <c r="G1136" s="1" t="s">
        <v>2656</v>
      </c>
      <c r="H1136" s="3">
        <v>1750000000</v>
      </c>
      <c r="I1136" s="3">
        <v>700000000</v>
      </c>
      <c r="J1136" s="1" t="s">
        <v>6110</v>
      </c>
      <c r="K1136" s="1" t="s">
        <v>3011</v>
      </c>
      <c r="L1136" s="1" t="s">
        <v>2952</v>
      </c>
      <c r="M1136" s="1" t="s">
        <v>6028</v>
      </c>
      <c r="N1136" s="1" t="s">
        <v>3116</v>
      </c>
      <c r="O1136" s="22">
        <v>45869.47657269676</v>
      </c>
    </row>
    <row r="1137" spans="1:15" ht="60" hidden="1" x14ac:dyDescent="0.25">
      <c r="A1137" s="2" t="s">
        <v>14</v>
      </c>
      <c r="B1137" s="2" t="s">
        <v>1206</v>
      </c>
      <c r="C1137" s="1" t="s">
        <v>12</v>
      </c>
      <c r="D1137" s="1" t="s">
        <v>1207</v>
      </c>
      <c r="E1137" s="1" t="s">
        <v>5602</v>
      </c>
      <c r="F1137" s="1" t="s">
        <v>2674</v>
      </c>
      <c r="G1137" s="1" t="s">
        <v>2652</v>
      </c>
      <c r="H1137" s="3">
        <v>55000000</v>
      </c>
      <c r="I1137" s="3">
        <v>14850000</v>
      </c>
      <c r="J1137" s="1" t="s">
        <v>6110</v>
      </c>
      <c r="K1137" s="1" t="s">
        <v>3011</v>
      </c>
      <c r="L1137" s="1" t="s">
        <v>2952</v>
      </c>
      <c r="M1137" s="1" t="s">
        <v>6027</v>
      </c>
      <c r="N1137" s="1" t="s">
        <v>3116</v>
      </c>
      <c r="O1137" s="22">
        <v>45869.321432662036</v>
      </c>
    </row>
    <row r="1138" spans="1:15" ht="60" hidden="1" x14ac:dyDescent="0.25">
      <c r="A1138" s="2" t="s">
        <v>14</v>
      </c>
      <c r="B1138" s="2" t="s">
        <v>1208</v>
      </c>
      <c r="C1138" s="1" t="s">
        <v>12</v>
      </c>
      <c r="D1138" s="1" t="s">
        <v>1209</v>
      </c>
      <c r="E1138" s="1" t="s">
        <v>5603</v>
      </c>
      <c r="F1138" s="1" t="s">
        <v>2677</v>
      </c>
      <c r="G1138" s="1" t="s">
        <v>2656</v>
      </c>
      <c r="H1138" s="3">
        <v>91279545</v>
      </c>
      <c r="I1138" s="3">
        <v>63525035</v>
      </c>
      <c r="J1138" s="1" t="s">
        <v>6110</v>
      </c>
      <c r="K1138" s="1" t="s">
        <v>3010</v>
      </c>
      <c r="L1138" s="1" t="s">
        <v>2952</v>
      </c>
      <c r="M1138" s="1" t="s">
        <v>6028</v>
      </c>
      <c r="N1138" s="1" t="s">
        <v>3116</v>
      </c>
      <c r="O1138" s="22">
        <v>45869.450805347216</v>
      </c>
    </row>
    <row r="1139" spans="1:15" ht="45" hidden="1" x14ac:dyDescent="0.25">
      <c r="A1139" s="2" t="s">
        <v>10</v>
      </c>
      <c r="B1139" s="2" t="s">
        <v>1210</v>
      </c>
      <c r="C1139" s="1" t="s">
        <v>12</v>
      </c>
      <c r="D1139" s="1" t="s">
        <v>1211</v>
      </c>
      <c r="E1139" s="1" t="s">
        <v>5605</v>
      </c>
      <c r="F1139" s="1" t="s">
        <v>2653</v>
      </c>
      <c r="G1139" s="1" t="s">
        <v>2652</v>
      </c>
      <c r="H1139" s="3">
        <v>16000000</v>
      </c>
      <c r="I1139" s="3">
        <v>5440000</v>
      </c>
      <c r="J1139" s="1" t="s">
        <v>6110</v>
      </c>
      <c r="K1139" s="1" t="s">
        <v>2952</v>
      </c>
      <c r="L1139" s="1" t="s">
        <v>2952</v>
      </c>
      <c r="M1139" s="1" t="s">
        <v>6027</v>
      </c>
      <c r="N1139" s="1" t="s">
        <v>3116</v>
      </c>
      <c r="O1139" s="22">
        <v>45869.450984618059</v>
      </c>
    </row>
    <row r="1140" spans="1:15" ht="60" hidden="1" x14ac:dyDescent="0.25">
      <c r="A1140" s="2" t="s">
        <v>10</v>
      </c>
      <c r="B1140" s="2" t="s">
        <v>1212</v>
      </c>
      <c r="C1140" s="1" t="s">
        <v>12</v>
      </c>
      <c r="D1140" s="1" t="s">
        <v>1213</v>
      </c>
      <c r="E1140" s="1" t="s">
        <v>5607</v>
      </c>
      <c r="F1140" s="1" t="s">
        <v>2838</v>
      </c>
      <c r="G1140" s="1" t="s">
        <v>2652</v>
      </c>
      <c r="H1140" s="3">
        <v>31000000</v>
      </c>
      <c r="I1140" s="3">
        <v>15500000</v>
      </c>
      <c r="J1140" s="1" t="s">
        <v>6110</v>
      </c>
      <c r="K1140" s="1" t="s">
        <v>2952</v>
      </c>
      <c r="L1140" s="1" t="s">
        <v>2952</v>
      </c>
      <c r="M1140" s="1" t="s">
        <v>6027</v>
      </c>
      <c r="N1140" s="1" t="s">
        <v>3116</v>
      </c>
      <c r="O1140" s="22">
        <v>45870.191693009263</v>
      </c>
    </row>
    <row r="1141" spans="1:15" ht="75" hidden="1" x14ac:dyDescent="0.25">
      <c r="A1141" s="2" t="s">
        <v>14</v>
      </c>
      <c r="B1141" s="2" t="s">
        <v>1214</v>
      </c>
      <c r="C1141" s="1" t="s">
        <v>12</v>
      </c>
      <c r="D1141" s="1" t="s">
        <v>1215</v>
      </c>
      <c r="E1141" s="1" t="s">
        <v>5603</v>
      </c>
      <c r="F1141" s="1" t="s">
        <v>2693</v>
      </c>
      <c r="G1141" s="1" t="s">
        <v>2652</v>
      </c>
      <c r="H1141" s="3">
        <v>150000000</v>
      </c>
      <c r="I1141" s="3">
        <v>75000000</v>
      </c>
      <c r="J1141" s="1" t="s">
        <v>6110</v>
      </c>
      <c r="K1141" s="1" t="s">
        <v>2999</v>
      </c>
      <c r="L1141" s="1" t="s">
        <v>3777</v>
      </c>
      <c r="M1141" s="1" t="s">
        <v>6028</v>
      </c>
      <c r="N1141" s="1" t="s">
        <v>3116</v>
      </c>
      <c r="O1141" s="22">
        <v>45874.289751469907</v>
      </c>
    </row>
    <row r="1142" spans="1:15" ht="45" hidden="1" x14ac:dyDescent="0.25">
      <c r="A1142" s="2" t="s">
        <v>14</v>
      </c>
      <c r="B1142" s="2" t="s">
        <v>1214</v>
      </c>
      <c r="C1142" s="1" t="s">
        <v>20</v>
      </c>
      <c r="D1142" s="1" t="s">
        <v>20</v>
      </c>
      <c r="E1142" s="1" t="s">
        <v>5603</v>
      </c>
      <c r="F1142" s="1" t="s">
        <v>2693</v>
      </c>
      <c r="G1142" s="1" t="s">
        <v>2652</v>
      </c>
      <c r="H1142" s="3">
        <v>150000000</v>
      </c>
      <c r="I1142" s="3">
        <v>47634520</v>
      </c>
      <c r="J1142" s="1" t="s">
        <v>6110</v>
      </c>
      <c r="K1142" s="1" t="s">
        <v>2999</v>
      </c>
      <c r="L1142" s="1" t="s">
        <v>3777</v>
      </c>
      <c r="M1142" s="1" t="s">
        <v>6028</v>
      </c>
      <c r="N1142" s="1" t="s">
        <v>3116</v>
      </c>
      <c r="O1142" s="22">
        <v>45874.327589814813</v>
      </c>
    </row>
    <row r="1143" spans="1:15" ht="75" hidden="1" x14ac:dyDescent="0.25">
      <c r="A1143" s="2" t="s">
        <v>14</v>
      </c>
      <c r="B1143" s="2" t="s">
        <v>1216</v>
      </c>
      <c r="C1143" s="1" t="s">
        <v>12</v>
      </c>
      <c r="D1143" s="1" t="s">
        <v>1217</v>
      </c>
      <c r="E1143" s="1" t="s">
        <v>5604</v>
      </c>
      <c r="F1143" s="1" t="s">
        <v>2737</v>
      </c>
      <c r="G1143" s="1" t="s">
        <v>2743</v>
      </c>
      <c r="H1143" s="3">
        <v>59500000</v>
      </c>
      <c r="I1143" s="3">
        <v>47964400</v>
      </c>
      <c r="J1143" s="1" t="s">
        <v>6110</v>
      </c>
      <c r="K1143" s="1" t="s">
        <v>3008</v>
      </c>
      <c r="L1143" s="1" t="s">
        <v>2952</v>
      </c>
      <c r="M1143" s="1" t="s">
        <v>6027</v>
      </c>
      <c r="N1143" s="1" t="s">
        <v>3116</v>
      </c>
      <c r="O1143" s="22">
        <v>45874.327654560177</v>
      </c>
    </row>
    <row r="1144" spans="1:15" ht="105" hidden="1" x14ac:dyDescent="0.25">
      <c r="A1144" s="2" t="s">
        <v>10</v>
      </c>
      <c r="B1144" s="2" t="s">
        <v>1218</v>
      </c>
      <c r="C1144" s="1" t="s">
        <v>12</v>
      </c>
      <c r="D1144" s="1" t="s">
        <v>1219</v>
      </c>
      <c r="E1144" s="1" t="s">
        <v>5607</v>
      </c>
      <c r="F1144" s="1" t="s">
        <v>2661</v>
      </c>
      <c r="G1144" s="1" t="s">
        <v>2652</v>
      </c>
      <c r="H1144" s="3">
        <v>98000000</v>
      </c>
      <c r="I1144" s="3">
        <v>33650000</v>
      </c>
      <c r="J1144" s="1" t="s">
        <v>6110</v>
      </c>
      <c r="K1144" s="1" t="s">
        <v>3008</v>
      </c>
      <c r="L1144" s="1" t="s">
        <v>2952</v>
      </c>
      <c r="M1144" s="1" t="s">
        <v>6027</v>
      </c>
      <c r="N1144" s="1" t="s">
        <v>3116</v>
      </c>
      <c r="O1144" s="22">
        <v>45874.501232361108</v>
      </c>
    </row>
    <row r="1145" spans="1:15" ht="60" hidden="1" x14ac:dyDescent="0.25">
      <c r="A1145" s="2" t="s">
        <v>14</v>
      </c>
      <c r="B1145" s="2" t="s">
        <v>1220</v>
      </c>
      <c r="C1145" s="1" t="s">
        <v>20</v>
      </c>
      <c r="D1145" s="1" t="s">
        <v>1221</v>
      </c>
      <c r="E1145" s="1" t="s">
        <v>5605</v>
      </c>
      <c r="F1145" s="1" t="s">
        <v>2839</v>
      </c>
      <c r="G1145" s="1" t="s">
        <v>2652</v>
      </c>
      <c r="H1145" s="3">
        <v>165000000</v>
      </c>
      <c r="I1145" s="3">
        <v>47850000</v>
      </c>
      <c r="J1145" s="1" t="s">
        <v>6110</v>
      </c>
      <c r="K1145" s="1" t="s">
        <v>3010</v>
      </c>
      <c r="L1145" s="1" t="s">
        <v>2952</v>
      </c>
      <c r="M1145" s="1" t="s">
        <v>6029</v>
      </c>
      <c r="N1145" s="1" t="s">
        <v>3116</v>
      </c>
      <c r="O1145" s="22">
        <v>45875.526424641197</v>
      </c>
    </row>
    <row r="1146" spans="1:15" ht="105" hidden="1" x14ac:dyDescent="0.25">
      <c r="A1146" s="2" t="s">
        <v>10</v>
      </c>
      <c r="B1146" s="2" t="s">
        <v>1218</v>
      </c>
      <c r="C1146" s="1" t="s">
        <v>20</v>
      </c>
      <c r="D1146" s="1" t="s">
        <v>1222</v>
      </c>
      <c r="E1146" s="1" t="s">
        <v>5607</v>
      </c>
      <c r="F1146" s="1" t="s">
        <v>2661</v>
      </c>
      <c r="G1146" s="1" t="s">
        <v>2652</v>
      </c>
      <c r="H1146" s="3">
        <v>10000000</v>
      </c>
      <c r="I1146" s="3">
        <v>5000000</v>
      </c>
      <c r="J1146" s="1" t="s">
        <v>6110</v>
      </c>
      <c r="K1146" s="1" t="s">
        <v>3011</v>
      </c>
      <c r="L1146" s="1" t="s">
        <v>2952</v>
      </c>
      <c r="M1146" s="1" t="s">
        <v>6027</v>
      </c>
      <c r="N1146" s="1" t="s">
        <v>3116</v>
      </c>
      <c r="O1146" s="22">
        <v>45876.214782847223</v>
      </c>
    </row>
    <row r="1147" spans="1:15" ht="120" hidden="1" x14ac:dyDescent="0.25">
      <c r="A1147" s="2" t="s">
        <v>14</v>
      </c>
      <c r="B1147" s="2" t="s">
        <v>1094</v>
      </c>
      <c r="C1147" s="1" t="s">
        <v>12</v>
      </c>
      <c r="D1147" s="1" t="s">
        <v>1223</v>
      </c>
      <c r="E1147" s="1" t="s">
        <v>5604</v>
      </c>
      <c r="F1147" s="1" t="s">
        <v>2651</v>
      </c>
      <c r="G1147" s="1" t="s">
        <v>2663</v>
      </c>
      <c r="H1147" s="3">
        <v>650000000</v>
      </c>
      <c r="I1147" s="3">
        <v>552500000</v>
      </c>
      <c r="J1147" s="1" t="s">
        <v>6110</v>
      </c>
      <c r="K1147" s="1" t="s">
        <v>3008</v>
      </c>
      <c r="L1147" s="1" t="s">
        <v>2952</v>
      </c>
      <c r="M1147" s="1" t="s">
        <v>6029</v>
      </c>
      <c r="N1147" s="1" t="s">
        <v>3116</v>
      </c>
      <c r="O1147" s="22">
        <v>45876.467395196763</v>
      </c>
    </row>
    <row r="1148" spans="1:15" ht="75" hidden="1" x14ac:dyDescent="0.25">
      <c r="A1148" s="2" t="s">
        <v>14</v>
      </c>
      <c r="B1148" s="2" t="s">
        <v>1224</v>
      </c>
      <c r="C1148" s="1" t="s">
        <v>12</v>
      </c>
      <c r="D1148" s="1" t="s">
        <v>1225</v>
      </c>
      <c r="E1148" s="1" t="s">
        <v>5608</v>
      </c>
      <c r="F1148" s="1" t="s">
        <v>2714</v>
      </c>
      <c r="G1148" s="1" t="s">
        <v>2650</v>
      </c>
      <c r="H1148" s="3">
        <v>230000000</v>
      </c>
      <c r="I1148" s="3">
        <v>195500000</v>
      </c>
      <c r="J1148" s="1" t="s">
        <v>6110</v>
      </c>
      <c r="K1148" s="1" t="s">
        <v>2959</v>
      </c>
      <c r="L1148" s="1" t="s">
        <v>2982</v>
      </c>
      <c r="M1148" s="1" t="s">
        <v>6028</v>
      </c>
      <c r="N1148" s="1" t="s">
        <v>3116</v>
      </c>
      <c r="O1148" s="22">
        <v>45882.18475980324</v>
      </c>
    </row>
    <row r="1149" spans="1:15" ht="105" hidden="1" x14ac:dyDescent="0.25">
      <c r="A1149" s="2" t="s">
        <v>14</v>
      </c>
      <c r="B1149" s="2" t="s">
        <v>1226</v>
      </c>
      <c r="C1149" s="1" t="s">
        <v>12</v>
      </c>
      <c r="D1149" s="1" t="s">
        <v>1227</v>
      </c>
      <c r="E1149" s="1" t="s">
        <v>5603</v>
      </c>
      <c r="F1149" s="1" t="s">
        <v>2840</v>
      </c>
      <c r="G1149" s="1" t="s">
        <v>2663</v>
      </c>
      <c r="H1149" s="3">
        <v>200000000</v>
      </c>
      <c r="I1149" s="3">
        <v>170000000</v>
      </c>
      <c r="J1149" s="1" t="s">
        <v>6110</v>
      </c>
      <c r="K1149" s="1" t="s">
        <v>3011</v>
      </c>
      <c r="L1149" s="1" t="s">
        <v>2952</v>
      </c>
      <c r="M1149" s="1" t="s">
        <v>6028</v>
      </c>
      <c r="N1149" s="1" t="s">
        <v>3116</v>
      </c>
      <c r="O1149" s="22">
        <v>45881.267408993059</v>
      </c>
    </row>
    <row r="1150" spans="1:15" ht="60" hidden="1" x14ac:dyDescent="0.25">
      <c r="A1150" s="2" t="s">
        <v>14</v>
      </c>
      <c r="B1150" s="2" t="s">
        <v>1228</v>
      </c>
      <c r="C1150" s="1" t="s">
        <v>12</v>
      </c>
      <c r="D1150" s="1" t="s">
        <v>1229</v>
      </c>
      <c r="E1150" s="1" t="s">
        <v>5604</v>
      </c>
      <c r="F1150" s="1" t="s">
        <v>2651</v>
      </c>
      <c r="G1150" s="1" t="s">
        <v>2705</v>
      </c>
      <c r="H1150" s="3">
        <v>150000000</v>
      </c>
      <c r="I1150" s="3">
        <v>64450000</v>
      </c>
      <c r="J1150" s="1" t="s">
        <v>6110</v>
      </c>
      <c r="K1150" s="1" t="s">
        <v>2955</v>
      </c>
      <c r="L1150" s="1" t="s">
        <v>6056</v>
      </c>
      <c r="M1150" s="1" t="s">
        <v>6027</v>
      </c>
      <c r="N1150" s="1" t="s">
        <v>3116</v>
      </c>
      <c r="O1150" s="22">
        <v>45881.433377534719</v>
      </c>
    </row>
    <row r="1151" spans="1:15" ht="45" hidden="1" x14ac:dyDescent="0.25">
      <c r="A1151" s="2" t="s">
        <v>10</v>
      </c>
      <c r="B1151" s="2" t="s">
        <v>1230</v>
      </c>
      <c r="C1151" s="1" t="s">
        <v>12</v>
      </c>
      <c r="D1151" s="1" t="s">
        <v>1231</v>
      </c>
      <c r="E1151" s="1" t="s">
        <v>5605</v>
      </c>
      <c r="F1151" s="1" t="s">
        <v>2653</v>
      </c>
      <c r="G1151" s="1" t="s">
        <v>2652</v>
      </c>
      <c r="H1151" s="3">
        <v>29600000</v>
      </c>
      <c r="I1151" s="3">
        <v>9473000</v>
      </c>
      <c r="J1151" s="1" t="s">
        <v>6110</v>
      </c>
      <c r="K1151" s="1" t="s">
        <v>2952</v>
      </c>
      <c r="L1151" s="1" t="s">
        <v>2952</v>
      </c>
      <c r="M1151" s="1" t="s">
        <v>6027</v>
      </c>
      <c r="N1151" s="1" t="s">
        <v>3116</v>
      </c>
      <c r="O1151" s="22">
        <v>45881.467405057869</v>
      </c>
    </row>
    <row r="1152" spans="1:15" ht="45" hidden="1" x14ac:dyDescent="0.25">
      <c r="A1152" s="2" t="s">
        <v>14</v>
      </c>
      <c r="B1152" s="2" t="s">
        <v>1232</v>
      </c>
      <c r="C1152" s="1" t="s">
        <v>12</v>
      </c>
      <c r="D1152" s="1" t="s">
        <v>1233</v>
      </c>
      <c r="E1152" s="1" t="s">
        <v>5605</v>
      </c>
      <c r="F1152" s="1" t="s">
        <v>2653</v>
      </c>
      <c r="G1152" s="1" t="s">
        <v>2650</v>
      </c>
      <c r="H1152" s="3">
        <v>20000000</v>
      </c>
      <c r="I1152" s="3">
        <v>17000000</v>
      </c>
      <c r="J1152" s="1" t="s">
        <v>6110</v>
      </c>
      <c r="K1152" s="1" t="s">
        <v>3012</v>
      </c>
      <c r="L1152" s="1" t="s">
        <v>2952</v>
      </c>
      <c r="M1152" s="1" t="s">
        <v>6027</v>
      </c>
      <c r="N1152" s="1" t="s">
        <v>3116</v>
      </c>
      <c r="O1152" s="22">
        <v>45882.184851307873</v>
      </c>
    </row>
    <row r="1153" spans="1:15" ht="60" hidden="1" x14ac:dyDescent="0.25">
      <c r="A1153" s="2" t="s">
        <v>14</v>
      </c>
      <c r="B1153" s="2" t="s">
        <v>1234</v>
      </c>
      <c r="C1153" s="1" t="s">
        <v>20</v>
      </c>
      <c r="D1153" s="1" t="s">
        <v>1235</v>
      </c>
      <c r="E1153" s="1" t="s">
        <v>5605</v>
      </c>
      <c r="F1153" s="1" t="s">
        <v>2694</v>
      </c>
      <c r="G1153" s="1" t="s">
        <v>2656</v>
      </c>
      <c r="H1153" s="3">
        <v>2000000000</v>
      </c>
      <c r="I1153" s="3">
        <v>1700000000</v>
      </c>
      <c r="J1153" s="1" t="s">
        <v>6110</v>
      </c>
      <c r="K1153" s="1" t="s">
        <v>3009</v>
      </c>
      <c r="L1153" s="1" t="s">
        <v>2952</v>
      </c>
      <c r="M1153" s="1" t="s">
        <v>6030</v>
      </c>
      <c r="N1153" s="1" t="s">
        <v>3116</v>
      </c>
      <c r="O1153" s="22">
        <v>45882.388925277781</v>
      </c>
    </row>
    <row r="1154" spans="1:15" ht="120" hidden="1" x14ac:dyDescent="0.25">
      <c r="A1154" s="2" t="s">
        <v>10</v>
      </c>
      <c r="B1154" s="2" t="s">
        <v>1236</v>
      </c>
      <c r="C1154" s="1" t="s">
        <v>12</v>
      </c>
      <c r="D1154" s="1" t="s">
        <v>1237</v>
      </c>
      <c r="E1154" s="1" t="s">
        <v>5615</v>
      </c>
      <c r="F1154" s="1" t="s">
        <v>2671</v>
      </c>
      <c r="G1154" s="1" t="s">
        <v>2650</v>
      </c>
      <c r="H1154" s="3">
        <v>20000000</v>
      </c>
      <c r="I1154" s="3">
        <v>17000000</v>
      </c>
      <c r="J1154" s="1" t="s">
        <v>6110</v>
      </c>
      <c r="K1154" s="1" t="s">
        <v>2952</v>
      </c>
      <c r="L1154" s="1" t="s">
        <v>2952</v>
      </c>
      <c r="M1154" s="1" t="s">
        <v>6027</v>
      </c>
      <c r="N1154" s="1" t="s">
        <v>3116</v>
      </c>
      <c r="O1154" s="22">
        <v>45883.23961542824</v>
      </c>
    </row>
    <row r="1155" spans="1:15" ht="75" hidden="1" x14ac:dyDescent="0.25">
      <c r="A1155" s="2" t="s">
        <v>14</v>
      </c>
      <c r="B1155" s="2" t="s">
        <v>1238</v>
      </c>
      <c r="C1155" s="1" t="s">
        <v>20</v>
      </c>
      <c r="D1155" s="1" t="s">
        <v>1239</v>
      </c>
      <c r="E1155" s="1" t="s">
        <v>5603</v>
      </c>
      <c r="F1155" s="1" t="s">
        <v>2841</v>
      </c>
      <c r="G1155" s="1" t="s">
        <v>2652</v>
      </c>
      <c r="H1155" s="3">
        <v>200000000</v>
      </c>
      <c r="I1155" s="3">
        <v>120000000</v>
      </c>
      <c r="J1155" s="1" t="s">
        <v>6110</v>
      </c>
      <c r="K1155" s="1" t="s">
        <v>3010</v>
      </c>
      <c r="L1155" s="1" t="s">
        <v>2952</v>
      </c>
      <c r="M1155" s="1" t="s">
        <v>6029</v>
      </c>
      <c r="N1155" s="1" t="s">
        <v>3116</v>
      </c>
      <c r="O1155" s="22">
        <v>45883.537511284732</v>
      </c>
    </row>
    <row r="1156" spans="1:15" ht="90" hidden="1" x14ac:dyDescent="0.25">
      <c r="A1156" s="2" t="s">
        <v>14</v>
      </c>
      <c r="B1156" s="2" t="s">
        <v>1240</v>
      </c>
      <c r="C1156" s="1" t="s">
        <v>20</v>
      </c>
      <c r="D1156" s="1" t="s">
        <v>20</v>
      </c>
      <c r="E1156" s="1" t="s">
        <v>5607</v>
      </c>
      <c r="F1156" s="1" t="s">
        <v>2842</v>
      </c>
      <c r="G1156" s="1" t="s">
        <v>2705</v>
      </c>
      <c r="H1156" s="3">
        <v>300000000</v>
      </c>
      <c r="I1156" s="3">
        <v>255000000</v>
      </c>
      <c r="J1156" s="1" t="s">
        <v>6110</v>
      </c>
      <c r="K1156" s="1" t="s">
        <v>2957</v>
      </c>
      <c r="L1156" s="1" t="s">
        <v>2957</v>
      </c>
      <c r="M1156" s="1" t="s">
        <v>6029</v>
      </c>
      <c r="N1156" s="1" t="s">
        <v>3116</v>
      </c>
      <c r="O1156" s="22">
        <v>45884.201108969908</v>
      </c>
    </row>
    <row r="1157" spans="1:15" ht="90" hidden="1" x14ac:dyDescent="0.25">
      <c r="A1157" s="2" t="s">
        <v>14</v>
      </c>
      <c r="B1157" s="2" t="s">
        <v>1241</v>
      </c>
      <c r="C1157" s="1" t="s">
        <v>12</v>
      </c>
      <c r="D1157" s="1" t="s">
        <v>1242</v>
      </c>
      <c r="E1157" s="1" t="s">
        <v>5612</v>
      </c>
      <c r="F1157" s="1" t="s">
        <v>2683</v>
      </c>
      <c r="G1157" s="1" t="s">
        <v>2650</v>
      </c>
      <c r="H1157" s="3">
        <v>20000000</v>
      </c>
      <c r="I1157" s="3">
        <v>17000000</v>
      </c>
      <c r="J1157" s="1" t="s">
        <v>6110</v>
      </c>
      <c r="K1157" s="1" t="s">
        <v>3012</v>
      </c>
      <c r="L1157" s="1" t="s">
        <v>2952</v>
      </c>
      <c r="M1157" s="1" t="s">
        <v>6027</v>
      </c>
      <c r="N1157" s="1" t="s">
        <v>3116</v>
      </c>
      <c r="O1157" s="22">
        <v>45884.318470578713</v>
      </c>
    </row>
    <row r="1158" spans="1:15" ht="90" hidden="1" x14ac:dyDescent="0.25">
      <c r="A1158" s="2" t="s">
        <v>14</v>
      </c>
      <c r="B1158" s="2" t="s">
        <v>1243</v>
      </c>
      <c r="C1158" s="1" t="s">
        <v>12</v>
      </c>
      <c r="D1158" s="1" t="s">
        <v>1244</v>
      </c>
      <c r="E1158" s="1" t="s">
        <v>5603</v>
      </c>
      <c r="F1158" s="1" t="s">
        <v>2654</v>
      </c>
      <c r="G1158" s="1" t="s">
        <v>2663</v>
      </c>
      <c r="H1158" s="3">
        <v>250000000</v>
      </c>
      <c r="I1158" s="3">
        <v>178006625</v>
      </c>
      <c r="J1158" s="1" t="s">
        <v>6110</v>
      </c>
      <c r="K1158" s="1" t="s">
        <v>2952</v>
      </c>
      <c r="L1158" s="1" t="s">
        <v>2952</v>
      </c>
      <c r="M1158" s="1" t="s">
        <v>6028</v>
      </c>
      <c r="N1158" s="1" t="s">
        <v>3116</v>
      </c>
      <c r="O1158" s="22">
        <v>45888.179312650464</v>
      </c>
    </row>
    <row r="1159" spans="1:15" ht="45" hidden="1" x14ac:dyDescent="0.25">
      <c r="A1159" s="2" t="s">
        <v>14</v>
      </c>
      <c r="B1159" s="2" t="s">
        <v>1245</v>
      </c>
      <c r="C1159" s="1" t="s">
        <v>12</v>
      </c>
      <c r="D1159" s="1" t="s">
        <v>1246</v>
      </c>
      <c r="E1159" s="1" t="s">
        <v>5602</v>
      </c>
      <c r="F1159" s="1" t="s">
        <v>2665</v>
      </c>
      <c r="G1159" s="1" t="s">
        <v>2676</v>
      </c>
      <c r="H1159" s="3">
        <v>70000000</v>
      </c>
      <c r="I1159" s="3">
        <v>25390744</v>
      </c>
      <c r="J1159" s="1" t="s">
        <v>6110</v>
      </c>
      <c r="K1159" s="1" t="s">
        <v>3009</v>
      </c>
      <c r="L1159" s="1" t="s">
        <v>2952</v>
      </c>
      <c r="M1159" s="1" t="s">
        <v>6027</v>
      </c>
      <c r="N1159" s="1" t="s">
        <v>3116</v>
      </c>
      <c r="O1159" s="22">
        <v>45888.17920431713</v>
      </c>
    </row>
    <row r="1160" spans="1:15" ht="30" hidden="1" x14ac:dyDescent="0.25">
      <c r="A1160" s="2" t="s">
        <v>14</v>
      </c>
      <c r="B1160" s="2" t="s">
        <v>1247</v>
      </c>
      <c r="C1160" s="1" t="s">
        <v>12</v>
      </c>
      <c r="D1160" s="1" t="s">
        <v>1248</v>
      </c>
      <c r="E1160" s="1" t="s">
        <v>5605</v>
      </c>
      <c r="F1160" s="1" t="s">
        <v>2724</v>
      </c>
      <c r="G1160" s="1" t="s">
        <v>2652</v>
      </c>
      <c r="H1160" s="3">
        <v>120000000</v>
      </c>
      <c r="I1160" s="3">
        <v>95821000</v>
      </c>
      <c r="J1160" s="1" t="s">
        <v>6110</v>
      </c>
      <c r="K1160" s="1" t="s">
        <v>2960</v>
      </c>
      <c r="L1160" s="1" t="s">
        <v>2982</v>
      </c>
      <c r="M1160" s="1" t="s">
        <v>6027</v>
      </c>
      <c r="N1160" s="1" t="s">
        <v>3116</v>
      </c>
      <c r="O1160" s="22">
        <v>45889.186844814823</v>
      </c>
    </row>
    <row r="1161" spans="1:15" ht="90" hidden="1" x14ac:dyDescent="0.25">
      <c r="A1161" s="2" t="s">
        <v>14</v>
      </c>
      <c r="B1161" s="2" t="s">
        <v>1094</v>
      </c>
      <c r="C1161" s="1" t="s">
        <v>12</v>
      </c>
      <c r="D1161" s="1" t="s">
        <v>1249</v>
      </c>
      <c r="E1161" s="1" t="s">
        <v>5604</v>
      </c>
      <c r="F1161" s="1" t="s">
        <v>2651</v>
      </c>
      <c r="G1161" s="1" t="s">
        <v>2663</v>
      </c>
      <c r="H1161" s="3">
        <v>600000000</v>
      </c>
      <c r="I1161" s="3">
        <v>510000000</v>
      </c>
      <c r="J1161" s="1" t="s">
        <v>6110</v>
      </c>
      <c r="K1161" s="1" t="s">
        <v>2952</v>
      </c>
      <c r="L1161" s="1" t="s">
        <v>2952</v>
      </c>
      <c r="M1161" s="1" t="s">
        <v>6029</v>
      </c>
      <c r="N1161" s="1" t="s">
        <v>3116</v>
      </c>
      <c r="O1161" s="22">
        <v>45889.267390127323</v>
      </c>
    </row>
    <row r="1162" spans="1:15" ht="60" hidden="1" x14ac:dyDescent="0.25">
      <c r="A1162" s="2" t="s">
        <v>10</v>
      </c>
      <c r="B1162" s="2" t="s">
        <v>1250</v>
      </c>
      <c r="C1162" s="1" t="s">
        <v>12</v>
      </c>
      <c r="D1162" s="1" t="s">
        <v>1251</v>
      </c>
      <c r="E1162" s="1" t="s">
        <v>5605</v>
      </c>
      <c r="F1162" s="1" t="s">
        <v>2653</v>
      </c>
      <c r="G1162" s="1" t="s">
        <v>2650</v>
      </c>
      <c r="H1162" s="3">
        <v>20000000</v>
      </c>
      <c r="I1162" s="3">
        <v>17000000</v>
      </c>
      <c r="J1162" s="1" t="s">
        <v>6110</v>
      </c>
      <c r="K1162" s="1" t="s">
        <v>2952</v>
      </c>
      <c r="L1162" s="1" t="s">
        <v>2952</v>
      </c>
      <c r="M1162" s="1" t="s">
        <v>6027</v>
      </c>
      <c r="N1162" s="1" t="s">
        <v>3116</v>
      </c>
      <c r="O1162" s="22">
        <v>45891.393161203698</v>
      </c>
    </row>
    <row r="1163" spans="1:15" ht="60" hidden="1" x14ac:dyDescent="0.25">
      <c r="A1163" s="2" t="s">
        <v>14</v>
      </c>
      <c r="B1163" s="2" t="s">
        <v>1252</v>
      </c>
      <c r="C1163" s="1" t="s">
        <v>12</v>
      </c>
      <c r="D1163" s="1" t="s">
        <v>1253</v>
      </c>
      <c r="E1163" s="1" t="s">
        <v>5602</v>
      </c>
      <c r="F1163" s="1" t="s">
        <v>2665</v>
      </c>
      <c r="G1163" s="1" t="s">
        <v>2650</v>
      </c>
      <c r="H1163" s="3">
        <v>20000000</v>
      </c>
      <c r="I1163" s="3">
        <v>17000000</v>
      </c>
      <c r="J1163" s="1" t="s">
        <v>6110</v>
      </c>
      <c r="K1163" s="1" t="s">
        <v>3011</v>
      </c>
      <c r="L1163" s="1" t="s">
        <v>2952</v>
      </c>
      <c r="M1163" s="1" t="s">
        <v>6028</v>
      </c>
      <c r="N1163" s="1" t="s">
        <v>3116</v>
      </c>
      <c r="O1163" s="22">
        <v>45891.390396689807</v>
      </c>
    </row>
    <row r="1164" spans="1:15" ht="60" hidden="1" x14ac:dyDescent="0.25">
      <c r="A1164" s="2" t="s">
        <v>10</v>
      </c>
      <c r="B1164" s="2" t="s">
        <v>1254</v>
      </c>
      <c r="C1164" s="1" t="s">
        <v>12</v>
      </c>
      <c r="D1164" s="1" t="s">
        <v>1255</v>
      </c>
      <c r="E1164" s="1" t="s">
        <v>5603</v>
      </c>
      <c r="F1164" s="1" t="s">
        <v>2682</v>
      </c>
      <c r="G1164" s="1" t="s">
        <v>2652</v>
      </c>
      <c r="H1164" s="3">
        <v>27000000</v>
      </c>
      <c r="I1164" s="3">
        <v>12420000</v>
      </c>
      <c r="J1164" s="1" t="s">
        <v>6110</v>
      </c>
      <c r="K1164" s="1" t="s">
        <v>3012</v>
      </c>
      <c r="L1164" s="1" t="s">
        <v>2952</v>
      </c>
      <c r="M1164" s="1" t="s">
        <v>6027</v>
      </c>
      <c r="N1164" s="1" t="s">
        <v>3116</v>
      </c>
      <c r="O1164" s="22">
        <v>45894.416644097233</v>
      </c>
    </row>
    <row r="1165" spans="1:15" ht="75" hidden="1" x14ac:dyDescent="0.25">
      <c r="A1165" s="2" t="s">
        <v>14</v>
      </c>
      <c r="B1165" s="2" t="s">
        <v>1256</v>
      </c>
      <c r="C1165" s="1" t="s">
        <v>12</v>
      </c>
      <c r="D1165" s="1" t="s">
        <v>1257</v>
      </c>
      <c r="E1165" s="1" t="s">
        <v>5608</v>
      </c>
      <c r="F1165" s="1" t="s">
        <v>2714</v>
      </c>
      <c r="G1165" s="1" t="s">
        <v>2743</v>
      </c>
      <c r="H1165" s="3">
        <v>1500000000</v>
      </c>
      <c r="I1165" s="3">
        <v>641669232</v>
      </c>
      <c r="J1165" s="1" t="s">
        <v>6110</v>
      </c>
      <c r="K1165" s="1" t="s">
        <v>3010</v>
      </c>
      <c r="L1165" s="1" t="s">
        <v>2952</v>
      </c>
      <c r="M1165" s="1" t="s">
        <v>6027</v>
      </c>
      <c r="N1165" s="1" t="s">
        <v>3116</v>
      </c>
      <c r="O1165" s="22">
        <v>45894.417006284719</v>
      </c>
    </row>
    <row r="1166" spans="1:15" ht="60" hidden="1" x14ac:dyDescent="0.25">
      <c r="A1166" s="2" t="s">
        <v>14</v>
      </c>
      <c r="B1166" s="2" t="s">
        <v>1258</v>
      </c>
      <c r="C1166" s="1" t="s">
        <v>12</v>
      </c>
      <c r="D1166" s="1" t="s">
        <v>1259</v>
      </c>
      <c r="E1166" s="1" t="s">
        <v>5603</v>
      </c>
      <c r="F1166" s="1" t="s">
        <v>2751</v>
      </c>
      <c r="G1166" s="1" t="s">
        <v>2652</v>
      </c>
      <c r="H1166" s="3">
        <v>100000000</v>
      </c>
      <c r="I1166" s="3">
        <v>78792000</v>
      </c>
      <c r="J1166" s="1" t="s">
        <v>6110</v>
      </c>
      <c r="K1166" s="1" t="s">
        <v>3010</v>
      </c>
      <c r="L1166" s="1" t="s">
        <v>2952</v>
      </c>
      <c r="M1166" s="1" t="s">
        <v>6028</v>
      </c>
      <c r="N1166" s="1" t="s">
        <v>3116</v>
      </c>
      <c r="O1166" s="22">
        <v>45894.41643222222</v>
      </c>
    </row>
    <row r="1167" spans="1:15" ht="150" hidden="1" x14ac:dyDescent="0.25">
      <c r="A1167" s="2" t="s">
        <v>10</v>
      </c>
      <c r="B1167" s="2" t="s">
        <v>1260</v>
      </c>
      <c r="C1167" s="1" t="s">
        <v>12</v>
      </c>
      <c r="D1167" s="1" t="s">
        <v>1261</v>
      </c>
      <c r="E1167" s="1" t="s">
        <v>5607</v>
      </c>
      <c r="F1167" s="1" t="s">
        <v>2662</v>
      </c>
      <c r="G1167" s="1" t="s">
        <v>2650</v>
      </c>
      <c r="H1167" s="3">
        <v>20000000</v>
      </c>
      <c r="I1167" s="3">
        <v>17000000</v>
      </c>
      <c r="J1167" s="1" t="s">
        <v>6110</v>
      </c>
      <c r="K1167" s="1" t="s">
        <v>2952</v>
      </c>
      <c r="L1167" s="1" t="s">
        <v>2952</v>
      </c>
      <c r="M1167" s="1" t="s">
        <v>6028</v>
      </c>
      <c r="N1167" s="1" t="s">
        <v>3116</v>
      </c>
      <c r="O1167" s="22">
        <v>45895.275040115739</v>
      </c>
    </row>
    <row r="1168" spans="1:15" ht="60" hidden="1" x14ac:dyDescent="0.25">
      <c r="A1168" s="2" t="s">
        <v>14</v>
      </c>
      <c r="B1168" s="2" t="s">
        <v>1262</v>
      </c>
      <c r="C1168" s="1" t="s">
        <v>12</v>
      </c>
      <c r="D1168" s="1" t="s">
        <v>1263</v>
      </c>
      <c r="E1168" s="1" t="s">
        <v>5604</v>
      </c>
      <c r="F1168" s="1" t="s">
        <v>2699</v>
      </c>
      <c r="G1168" s="1" t="s">
        <v>2652</v>
      </c>
      <c r="H1168" s="3">
        <v>30000000</v>
      </c>
      <c r="I1168" s="3">
        <v>5100000</v>
      </c>
      <c r="J1168" s="1" t="s">
        <v>6110</v>
      </c>
      <c r="K1168" s="1" t="s">
        <v>3013</v>
      </c>
      <c r="L1168" s="1" t="s">
        <v>2952</v>
      </c>
      <c r="M1168" s="1" t="s">
        <v>6027</v>
      </c>
      <c r="N1168" s="1" t="s">
        <v>3116</v>
      </c>
      <c r="O1168" s="22">
        <v>45895.334757696757</v>
      </c>
    </row>
    <row r="1169" spans="1:15" ht="150" hidden="1" x14ac:dyDescent="0.25">
      <c r="A1169" s="2" t="s">
        <v>14</v>
      </c>
      <c r="B1169" s="2" t="s">
        <v>1264</v>
      </c>
      <c r="C1169" s="1" t="s">
        <v>12</v>
      </c>
      <c r="D1169" s="1" t="s">
        <v>1265</v>
      </c>
      <c r="E1169" s="1" t="s">
        <v>5607</v>
      </c>
      <c r="F1169" s="1" t="s">
        <v>2662</v>
      </c>
      <c r="G1169" s="1" t="s">
        <v>2650</v>
      </c>
      <c r="H1169" s="3">
        <v>20000000</v>
      </c>
      <c r="I1169" s="3">
        <v>17000000</v>
      </c>
      <c r="J1169" s="1" t="s">
        <v>6110</v>
      </c>
      <c r="K1169" s="1" t="s">
        <v>5637</v>
      </c>
      <c r="L1169" s="1" t="s">
        <v>2952</v>
      </c>
      <c r="M1169" s="1" t="s">
        <v>6028</v>
      </c>
      <c r="N1169" s="1" t="s">
        <v>3116</v>
      </c>
      <c r="O1169" s="22">
        <v>45895.406287060177</v>
      </c>
    </row>
    <row r="1170" spans="1:15" ht="75" hidden="1" x14ac:dyDescent="0.25">
      <c r="A1170" s="2" t="s">
        <v>10</v>
      </c>
      <c r="B1170" s="2" t="s">
        <v>1266</v>
      </c>
      <c r="C1170" s="1" t="s">
        <v>12</v>
      </c>
      <c r="D1170" s="1" t="s">
        <v>1267</v>
      </c>
      <c r="E1170" s="1" t="s">
        <v>5603</v>
      </c>
      <c r="F1170" s="1" t="s">
        <v>2654</v>
      </c>
      <c r="G1170" s="1" t="s">
        <v>2652</v>
      </c>
      <c r="H1170" s="3">
        <v>169600000</v>
      </c>
      <c r="I1170" s="3">
        <v>64448000</v>
      </c>
      <c r="J1170" s="1" t="s">
        <v>6110</v>
      </c>
      <c r="K1170" s="1" t="s">
        <v>3009</v>
      </c>
      <c r="L1170" s="1" t="s">
        <v>2952</v>
      </c>
      <c r="M1170" s="1" t="s">
        <v>6027</v>
      </c>
      <c r="N1170" s="1" t="s">
        <v>3116</v>
      </c>
      <c r="O1170" s="22">
        <v>45896.198202372689</v>
      </c>
    </row>
    <row r="1171" spans="1:15" ht="120" hidden="1" x14ac:dyDescent="0.25">
      <c r="A1171" s="2" t="s">
        <v>10</v>
      </c>
      <c r="B1171" s="2" t="s">
        <v>1268</v>
      </c>
      <c r="C1171" s="1" t="s">
        <v>12</v>
      </c>
      <c r="D1171" s="1" t="s">
        <v>1269</v>
      </c>
      <c r="E1171" s="1" t="s">
        <v>5612</v>
      </c>
      <c r="F1171" s="1" t="s">
        <v>2657</v>
      </c>
      <c r="G1171" s="1" t="s">
        <v>2652</v>
      </c>
      <c r="H1171" s="3">
        <v>48000000</v>
      </c>
      <c r="I1171" s="3">
        <v>18720000</v>
      </c>
      <c r="J1171" s="1" t="s">
        <v>6110</v>
      </c>
      <c r="K1171" s="1" t="s">
        <v>3008</v>
      </c>
      <c r="L1171" s="1" t="s">
        <v>2952</v>
      </c>
      <c r="M1171" s="1" t="s">
        <v>6027</v>
      </c>
      <c r="N1171" s="1" t="s">
        <v>3116</v>
      </c>
      <c r="O1171" s="22">
        <v>45896.491916793981</v>
      </c>
    </row>
    <row r="1172" spans="1:15" ht="105" hidden="1" x14ac:dyDescent="0.25">
      <c r="A1172" s="2" t="s">
        <v>14</v>
      </c>
      <c r="B1172" s="2" t="s">
        <v>1270</v>
      </c>
      <c r="C1172" s="1" t="s">
        <v>12</v>
      </c>
      <c r="D1172" s="1" t="s">
        <v>1271</v>
      </c>
      <c r="E1172" s="1" t="s">
        <v>5608</v>
      </c>
      <c r="F1172" s="1" t="s">
        <v>2714</v>
      </c>
      <c r="G1172" s="1" t="s">
        <v>2663</v>
      </c>
      <c r="H1172" s="3">
        <v>590000000</v>
      </c>
      <c r="I1172" s="3">
        <v>338118974</v>
      </c>
      <c r="J1172" s="1" t="s">
        <v>6110</v>
      </c>
      <c r="K1172" s="1" t="s">
        <v>3011</v>
      </c>
      <c r="L1172" s="1" t="s">
        <v>2952</v>
      </c>
      <c r="M1172" s="1" t="s">
        <v>6027</v>
      </c>
      <c r="N1172" s="1" t="s">
        <v>3116</v>
      </c>
      <c r="O1172" s="22">
        <v>45896.46270113426</v>
      </c>
    </row>
    <row r="1173" spans="1:15" ht="60" hidden="1" x14ac:dyDescent="0.25">
      <c r="A1173" s="2" t="s">
        <v>10</v>
      </c>
      <c r="B1173" s="2" t="s">
        <v>1272</v>
      </c>
      <c r="C1173" s="1" t="s">
        <v>12</v>
      </c>
      <c r="D1173" s="1" t="s">
        <v>1273</v>
      </c>
      <c r="E1173" s="1" t="s">
        <v>5602</v>
      </c>
      <c r="F1173" s="1" t="s">
        <v>2809</v>
      </c>
      <c r="G1173" s="1" t="s">
        <v>2650</v>
      </c>
      <c r="H1173" s="3">
        <v>78000000</v>
      </c>
      <c r="I1173" s="3">
        <v>23500000</v>
      </c>
      <c r="J1173" s="1" t="s">
        <v>6110</v>
      </c>
      <c r="K1173" s="1" t="s">
        <v>3013</v>
      </c>
      <c r="L1173" s="1" t="s">
        <v>2952</v>
      </c>
      <c r="M1173" s="1" t="s">
        <v>6027</v>
      </c>
      <c r="N1173" s="1" t="s">
        <v>3116</v>
      </c>
      <c r="O1173" s="22">
        <v>45896.462761724542</v>
      </c>
    </row>
    <row r="1174" spans="1:15" ht="45" hidden="1" x14ac:dyDescent="0.25">
      <c r="A1174" s="2" t="s">
        <v>10</v>
      </c>
      <c r="B1174" s="2" t="s">
        <v>1274</v>
      </c>
      <c r="C1174" s="1" t="s">
        <v>12</v>
      </c>
      <c r="D1174" s="1" t="s">
        <v>1275</v>
      </c>
      <c r="E1174" s="1" t="s">
        <v>5617</v>
      </c>
      <c r="F1174" s="1" t="s">
        <v>2721</v>
      </c>
      <c r="G1174" s="1" t="s">
        <v>2650</v>
      </c>
      <c r="H1174" s="3">
        <v>20000000</v>
      </c>
      <c r="I1174" s="3">
        <v>17000000</v>
      </c>
      <c r="J1174" s="1" t="s">
        <v>6110</v>
      </c>
      <c r="K1174" s="1" t="s">
        <v>2952</v>
      </c>
      <c r="L1174" s="1" t="s">
        <v>2952</v>
      </c>
      <c r="M1174" s="1" t="s">
        <v>6027</v>
      </c>
      <c r="N1174" s="1" t="s">
        <v>3116</v>
      </c>
      <c r="O1174" s="22">
        <v>45896.527256886577</v>
      </c>
    </row>
    <row r="1175" spans="1:15" ht="75" hidden="1" x14ac:dyDescent="0.25">
      <c r="A1175" s="2" t="s">
        <v>10</v>
      </c>
      <c r="B1175" s="2" t="s">
        <v>1276</v>
      </c>
      <c r="C1175" s="1" t="s">
        <v>12</v>
      </c>
      <c r="D1175" s="1" t="s">
        <v>1277</v>
      </c>
      <c r="E1175" s="1" t="s">
        <v>5609</v>
      </c>
      <c r="F1175" s="1" t="s">
        <v>2686</v>
      </c>
      <c r="G1175" s="1" t="s">
        <v>2652</v>
      </c>
      <c r="H1175" s="3">
        <v>230000000</v>
      </c>
      <c r="I1175" s="3">
        <v>120000000</v>
      </c>
      <c r="J1175" s="1" t="s">
        <v>6110</v>
      </c>
      <c r="K1175" s="1" t="s">
        <v>3013</v>
      </c>
      <c r="L1175" s="1" t="s">
        <v>2952</v>
      </c>
      <c r="M1175" s="1" t="s">
        <v>6027</v>
      </c>
      <c r="N1175" s="1" t="s">
        <v>3116</v>
      </c>
      <c r="O1175" s="22">
        <v>45897.276612881942</v>
      </c>
    </row>
    <row r="1176" spans="1:15" ht="75" hidden="1" x14ac:dyDescent="0.25">
      <c r="A1176" s="2" t="s">
        <v>14</v>
      </c>
      <c r="B1176" s="2" t="s">
        <v>1224</v>
      </c>
      <c r="C1176" s="1" t="s">
        <v>12</v>
      </c>
      <c r="D1176" s="1" t="s">
        <v>1278</v>
      </c>
      <c r="E1176" s="1" t="s">
        <v>5608</v>
      </c>
      <c r="F1176" s="1" t="s">
        <v>2714</v>
      </c>
      <c r="G1176" s="1" t="s">
        <v>2650</v>
      </c>
      <c r="H1176" s="3">
        <v>300000000</v>
      </c>
      <c r="I1176" s="3">
        <v>255000000</v>
      </c>
      <c r="J1176" s="1" t="s">
        <v>6110</v>
      </c>
      <c r="K1176" s="1" t="s">
        <v>2959</v>
      </c>
      <c r="L1176" s="1" t="s">
        <v>2982</v>
      </c>
      <c r="M1176" s="1" t="s">
        <v>6028</v>
      </c>
      <c r="N1176" s="1" t="s">
        <v>3116</v>
      </c>
      <c r="O1176" s="22">
        <v>45897.318771828701</v>
      </c>
    </row>
    <row r="1177" spans="1:15" ht="60" hidden="1" x14ac:dyDescent="0.25">
      <c r="A1177" s="2" t="s">
        <v>10</v>
      </c>
      <c r="B1177" s="2" t="s">
        <v>1279</v>
      </c>
      <c r="C1177" s="1" t="s">
        <v>12</v>
      </c>
      <c r="D1177" s="1" t="s">
        <v>1280</v>
      </c>
      <c r="E1177" s="1" t="s">
        <v>5603</v>
      </c>
      <c r="F1177" s="1" t="s">
        <v>2843</v>
      </c>
      <c r="G1177" s="1" t="s">
        <v>2650</v>
      </c>
      <c r="H1177" s="3">
        <v>10000000</v>
      </c>
      <c r="I1177" s="3">
        <v>8500000</v>
      </c>
      <c r="J1177" s="1" t="s">
        <v>6110</v>
      </c>
      <c r="K1177" s="1" t="s">
        <v>2952</v>
      </c>
      <c r="L1177" s="1" t="s">
        <v>2952</v>
      </c>
      <c r="M1177" s="1" t="s">
        <v>6027</v>
      </c>
      <c r="N1177" s="1" t="s">
        <v>3116</v>
      </c>
      <c r="O1177" s="22">
        <v>45897.545170150457</v>
      </c>
    </row>
    <row r="1178" spans="1:15" ht="120" hidden="1" x14ac:dyDescent="0.25">
      <c r="A1178" s="2" t="s">
        <v>10</v>
      </c>
      <c r="B1178" s="2" t="s">
        <v>1281</v>
      </c>
      <c r="C1178" s="1" t="s">
        <v>12</v>
      </c>
      <c r="D1178" s="1" t="s">
        <v>1282</v>
      </c>
      <c r="E1178" s="1" t="s">
        <v>5612</v>
      </c>
      <c r="F1178" s="1" t="s">
        <v>2657</v>
      </c>
      <c r="G1178" s="1" t="s">
        <v>2652</v>
      </c>
      <c r="H1178" s="3">
        <v>130000000</v>
      </c>
      <c r="I1178" s="3">
        <v>57225000</v>
      </c>
      <c r="J1178" s="1" t="s">
        <v>6110</v>
      </c>
      <c r="K1178" s="1" t="s">
        <v>3008</v>
      </c>
      <c r="L1178" s="1" t="s">
        <v>2952</v>
      </c>
      <c r="M1178" s="1" t="s">
        <v>6027</v>
      </c>
      <c r="N1178" s="1" t="s">
        <v>3116</v>
      </c>
      <c r="O1178" s="22">
        <v>45897.545317731478</v>
      </c>
    </row>
    <row r="1179" spans="1:15" ht="45" hidden="1" x14ac:dyDescent="0.25">
      <c r="A1179" s="2" t="s">
        <v>14</v>
      </c>
      <c r="B1179" s="2" t="s">
        <v>1283</v>
      </c>
      <c r="C1179" s="1" t="s">
        <v>12</v>
      </c>
      <c r="D1179" s="1" t="s">
        <v>1284</v>
      </c>
      <c r="E1179" s="1" t="s">
        <v>5602</v>
      </c>
      <c r="F1179" s="1" t="s">
        <v>2665</v>
      </c>
      <c r="G1179" s="1" t="s">
        <v>2652</v>
      </c>
      <c r="H1179" s="3">
        <v>160000000</v>
      </c>
      <c r="I1179" s="3">
        <v>28771000</v>
      </c>
      <c r="J1179" s="1" t="s">
        <v>6110</v>
      </c>
      <c r="K1179" s="1" t="s">
        <v>3011</v>
      </c>
      <c r="L1179" s="1" t="s">
        <v>2952</v>
      </c>
      <c r="M1179" s="1" t="s">
        <v>6028</v>
      </c>
      <c r="N1179" s="1" t="s">
        <v>3116</v>
      </c>
      <c r="O1179" s="22">
        <v>45897.544760879631</v>
      </c>
    </row>
    <row r="1180" spans="1:15" ht="45" hidden="1" x14ac:dyDescent="0.25">
      <c r="A1180" s="2" t="s">
        <v>10</v>
      </c>
      <c r="B1180" s="2" t="s">
        <v>1285</v>
      </c>
      <c r="C1180" s="1" t="s">
        <v>12</v>
      </c>
      <c r="D1180" s="1" t="s">
        <v>1286</v>
      </c>
      <c r="E1180" s="1" t="s">
        <v>5605</v>
      </c>
      <c r="F1180" s="1" t="s">
        <v>2653</v>
      </c>
      <c r="G1180" s="1" t="s">
        <v>2650</v>
      </c>
      <c r="H1180" s="3">
        <v>20000000</v>
      </c>
      <c r="I1180" s="3">
        <v>17000000</v>
      </c>
      <c r="J1180" s="1" t="s">
        <v>6110</v>
      </c>
      <c r="K1180" s="1" t="s">
        <v>2952</v>
      </c>
      <c r="L1180" s="1" t="s">
        <v>2952</v>
      </c>
      <c r="M1180" s="1" t="s">
        <v>6027</v>
      </c>
      <c r="N1180" s="1" t="s">
        <v>3116</v>
      </c>
      <c r="O1180" s="22">
        <v>45897.545392777778</v>
      </c>
    </row>
    <row r="1181" spans="1:15" ht="90" hidden="1" x14ac:dyDescent="0.25">
      <c r="A1181" s="2" t="s">
        <v>14</v>
      </c>
      <c r="B1181" s="2" t="s">
        <v>1287</v>
      </c>
      <c r="C1181" s="1" t="s">
        <v>12</v>
      </c>
      <c r="D1181" s="1" t="s">
        <v>1288</v>
      </c>
      <c r="E1181" s="1" t="s">
        <v>5603</v>
      </c>
      <c r="F1181" s="1" t="s">
        <v>2755</v>
      </c>
      <c r="G1181" s="1" t="s">
        <v>2650</v>
      </c>
      <c r="H1181" s="3">
        <v>20000000</v>
      </c>
      <c r="I1181" s="3">
        <v>17000000</v>
      </c>
      <c r="J1181" s="1" t="s">
        <v>6110</v>
      </c>
      <c r="K1181" s="1" t="s">
        <v>2952</v>
      </c>
      <c r="L1181" s="1" t="s">
        <v>2952</v>
      </c>
      <c r="M1181" s="1" t="s">
        <v>6027</v>
      </c>
      <c r="N1181" s="1" t="s">
        <v>3116</v>
      </c>
      <c r="O1181" s="22">
        <v>45897.545237256942</v>
      </c>
    </row>
    <row r="1182" spans="1:15" ht="60" hidden="1" x14ac:dyDescent="0.25">
      <c r="A1182" s="2" t="s">
        <v>10</v>
      </c>
      <c r="B1182" s="2" t="s">
        <v>1289</v>
      </c>
      <c r="C1182" s="1" t="s">
        <v>12</v>
      </c>
      <c r="D1182" s="1" t="s">
        <v>1290</v>
      </c>
      <c r="E1182" s="1" t="s">
        <v>5603</v>
      </c>
      <c r="F1182" s="1" t="s">
        <v>2682</v>
      </c>
      <c r="G1182" s="1" t="s">
        <v>2650</v>
      </c>
      <c r="H1182" s="3">
        <v>20000000</v>
      </c>
      <c r="I1182" s="3">
        <v>17000000</v>
      </c>
      <c r="J1182" s="1" t="s">
        <v>6110</v>
      </c>
      <c r="K1182" s="1" t="s">
        <v>3008</v>
      </c>
      <c r="L1182" s="1" t="s">
        <v>2952</v>
      </c>
      <c r="M1182" s="1" t="s">
        <v>6027</v>
      </c>
      <c r="N1182" s="1" t="s">
        <v>3116</v>
      </c>
      <c r="O1182" s="22">
        <v>45897.544833761567</v>
      </c>
    </row>
    <row r="1183" spans="1:15" ht="45" hidden="1" x14ac:dyDescent="0.25">
      <c r="A1183" s="2" t="s">
        <v>14</v>
      </c>
      <c r="B1183" s="2" t="s">
        <v>1291</v>
      </c>
      <c r="C1183" s="1" t="s">
        <v>12</v>
      </c>
      <c r="D1183" s="1" t="s">
        <v>1292</v>
      </c>
      <c r="E1183" s="1" t="s">
        <v>5602</v>
      </c>
      <c r="F1183" s="1" t="s">
        <v>2665</v>
      </c>
      <c r="G1183" s="1" t="s">
        <v>2650</v>
      </c>
      <c r="H1183" s="3">
        <v>20000000</v>
      </c>
      <c r="I1183" s="3">
        <v>17000000</v>
      </c>
      <c r="J1183" s="1" t="s">
        <v>6110</v>
      </c>
      <c r="K1183" s="1" t="s">
        <v>3013</v>
      </c>
      <c r="L1183" s="1" t="s">
        <v>2952</v>
      </c>
      <c r="M1183" s="1" t="s">
        <v>6027</v>
      </c>
      <c r="N1183" s="1" t="s">
        <v>3116</v>
      </c>
      <c r="O1183" s="22">
        <v>45897.545058391202</v>
      </c>
    </row>
    <row r="1184" spans="1:15" ht="75" hidden="1" x14ac:dyDescent="0.25">
      <c r="A1184" s="2" t="s">
        <v>14</v>
      </c>
      <c r="B1184" s="2" t="s">
        <v>1293</v>
      </c>
      <c r="C1184" s="1" t="s">
        <v>20</v>
      </c>
      <c r="D1184" s="1" t="s">
        <v>1294</v>
      </c>
      <c r="E1184" s="1" t="s">
        <v>5609</v>
      </c>
      <c r="F1184" s="1" t="s">
        <v>2844</v>
      </c>
      <c r="G1184" s="1" t="s">
        <v>2673</v>
      </c>
      <c r="H1184" s="3">
        <v>70000000</v>
      </c>
      <c r="I1184" s="3">
        <v>59500000</v>
      </c>
      <c r="J1184" s="1" t="s">
        <v>6110</v>
      </c>
      <c r="K1184" s="1" t="s">
        <v>2952</v>
      </c>
      <c r="L1184" s="1" t="s">
        <v>2952</v>
      </c>
      <c r="M1184" s="1" t="s">
        <v>6028</v>
      </c>
      <c r="N1184" s="1" t="s">
        <v>3116</v>
      </c>
      <c r="O1184" s="22">
        <v>45897.544697754631</v>
      </c>
    </row>
    <row r="1185" spans="1:15" ht="45" hidden="1" x14ac:dyDescent="0.25">
      <c r="A1185" s="2" t="s">
        <v>14</v>
      </c>
      <c r="B1185" s="2" t="s">
        <v>1295</v>
      </c>
      <c r="C1185" s="1" t="s">
        <v>12</v>
      </c>
      <c r="D1185" s="1" t="s">
        <v>1296</v>
      </c>
      <c r="E1185" s="1" t="s">
        <v>5602</v>
      </c>
      <c r="F1185" s="1" t="s">
        <v>2665</v>
      </c>
      <c r="G1185" s="1" t="s">
        <v>2650</v>
      </c>
      <c r="H1185" s="3">
        <v>10000000</v>
      </c>
      <c r="I1185" s="3">
        <v>8500000</v>
      </c>
      <c r="J1185" s="1" t="s">
        <v>6110</v>
      </c>
      <c r="K1185" s="1" t="s">
        <v>3011</v>
      </c>
      <c r="L1185" s="1" t="s">
        <v>2952</v>
      </c>
      <c r="M1185" s="1" t="s">
        <v>6028</v>
      </c>
      <c r="N1185" s="1" t="s">
        <v>3116</v>
      </c>
      <c r="O1185" s="22">
        <v>45897.544484537037</v>
      </c>
    </row>
    <row r="1186" spans="1:15" ht="150" hidden="1" x14ac:dyDescent="0.25">
      <c r="A1186" s="2" t="s">
        <v>10</v>
      </c>
      <c r="B1186" s="2" t="s">
        <v>1297</v>
      </c>
      <c r="C1186" s="1" t="s">
        <v>20</v>
      </c>
      <c r="D1186" s="1" t="s">
        <v>1298</v>
      </c>
      <c r="E1186" s="1" t="s">
        <v>5607</v>
      </c>
      <c r="F1186" s="1" t="s">
        <v>2662</v>
      </c>
      <c r="G1186" s="1" t="s">
        <v>2650</v>
      </c>
      <c r="H1186" s="3">
        <v>12000000</v>
      </c>
      <c r="I1186" s="3">
        <v>10200000</v>
      </c>
      <c r="J1186" s="1" t="s">
        <v>6110</v>
      </c>
      <c r="K1186" s="1" t="s">
        <v>2952</v>
      </c>
      <c r="L1186" s="1" t="s">
        <v>2952</v>
      </c>
      <c r="M1186" s="1" t="s">
        <v>6027</v>
      </c>
      <c r="N1186" s="1" t="s">
        <v>3116</v>
      </c>
      <c r="O1186" s="22">
        <v>45897.578200138887</v>
      </c>
    </row>
    <row r="1187" spans="1:15" ht="45" hidden="1" x14ac:dyDescent="0.25">
      <c r="A1187" s="2" t="s">
        <v>10</v>
      </c>
      <c r="B1187" s="2" t="s">
        <v>1299</v>
      </c>
      <c r="C1187" s="1" t="s">
        <v>12</v>
      </c>
      <c r="D1187" s="1" t="s">
        <v>1292</v>
      </c>
      <c r="E1187" s="1" t="s">
        <v>5602</v>
      </c>
      <c r="F1187" s="1" t="s">
        <v>2665</v>
      </c>
      <c r="G1187" s="1" t="s">
        <v>2650</v>
      </c>
      <c r="H1187" s="3">
        <v>20000000</v>
      </c>
      <c r="I1187" s="3">
        <v>17000000</v>
      </c>
      <c r="J1187" s="1" t="s">
        <v>6110</v>
      </c>
      <c r="K1187" s="1" t="s">
        <v>3008</v>
      </c>
      <c r="L1187" s="1" t="s">
        <v>2952</v>
      </c>
      <c r="M1187" s="1" t="s">
        <v>6027</v>
      </c>
      <c r="N1187" s="1" t="s">
        <v>3116</v>
      </c>
      <c r="O1187" s="22">
        <v>45898.436311678241</v>
      </c>
    </row>
    <row r="1188" spans="1:15" ht="60" hidden="1" x14ac:dyDescent="0.25">
      <c r="A1188" s="2" t="s">
        <v>10</v>
      </c>
      <c r="B1188" s="2" t="s">
        <v>1300</v>
      </c>
      <c r="C1188" s="1" t="s">
        <v>12</v>
      </c>
      <c r="D1188" s="1" t="s">
        <v>1301</v>
      </c>
      <c r="E1188" s="1" t="s">
        <v>5603</v>
      </c>
      <c r="F1188" s="1" t="s">
        <v>2654</v>
      </c>
      <c r="G1188" s="1" t="s">
        <v>2652</v>
      </c>
      <c r="H1188" s="3">
        <v>40000000</v>
      </c>
      <c r="I1188" s="3">
        <v>26221000</v>
      </c>
      <c r="J1188" s="1" t="s">
        <v>6110</v>
      </c>
      <c r="K1188" s="1" t="s">
        <v>3012</v>
      </c>
      <c r="L1188" s="1" t="s">
        <v>2952</v>
      </c>
      <c r="M1188" s="1" t="s">
        <v>6027</v>
      </c>
      <c r="N1188" s="1" t="s">
        <v>3116</v>
      </c>
      <c r="O1188" s="22">
        <v>45898.27849837963</v>
      </c>
    </row>
    <row r="1189" spans="1:15" ht="90" hidden="1" x14ac:dyDescent="0.25">
      <c r="A1189" s="2" t="s">
        <v>14</v>
      </c>
      <c r="B1189" s="2" t="s">
        <v>1302</v>
      </c>
      <c r="C1189" s="1" t="s">
        <v>12</v>
      </c>
      <c r="D1189" s="1" t="s">
        <v>1303</v>
      </c>
      <c r="E1189" s="1" t="s">
        <v>5603</v>
      </c>
      <c r="F1189" s="1" t="s">
        <v>2845</v>
      </c>
      <c r="G1189" s="1" t="s">
        <v>2705</v>
      </c>
      <c r="H1189" s="3">
        <v>198500000</v>
      </c>
      <c r="I1189" s="3">
        <v>75698340</v>
      </c>
      <c r="J1189" s="1" t="s">
        <v>6110</v>
      </c>
      <c r="K1189" s="1" t="s">
        <v>3017</v>
      </c>
      <c r="L1189" s="1" t="s">
        <v>6057</v>
      </c>
      <c r="M1189" s="1" t="s">
        <v>6027</v>
      </c>
      <c r="N1189" s="1" t="s">
        <v>3116</v>
      </c>
      <c r="O1189" s="22">
        <v>45898.436140949067</v>
      </c>
    </row>
    <row r="1190" spans="1:15" ht="75" hidden="1" x14ac:dyDescent="0.25">
      <c r="A1190" s="2" t="s">
        <v>14</v>
      </c>
      <c r="B1190" s="2" t="s">
        <v>1302</v>
      </c>
      <c r="C1190" s="1" t="s">
        <v>20</v>
      </c>
      <c r="D1190" s="1" t="s">
        <v>1304</v>
      </c>
      <c r="E1190" s="1" t="s">
        <v>5603</v>
      </c>
      <c r="F1190" s="1" t="s">
        <v>2845</v>
      </c>
      <c r="G1190" s="1" t="s">
        <v>2705</v>
      </c>
      <c r="H1190" s="3">
        <v>300000000</v>
      </c>
      <c r="I1190" s="3">
        <v>115918583</v>
      </c>
      <c r="J1190" s="1" t="s">
        <v>6110</v>
      </c>
      <c r="K1190" s="1" t="s">
        <v>3017</v>
      </c>
      <c r="L1190" s="1" t="s">
        <v>6057</v>
      </c>
      <c r="M1190" s="1" t="s">
        <v>6027</v>
      </c>
      <c r="N1190" s="1" t="s">
        <v>3116</v>
      </c>
      <c r="O1190" s="22">
        <v>45898.436197187497</v>
      </c>
    </row>
    <row r="1191" spans="1:15" ht="45" hidden="1" x14ac:dyDescent="0.25">
      <c r="A1191" s="2" t="s">
        <v>14</v>
      </c>
      <c r="B1191" s="2" t="s">
        <v>1305</v>
      </c>
      <c r="C1191" s="1" t="s">
        <v>12</v>
      </c>
      <c r="D1191" s="1" t="s">
        <v>1306</v>
      </c>
      <c r="E1191" s="1" t="s">
        <v>5603</v>
      </c>
      <c r="F1191" s="1" t="s">
        <v>2846</v>
      </c>
      <c r="G1191" s="1" t="s">
        <v>2705</v>
      </c>
      <c r="H1191" s="3">
        <v>100000000</v>
      </c>
      <c r="I1191" s="3">
        <v>61716500</v>
      </c>
      <c r="J1191" s="1" t="s">
        <v>6110</v>
      </c>
      <c r="K1191" s="1" t="s">
        <v>2981</v>
      </c>
      <c r="L1191" s="1" t="s">
        <v>6053</v>
      </c>
      <c r="M1191" s="1" t="s">
        <v>6027</v>
      </c>
      <c r="N1191" s="1" t="s">
        <v>3116</v>
      </c>
      <c r="O1191" s="22">
        <v>45898.539025578713</v>
      </c>
    </row>
    <row r="1192" spans="1:15" ht="90" hidden="1" x14ac:dyDescent="0.25">
      <c r="A1192" s="2" t="s">
        <v>14</v>
      </c>
      <c r="B1192" s="2" t="s">
        <v>1307</v>
      </c>
      <c r="C1192" s="1" t="s">
        <v>12</v>
      </c>
      <c r="D1192" s="1" t="s">
        <v>1308</v>
      </c>
      <c r="E1192" s="1" t="s">
        <v>5603</v>
      </c>
      <c r="F1192" s="1" t="s">
        <v>2826</v>
      </c>
      <c r="G1192" s="1" t="s">
        <v>2663</v>
      </c>
      <c r="H1192" s="3">
        <v>150000000</v>
      </c>
      <c r="I1192" s="3">
        <v>93000000</v>
      </c>
      <c r="J1192" s="1" t="s">
        <v>6110</v>
      </c>
      <c r="K1192" s="1" t="s">
        <v>2952</v>
      </c>
      <c r="L1192" s="1" t="s">
        <v>2952</v>
      </c>
      <c r="M1192" s="1" t="s">
        <v>6027</v>
      </c>
      <c r="N1192" s="1" t="s">
        <v>3116</v>
      </c>
      <c r="O1192" s="22">
        <v>45870.431276793977</v>
      </c>
    </row>
    <row r="1193" spans="1:15" ht="60" hidden="1" x14ac:dyDescent="0.25">
      <c r="A1193" s="2" t="s">
        <v>14</v>
      </c>
      <c r="B1193" s="2" t="s">
        <v>1309</v>
      </c>
      <c r="C1193" s="1" t="s">
        <v>12</v>
      </c>
      <c r="D1193" s="1" t="s">
        <v>1310</v>
      </c>
      <c r="E1193" s="1" t="s">
        <v>5602</v>
      </c>
      <c r="F1193" s="1" t="s">
        <v>2665</v>
      </c>
      <c r="G1193" s="1" t="s">
        <v>2652</v>
      </c>
      <c r="H1193" s="3">
        <v>42000000</v>
      </c>
      <c r="I1193" s="3">
        <v>7980000</v>
      </c>
      <c r="J1193" s="1" t="s">
        <v>6110</v>
      </c>
      <c r="K1193" s="1" t="s">
        <v>2952</v>
      </c>
      <c r="L1193" s="1" t="s">
        <v>2952</v>
      </c>
      <c r="M1193" s="1" t="s">
        <v>6027</v>
      </c>
      <c r="N1193" s="1" t="s">
        <v>3116</v>
      </c>
      <c r="O1193" s="22">
        <v>45870.467394548607</v>
      </c>
    </row>
    <row r="1194" spans="1:15" ht="75" hidden="1" x14ac:dyDescent="0.25">
      <c r="A1194" s="2" t="s">
        <v>14</v>
      </c>
      <c r="B1194" s="2" t="s">
        <v>1295</v>
      </c>
      <c r="C1194" s="1" t="s">
        <v>12</v>
      </c>
      <c r="D1194" s="1" t="s">
        <v>1311</v>
      </c>
      <c r="E1194" s="1" t="s">
        <v>5602</v>
      </c>
      <c r="F1194" s="1" t="s">
        <v>2665</v>
      </c>
      <c r="G1194" s="1" t="s">
        <v>2663</v>
      </c>
      <c r="H1194" s="3">
        <v>150000000</v>
      </c>
      <c r="I1194" s="3">
        <v>100641050</v>
      </c>
      <c r="J1194" s="1" t="s">
        <v>6110</v>
      </c>
      <c r="K1194" s="1" t="s">
        <v>3009</v>
      </c>
      <c r="L1194" s="1" t="s">
        <v>2952</v>
      </c>
      <c r="M1194" s="1" t="s">
        <v>6028</v>
      </c>
      <c r="N1194" s="1" t="s">
        <v>3116</v>
      </c>
      <c r="O1194" s="22">
        <v>45874.289389259262</v>
      </c>
    </row>
    <row r="1195" spans="1:15" ht="60" hidden="1" x14ac:dyDescent="0.25">
      <c r="A1195" s="2" t="s">
        <v>14</v>
      </c>
      <c r="B1195" s="2" t="s">
        <v>1312</v>
      </c>
      <c r="C1195" s="1" t="s">
        <v>12</v>
      </c>
      <c r="D1195" s="1" t="s">
        <v>107</v>
      </c>
      <c r="E1195" s="1" t="s">
        <v>5602</v>
      </c>
      <c r="F1195" s="1" t="s">
        <v>2665</v>
      </c>
      <c r="G1195" s="1" t="s">
        <v>2652</v>
      </c>
      <c r="H1195" s="3">
        <v>140000000</v>
      </c>
      <c r="I1195" s="3">
        <v>36400000</v>
      </c>
      <c r="J1195" s="1" t="s">
        <v>6110</v>
      </c>
      <c r="K1195" s="1" t="s">
        <v>2952</v>
      </c>
      <c r="L1195" s="1" t="s">
        <v>2952</v>
      </c>
      <c r="M1195" s="1" t="s">
        <v>6027</v>
      </c>
      <c r="N1195" s="1" t="s">
        <v>3116</v>
      </c>
      <c r="O1195" s="22">
        <v>45904.429201493047</v>
      </c>
    </row>
    <row r="1196" spans="1:15" ht="60" hidden="1" x14ac:dyDescent="0.25">
      <c r="A1196" s="2" t="s">
        <v>14</v>
      </c>
      <c r="B1196" s="2" t="s">
        <v>1313</v>
      </c>
      <c r="C1196" s="1" t="s">
        <v>12</v>
      </c>
      <c r="D1196" s="1" t="s">
        <v>107</v>
      </c>
      <c r="E1196" s="1" t="s">
        <v>5602</v>
      </c>
      <c r="F1196" s="1" t="s">
        <v>2665</v>
      </c>
      <c r="G1196" s="1" t="s">
        <v>2652</v>
      </c>
      <c r="H1196" s="3">
        <v>250000000</v>
      </c>
      <c r="I1196" s="3">
        <v>78018857</v>
      </c>
      <c r="J1196" s="1" t="s">
        <v>6110</v>
      </c>
      <c r="K1196" s="1" t="s">
        <v>3008</v>
      </c>
      <c r="L1196" s="1" t="s">
        <v>2952</v>
      </c>
      <c r="M1196" s="1" t="s">
        <v>6027</v>
      </c>
      <c r="N1196" s="1" t="s">
        <v>3116</v>
      </c>
      <c r="O1196" s="22">
        <v>45904.538225613433</v>
      </c>
    </row>
    <row r="1197" spans="1:15" ht="45" hidden="1" x14ac:dyDescent="0.25">
      <c r="A1197" s="2" t="s">
        <v>10</v>
      </c>
      <c r="B1197" s="2" t="s">
        <v>1314</v>
      </c>
      <c r="C1197" s="1" t="s">
        <v>12</v>
      </c>
      <c r="D1197" s="1" t="s">
        <v>1315</v>
      </c>
      <c r="E1197" s="1" t="s">
        <v>5602</v>
      </c>
      <c r="F1197" s="1" t="s">
        <v>2809</v>
      </c>
      <c r="G1197" s="1" t="s">
        <v>2705</v>
      </c>
      <c r="H1197" s="3">
        <v>68325000</v>
      </c>
      <c r="I1197" s="3">
        <v>47325000</v>
      </c>
      <c r="J1197" s="1" t="s">
        <v>6110</v>
      </c>
      <c r="K1197" s="1" t="s">
        <v>2952</v>
      </c>
      <c r="L1197" s="1" t="s">
        <v>2952</v>
      </c>
      <c r="M1197" s="1" t="s">
        <v>6027</v>
      </c>
      <c r="N1197" s="1" t="s">
        <v>3116</v>
      </c>
      <c r="O1197" s="22">
        <v>45908.538373888892</v>
      </c>
    </row>
    <row r="1198" spans="1:15" ht="60" hidden="1" x14ac:dyDescent="0.25">
      <c r="A1198" s="2" t="s">
        <v>14</v>
      </c>
      <c r="B1198" s="2" t="s">
        <v>1316</v>
      </c>
      <c r="C1198" s="1" t="s">
        <v>12</v>
      </c>
      <c r="D1198" s="1" t="s">
        <v>1317</v>
      </c>
      <c r="E1198" s="1" t="s">
        <v>5604</v>
      </c>
      <c r="F1198" s="1" t="s">
        <v>2699</v>
      </c>
      <c r="G1198" s="1" t="s">
        <v>2663</v>
      </c>
      <c r="H1198" s="3">
        <v>139000000</v>
      </c>
      <c r="I1198" s="3">
        <v>34750000</v>
      </c>
      <c r="J1198" s="1" t="s">
        <v>6110</v>
      </c>
      <c r="K1198" s="1" t="s">
        <v>3008</v>
      </c>
      <c r="L1198" s="1" t="s">
        <v>2952</v>
      </c>
      <c r="M1198" s="1" t="s">
        <v>6028</v>
      </c>
      <c r="N1198" s="1" t="s">
        <v>3116</v>
      </c>
      <c r="O1198" s="22">
        <v>45908.441701400458</v>
      </c>
    </row>
    <row r="1199" spans="1:15" ht="135" hidden="1" x14ac:dyDescent="0.25">
      <c r="A1199" s="2" t="s">
        <v>10</v>
      </c>
      <c r="B1199" s="2" t="s">
        <v>1318</v>
      </c>
      <c r="C1199" s="1" t="s">
        <v>20</v>
      </c>
      <c r="D1199" s="1" t="s">
        <v>1319</v>
      </c>
      <c r="E1199" s="1" t="s">
        <v>5607</v>
      </c>
      <c r="F1199" s="1" t="s">
        <v>2807</v>
      </c>
      <c r="G1199" s="1" t="s">
        <v>2687</v>
      </c>
      <c r="H1199" s="3">
        <v>13700000</v>
      </c>
      <c r="I1199" s="3">
        <v>11645000</v>
      </c>
      <c r="J1199" s="1" t="s">
        <v>6110</v>
      </c>
      <c r="K1199" s="1" t="s">
        <v>2952</v>
      </c>
      <c r="L1199" s="1" t="s">
        <v>2952</v>
      </c>
      <c r="M1199" s="1" t="s">
        <v>6028</v>
      </c>
      <c r="N1199" s="1" t="s">
        <v>3116</v>
      </c>
      <c r="O1199" s="22">
        <v>45908.538449652777</v>
      </c>
    </row>
    <row r="1200" spans="1:15" ht="75" hidden="1" x14ac:dyDescent="0.25">
      <c r="A1200" s="2" t="s">
        <v>14</v>
      </c>
      <c r="B1200" s="2" t="s">
        <v>1320</v>
      </c>
      <c r="C1200" s="1" t="s">
        <v>12</v>
      </c>
      <c r="D1200" s="1" t="s">
        <v>1321</v>
      </c>
      <c r="E1200" s="1" t="s">
        <v>5604</v>
      </c>
      <c r="F1200" s="1" t="s">
        <v>2739</v>
      </c>
      <c r="G1200" s="1" t="s">
        <v>2652</v>
      </c>
      <c r="H1200" s="3">
        <v>28000000</v>
      </c>
      <c r="I1200" s="3">
        <v>14000000</v>
      </c>
      <c r="J1200" s="1" t="s">
        <v>6110</v>
      </c>
      <c r="K1200" s="1" t="s">
        <v>3013</v>
      </c>
      <c r="L1200" s="1" t="s">
        <v>2952</v>
      </c>
      <c r="M1200" s="1" t="s">
        <v>6027</v>
      </c>
      <c r="N1200" s="1" t="s">
        <v>3116</v>
      </c>
      <c r="O1200" s="22">
        <v>45909.497063287039</v>
      </c>
    </row>
    <row r="1201" spans="1:15" ht="75" hidden="1" x14ac:dyDescent="0.25">
      <c r="A1201" s="2" t="s">
        <v>10</v>
      </c>
      <c r="B1201" s="2" t="s">
        <v>1322</v>
      </c>
      <c r="C1201" s="1" t="s">
        <v>12</v>
      </c>
      <c r="D1201" s="1" t="s">
        <v>1323</v>
      </c>
      <c r="E1201" s="1" t="s">
        <v>5603</v>
      </c>
      <c r="F1201" s="1" t="s">
        <v>2695</v>
      </c>
      <c r="G1201" s="1" t="s">
        <v>2652</v>
      </c>
      <c r="H1201" s="3">
        <v>67000000</v>
      </c>
      <c r="I1201" s="3">
        <v>33500000</v>
      </c>
      <c r="J1201" s="1" t="s">
        <v>6110</v>
      </c>
      <c r="K1201" s="1" t="s">
        <v>3012</v>
      </c>
      <c r="L1201" s="1" t="s">
        <v>2952</v>
      </c>
      <c r="M1201" s="1" t="s">
        <v>6028</v>
      </c>
      <c r="N1201" s="1" t="s">
        <v>3116</v>
      </c>
      <c r="O1201" s="22">
        <v>45915.476424189823</v>
      </c>
    </row>
    <row r="1202" spans="1:15" ht="60" hidden="1" x14ac:dyDescent="0.25">
      <c r="A1202" s="2" t="s">
        <v>14</v>
      </c>
      <c r="B1202" s="2" t="s">
        <v>1324</v>
      </c>
      <c r="C1202" s="1" t="s">
        <v>12</v>
      </c>
      <c r="D1202" s="1" t="s">
        <v>241</v>
      </c>
      <c r="E1202" s="1" t="s">
        <v>5602</v>
      </c>
      <c r="F1202" s="1" t="s">
        <v>2665</v>
      </c>
      <c r="G1202" s="1" t="s">
        <v>2652</v>
      </c>
      <c r="H1202" s="3">
        <v>198000000</v>
      </c>
      <c r="I1202" s="3">
        <v>70000000</v>
      </c>
      <c r="J1202" s="1" t="s">
        <v>6110</v>
      </c>
      <c r="K1202" s="1" t="s">
        <v>3013</v>
      </c>
      <c r="L1202" s="1" t="s">
        <v>2952</v>
      </c>
      <c r="M1202" s="1" t="s">
        <v>6027</v>
      </c>
      <c r="N1202" s="1" t="s">
        <v>3116</v>
      </c>
      <c r="O1202" s="22">
        <v>45917.214617268517</v>
      </c>
    </row>
    <row r="1203" spans="1:15" ht="60" hidden="1" x14ac:dyDescent="0.25">
      <c r="A1203" s="2" t="s">
        <v>14</v>
      </c>
      <c r="B1203" s="2" t="s">
        <v>1325</v>
      </c>
      <c r="C1203" s="1" t="s">
        <v>20</v>
      </c>
      <c r="D1203" s="1" t="s">
        <v>20</v>
      </c>
      <c r="E1203" s="1" t="s">
        <v>5607</v>
      </c>
      <c r="F1203" s="1" t="s">
        <v>2672</v>
      </c>
      <c r="G1203" s="1" t="s">
        <v>2652</v>
      </c>
      <c r="H1203" s="3">
        <v>320000000</v>
      </c>
      <c r="I1203" s="3">
        <v>160000000</v>
      </c>
      <c r="J1203" s="1" t="s">
        <v>6110</v>
      </c>
      <c r="K1203" s="1" t="s">
        <v>2952</v>
      </c>
      <c r="L1203" s="1" t="s">
        <v>2952</v>
      </c>
      <c r="M1203" s="1" t="s">
        <v>6029</v>
      </c>
      <c r="N1203" s="1" t="s">
        <v>3116</v>
      </c>
      <c r="O1203" s="22">
        <v>45917.214028078713</v>
      </c>
    </row>
    <row r="1204" spans="1:15" ht="60" hidden="1" x14ac:dyDescent="0.25">
      <c r="A1204" s="2" t="s">
        <v>14</v>
      </c>
      <c r="B1204" s="2" t="s">
        <v>1326</v>
      </c>
      <c r="C1204" s="1" t="s">
        <v>12</v>
      </c>
      <c r="D1204" s="1" t="s">
        <v>1327</v>
      </c>
      <c r="E1204" s="1" t="s">
        <v>5602</v>
      </c>
      <c r="F1204" s="1" t="s">
        <v>2665</v>
      </c>
      <c r="G1204" s="1" t="s">
        <v>2687</v>
      </c>
      <c r="H1204" s="3">
        <v>500000000</v>
      </c>
      <c r="I1204" s="3">
        <v>313621000</v>
      </c>
      <c r="J1204" s="1" t="s">
        <v>6110</v>
      </c>
      <c r="K1204" s="1" t="s">
        <v>3008</v>
      </c>
      <c r="L1204" s="1" t="s">
        <v>2952</v>
      </c>
      <c r="M1204" s="1" t="s">
        <v>6028</v>
      </c>
      <c r="N1204" s="1" t="s">
        <v>3116</v>
      </c>
      <c r="O1204" s="22">
        <v>45917.286143865742</v>
      </c>
    </row>
    <row r="1205" spans="1:15" ht="75" hidden="1" x14ac:dyDescent="0.25">
      <c r="A1205" s="2" t="s">
        <v>14</v>
      </c>
      <c r="B1205" s="2" t="s">
        <v>1328</v>
      </c>
      <c r="C1205" s="1" t="s">
        <v>12</v>
      </c>
      <c r="D1205" s="1" t="s">
        <v>1329</v>
      </c>
      <c r="E1205" s="1" t="s">
        <v>5603</v>
      </c>
      <c r="F1205" s="1" t="s">
        <v>2695</v>
      </c>
      <c r="G1205" s="1" t="s">
        <v>2652</v>
      </c>
      <c r="H1205" s="3">
        <v>160000000</v>
      </c>
      <c r="I1205" s="3">
        <v>110000000</v>
      </c>
      <c r="J1205" s="1" t="s">
        <v>6110</v>
      </c>
      <c r="K1205" s="1" t="s">
        <v>3013</v>
      </c>
      <c r="L1205" s="1" t="s">
        <v>2952</v>
      </c>
      <c r="M1205" s="1" t="s">
        <v>6028</v>
      </c>
      <c r="N1205" s="1" t="s">
        <v>3116</v>
      </c>
      <c r="O1205" s="22">
        <v>45918.51826355324</v>
      </c>
    </row>
    <row r="1206" spans="1:15" ht="45" hidden="1" x14ac:dyDescent="0.25">
      <c r="A1206" s="2" t="s">
        <v>14</v>
      </c>
      <c r="B1206" s="2" t="s">
        <v>1330</v>
      </c>
      <c r="C1206" s="1" t="s">
        <v>12</v>
      </c>
      <c r="D1206" s="1" t="s">
        <v>355</v>
      </c>
      <c r="E1206" s="1" t="s">
        <v>5604</v>
      </c>
      <c r="F1206" s="1" t="s">
        <v>2737</v>
      </c>
      <c r="G1206" s="1" t="s">
        <v>2652</v>
      </c>
      <c r="H1206" s="3">
        <v>80000000</v>
      </c>
      <c r="I1206" s="3">
        <v>25600000</v>
      </c>
      <c r="J1206" s="1" t="s">
        <v>6110</v>
      </c>
      <c r="K1206" s="1" t="s">
        <v>3009</v>
      </c>
      <c r="L1206" s="1" t="s">
        <v>2952</v>
      </c>
      <c r="M1206" s="1" t="s">
        <v>6027</v>
      </c>
      <c r="N1206" s="1" t="s">
        <v>3116</v>
      </c>
      <c r="O1206" s="22">
        <v>45919.547344409722</v>
      </c>
    </row>
    <row r="1207" spans="1:15" ht="75" hidden="1" x14ac:dyDescent="0.25">
      <c r="A1207" s="2" t="s">
        <v>10</v>
      </c>
      <c r="B1207" s="2" t="s">
        <v>1331</v>
      </c>
      <c r="C1207" s="1" t="s">
        <v>20</v>
      </c>
      <c r="D1207" s="1" t="s">
        <v>1332</v>
      </c>
      <c r="E1207" s="1" t="s">
        <v>5607</v>
      </c>
      <c r="F1207" s="1" t="s">
        <v>2796</v>
      </c>
      <c r="G1207" s="1" t="s">
        <v>2652</v>
      </c>
      <c r="H1207" s="3">
        <v>96000000</v>
      </c>
      <c r="I1207" s="3">
        <v>60000000</v>
      </c>
      <c r="J1207" s="1" t="s">
        <v>6110</v>
      </c>
      <c r="K1207" s="1" t="s">
        <v>2952</v>
      </c>
      <c r="L1207" s="1" t="s">
        <v>2952</v>
      </c>
      <c r="M1207" s="1" t="s">
        <v>6027</v>
      </c>
      <c r="N1207" s="1" t="s">
        <v>3116</v>
      </c>
      <c r="O1207" s="22">
        <v>45922.543830752307</v>
      </c>
    </row>
    <row r="1208" spans="1:15" ht="90" hidden="1" x14ac:dyDescent="0.25">
      <c r="A1208" s="2" t="s">
        <v>14</v>
      </c>
      <c r="B1208" s="2" t="s">
        <v>1333</v>
      </c>
      <c r="C1208" s="1" t="s">
        <v>20</v>
      </c>
      <c r="D1208" s="1" t="s">
        <v>20</v>
      </c>
      <c r="E1208" s="1" t="s">
        <v>5607</v>
      </c>
      <c r="F1208" s="1" t="s">
        <v>2847</v>
      </c>
      <c r="G1208" s="1" t="s">
        <v>2663</v>
      </c>
      <c r="H1208" s="3">
        <v>70000000</v>
      </c>
      <c r="I1208" s="3">
        <v>39031599</v>
      </c>
      <c r="J1208" s="1" t="s">
        <v>6110</v>
      </c>
      <c r="K1208" s="1" t="s">
        <v>3012</v>
      </c>
      <c r="L1208" s="1" t="s">
        <v>2952</v>
      </c>
      <c r="M1208" s="1" t="s">
        <v>6027</v>
      </c>
      <c r="N1208" s="1" t="s">
        <v>3116</v>
      </c>
      <c r="O1208" s="22">
        <v>45924.330739143523</v>
      </c>
    </row>
    <row r="1209" spans="1:15" ht="150" hidden="1" x14ac:dyDescent="0.25">
      <c r="A1209" s="2" t="s">
        <v>14</v>
      </c>
      <c r="B1209" s="2" t="s">
        <v>1169</v>
      </c>
      <c r="C1209" s="1" t="s">
        <v>80</v>
      </c>
      <c r="D1209" s="1" t="s">
        <v>1334</v>
      </c>
      <c r="E1209" s="1" t="s">
        <v>5604</v>
      </c>
      <c r="F1209" s="1" t="s">
        <v>2737</v>
      </c>
      <c r="G1209" s="1" t="s">
        <v>2687</v>
      </c>
      <c r="H1209" s="3">
        <v>83559322.030000001</v>
      </c>
      <c r="I1209" s="3">
        <v>42000000</v>
      </c>
      <c r="J1209" s="1" t="s">
        <v>6110</v>
      </c>
      <c r="K1209" s="1" t="s">
        <v>3009</v>
      </c>
      <c r="L1209" s="1" t="s">
        <v>2952</v>
      </c>
      <c r="M1209" s="1" t="s">
        <v>6028</v>
      </c>
      <c r="N1209" s="1" t="s">
        <v>3116</v>
      </c>
      <c r="O1209" s="22">
        <v>45924.482058946764</v>
      </c>
    </row>
    <row r="1210" spans="1:15" ht="120" hidden="1" x14ac:dyDescent="0.25">
      <c r="A1210" s="2" t="s">
        <v>10</v>
      </c>
      <c r="B1210" s="2" t="s">
        <v>1193</v>
      </c>
      <c r="C1210" s="1" t="s">
        <v>12</v>
      </c>
      <c r="D1210" s="1" t="s">
        <v>1194</v>
      </c>
      <c r="E1210" s="1" t="s">
        <v>5607</v>
      </c>
      <c r="F1210" s="1" t="s">
        <v>2690</v>
      </c>
      <c r="G1210" s="1" t="s">
        <v>2652</v>
      </c>
      <c r="H1210" s="3">
        <v>75000000</v>
      </c>
      <c r="I1210" s="3">
        <v>36000000</v>
      </c>
      <c r="J1210" s="1" t="s">
        <v>6110</v>
      </c>
      <c r="K1210" s="1" t="s">
        <v>2952</v>
      </c>
      <c r="L1210" s="1" t="s">
        <v>2952</v>
      </c>
      <c r="M1210" s="1" t="s">
        <v>6028</v>
      </c>
      <c r="N1210" s="1" t="s">
        <v>3116</v>
      </c>
      <c r="O1210" s="22">
        <v>45925.524333831017</v>
      </c>
    </row>
    <row r="1211" spans="1:15" ht="90" hidden="1" x14ac:dyDescent="0.25">
      <c r="A1211" s="2" t="s">
        <v>14</v>
      </c>
      <c r="B1211" s="2" t="s">
        <v>1335</v>
      </c>
      <c r="C1211" s="1" t="s">
        <v>20</v>
      </c>
      <c r="D1211" s="1" t="s">
        <v>1336</v>
      </c>
      <c r="E1211" s="1" t="s">
        <v>5603</v>
      </c>
      <c r="F1211" s="1" t="s">
        <v>2741</v>
      </c>
      <c r="G1211" s="1" t="s">
        <v>2652</v>
      </c>
      <c r="H1211" s="3">
        <v>220000000</v>
      </c>
      <c r="I1211" s="3">
        <v>24500000</v>
      </c>
      <c r="J1211" s="1" t="s">
        <v>6110</v>
      </c>
      <c r="K1211" s="1" t="s">
        <v>3010</v>
      </c>
      <c r="L1211" s="1" t="s">
        <v>2952</v>
      </c>
      <c r="M1211" s="1" t="s">
        <v>6029</v>
      </c>
      <c r="N1211" s="1" t="s">
        <v>3116</v>
      </c>
      <c r="O1211" s="22">
        <v>45925.422250694442</v>
      </c>
    </row>
    <row r="1212" spans="1:15" ht="75" hidden="1" x14ac:dyDescent="0.25">
      <c r="A1212" s="2" t="s">
        <v>14</v>
      </c>
      <c r="B1212" s="2" t="s">
        <v>1337</v>
      </c>
      <c r="C1212" s="1" t="s">
        <v>12</v>
      </c>
      <c r="D1212" s="1" t="s">
        <v>1338</v>
      </c>
      <c r="E1212" s="1" t="s">
        <v>5609</v>
      </c>
      <c r="F1212" s="1" t="s">
        <v>2848</v>
      </c>
      <c r="G1212" s="1" t="s">
        <v>2705</v>
      </c>
      <c r="H1212" s="3">
        <v>198300000</v>
      </c>
      <c r="I1212" s="3">
        <v>139800000</v>
      </c>
      <c r="J1212" s="1" t="s">
        <v>6110</v>
      </c>
      <c r="K1212" s="1" t="s">
        <v>2984</v>
      </c>
      <c r="L1212" s="1" t="s">
        <v>2957</v>
      </c>
      <c r="M1212" s="1" t="s">
        <v>6027</v>
      </c>
      <c r="N1212" s="1" t="s">
        <v>3116</v>
      </c>
      <c r="O1212" s="22">
        <v>45925.454898124997</v>
      </c>
    </row>
    <row r="1213" spans="1:15" ht="60" hidden="1" x14ac:dyDescent="0.25">
      <c r="A1213" s="2" t="s">
        <v>14</v>
      </c>
      <c r="B1213" s="2" t="s">
        <v>1339</v>
      </c>
      <c r="C1213" s="1" t="s">
        <v>6020</v>
      </c>
      <c r="D1213" s="1" t="s">
        <v>1340</v>
      </c>
      <c r="E1213" s="1" t="s">
        <v>5605</v>
      </c>
      <c r="F1213" s="1" t="s">
        <v>2653</v>
      </c>
      <c r="G1213" s="1" t="s">
        <v>2676</v>
      </c>
      <c r="H1213" s="3">
        <v>380000000</v>
      </c>
      <c r="I1213" s="3">
        <v>304393139</v>
      </c>
      <c r="J1213" s="1" t="s">
        <v>6110</v>
      </c>
      <c r="K1213" s="1" t="s">
        <v>3018</v>
      </c>
      <c r="L1213" s="1" t="s">
        <v>3693</v>
      </c>
      <c r="M1213" s="1" t="s">
        <v>6029</v>
      </c>
      <c r="N1213" s="1" t="s">
        <v>3116</v>
      </c>
      <c r="O1213" s="22">
        <v>45926.179907060177</v>
      </c>
    </row>
    <row r="1214" spans="1:15" ht="60" hidden="1" x14ac:dyDescent="0.25">
      <c r="A1214" s="2" t="s">
        <v>10</v>
      </c>
      <c r="B1214" s="2" t="s">
        <v>1341</v>
      </c>
      <c r="C1214" s="1" t="s">
        <v>12</v>
      </c>
      <c r="D1214" s="1" t="s">
        <v>1342</v>
      </c>
      <c r="E1214" s="1" t="s">
        <v>5607</v>
      </c>
      <c r="F1214" s="1" t="s">
        <v>2849</v>
      </c>
      <c r="G1214" s="1" t="s">
        <v>2652</v>
      </c>
      <c r="H1214" s="3">
        <v>100000000</v>
      </c>
      <c r="I1214" s="3">
        <v>20000000</v>
      </c>
      <c r="J1214" s="1" t="s">
        <v>6110</v>
      </c>
      <c r="K1214" s="1" t="s">
        <v>2952</v>
      </c>
      <c r="L1214" s="1" t="s">
        <v>2952</v>
      </c>
      <c r="M1214" s="1" t="s">
        <v>6028</v>
      </c>
      <c r="N1214" s="1" t="s">
        <v>3116</v>
      </c>
      <c r="O1214" s="22">
        <v>45925.546655289349</v>
      </c>
    </row>
    <row r="1215" spans="1:15" ht="60" hidden="1" x14ac:dyDescent="0.25">
      <c r="A1215" s="2" t="s">
        <v>14</v>
      </c>
      <c r="B1215" s="2" t="s">
        <v>1339</v>
      </c>
      <c r="C1215" s="1" t="s">
        <v>80</v>
      </c>
      <c r="D1215" s="1" t="s">
        <v>1340</v>
      </c>
      <c r="E1215" s="1" t="s">
        <v>5605</v>
      </c>
      <c r="F1215" s="1" t="s">
        <v>2653</v>
      </c>
      <c r="G1215" s="1" t="s">
        <v>2676</v>
      </c>
      <c r="H1215" s="3">
        <v>184778834</v>
      </c>
      <c r="I1215" s="3">
        <v>148014235</v>
      </c>
      <c r="J1215" s="1" t="s">
        <v>6110</v>
      </c>
      <c r="K1215" s="1" t="s">
        <v>3018</v>
      </c>
      <c r="L1215" s="1" t="s">
        <v>3693</v>
      </c>
      <c r="M1215" s="1" t="s">
        <v>6029</v>
      </c>
      <c r="N1215" s="1" t="s">
        <v>3116</v>
      </c>
      <c r="O1215" s="22">
        <v>45925.546559062503</v>
      </c>
    </row>
    <row r="1216" spans="1:15" ht="120" hidden="1" x14ac:dyDescent="0.25">
      <c r="A1216" s="2" t="s">
        <v>14</v>
      </c>
      <c r="B1216" s="2" t="s">
        <v>1343</v>
      </c>
      <c r="C1216" s="1" t="s">
        <v>12</v>
      </c>
      <c r="D1216" s="1" t="s">
        <v>1344</v>
      </c>
      <c r="E1216" s="1" t="s">
        <v>5602</v>
      </c>
      <c r="F1216" s="1" t="s">
        <v>2665</v>
      </c>
      <c r="G1216" s="1" t="s">
        <v>2652</v>
      </c>
      <c r="H1216" s="3">
        <v>234000000</v>
      </c>
      <c r="I1216" s="3">
        <v>47000000</v>
      </c>
      <c r="J1216" s="1" t="s">
        <v>6110</v>
      </c>
      <c r="K1216" s="1" t="s">
        <v>3008</v>
      </c>
      <c r="L1216" s="1" t="s">
        <v>2952</v>
      </c>
      <c r="M1216" s="1" t="s">
        <v>6028</v>
      </c>
      <c r="N1216" s="1" t="s">
        <v>3116</v>
      </c>
      <c r="O1216" s="22">
        <v>45926.380923101853</v>
      </c>
    </row>
    <row r="1217" spans="1:15" ht="120" hidden="1" x14ac:dyDescent="0.25">
      <c r="A1217" s="2" t="s">
        <v>10</v>
      </c>
      <c r="B1217" s="2" t="s">
        <v>1345</v>
      </c>
      <c r="C1217" s="1" t="s">
        <v>12</v>
      </c>
      <c r="D1217" s="1" t="s">
        <v>1346</v>
      </c>
      <c r="E1217" s="1" t="s">
        <v>5607</v>
      </c>
      <c r="F1217" s="1" t="s">
        <v>2736</v>
      </c>
      <c r="G1217" s="1" t="s">
        <v>2652</v>
      </c>
      <c r="H1217" s="3">
        <v>300000000</v>
      </c>
      <c r="I1217" s="3">
        <v>134990000</v>
      </c>
      <c r="J1217" s="1" t="s">
        <v>6110</v>
      </c>
      <c r="K1217" s="1" t="s">
        <v>3010</v>
      </c>
      <c r="L1217" s="1" t="s">
        <v>2952</v>
      </c>
      <c r="M1217" s="1" t="s">
        <v>6027</v>
      </c>
      <c r="N1217" s="1" t="s">
        <v>3116</v>
      </c>
      <c r="O1217" s="22">
        <v>45929.537257800926</v>
      </c>
    </row>
    <row r="1218" spans="1:15" ht="90" hidden="1" x14ac:dyDescent="0.25">
      <c r="A1218" s="2" t="s">
        <v>14</v>
      </c>
      <c r="B1218" s="2" t="s">
        <v>1347</v>
      </c>
      <c r="C1218" s="1" t="s">
        <v>12</v>
      </c>
      <c r="D1218" s="1" t="s">
        <v>1348</v>
      </c>
      <c r="E1218" s="1" t="s">
        <v>5610</v>
      </c>
      <c r="F1218" s="1" t="s">
        <v>2798</v>
      </c>
      <c r="G1218" s="1" t="s">
        <v>2652</v>
      </c>
      <c r="H1218" s="3">
        <v>183000000</v>
      </c>
      <c r="I1218" s="3">
        <v>91500000</v>
      </c>
      <c r="J1218" s="1" t="s">
        <v>6110</v>
      </c>
      <c r="K1218" s="1" t="s">
        <v>3010</v>
      </c>
      <c r="L1218" s="1" t="s">
        <v>2952</v>
      </c>
      <c r="M1218" s="1" t="s">
        <v>6027</v>
      </c>
      <c r="N1218" s="1" t="s">
        <v>3116</v>
      </c>
      <c r="O1218" s="22">
        <v>45930.39178027778</v>
      </c>
    </row>
    <row r="1219" spans="1:15" ht="75" hidden="1" x14ac:dyDescent="0.25">
      <c r="A1219" s="2" t="s">
        <v>10</v>
      </c>
      <c r="B1219" s="2" t="s">
        <v>1349</v>
      </c>
      <c r="C1219" s="1" t="s">
        <v>12</v>
      </c>
      <c r="D1219" s="1" t="s">
        <v>1350</v>
      </c>
      <c r="E1219" s="1" t="s">
        <v>5605</v>
      </c>
      <c r="F1219" s="1" t="s">
        <v>2653</v>
      </c>
      <c r="G1219" s="1" t="s">
        <v>2663</v>
      </c>
      <c r="H1219" s="3">
        <v>65000000</v>
      </c>
      <c r="I1219" s="3">
        <v>31113176</v>
      </c>
      <c r="J1219" s="1" t="s">
        <v>6110</v>
      </c>
      <c r="K1219" s="1" t="s">
        <v>2969</v>
      </c>
      <c r="L1219" s="1" t="s">
        <v>6051</v>
      </c>
      <c r="M1219" s="1" t="s">
        <v>6027</v>
      </c>
      <c r="N1219" s="1" t="s">
        <v>3116</v>
      </c>
      <c r="O1219" s="22">
        <v>45930.520428310178</v>
      </c>
    </row>
    <row r="1220" spans="1:15" ht="45" hidden="1" x14ac:dyDescent="0.25">
      <c r="A1220" s="2" t="s">
        <v>10</v>
      </c>
      <c r="B1220" s="2" t="s">
        <v>1351</v>
      </c>
      <c r="C1220" s="1" t="s">
        <v>20</v>
      </c>
      <c r="D1220" s="1" t="s">
        <v>1352</v>
      </c>
      <c r="E1220" s="1" t="s">
        <v>5608</v>
      </c>
      <c r="F1220" s="1" t="s">
        <v>2850</v>
      </c>
      <c r="G1220" s="1" t="s">
        <v>2652</v>
      </c>
      <c r="H1220" s="3">
        <v>109000000</v>
      </c>
      <c r="I1220" s="3">
        <v>54500000</v>
      </c>
      <c r="J1220" s="1" t="s">
        <v>6110</v>
      </c>
      <c r="K1220" s="1" t="s">
        <v>2952</v>
      </c>
      <c r="L1220" s="1" t="s">
        <v>2952</v>
      </c>
      <c r="M1220" s="1" t="s">
        <v>6029</v>
      </c>
      <c r="N1220" s="1" t="s">
        <v>3116</v>
      </c>
      <c r="O1220" s="22">
        <v>45930.546557847221</v>
      </c>
    </row>
    <row r="1221" spans="1:15" ht="150" hidden="1" x14ac:dyDescent="0.25">
      <c r="A1221" s="2" t="s">
        <v>10</v>
      </c>
      <c r="B1221" s="2" t="s">
        <v>1353</v>
      </c>
      <c r="C1221" s="1" t="s">
        <v>12</v>
      </c>
      <c r="D1221" s="1" t="s">
        <v>1292</v>
      </c>
      <c r="E1221" s="1" t="s">
        <v>5607</v>
      </c>
      <c r="F1221" s="1" t="s">
        <v>2662</v>
      </c>
      <c r="G1221" s="1" t="s">
        <v>2650</v>
      </c>
      <c r="H1221" s="3">
        <v>20000000</v>
      </c>
      <c r="I1221" s="3">
        <v>17000000</v>
      </c>
      <c r="J1221" s="1" t="s">
        <v>6110</v>
      </c>
      <c r="K1221" s="1" t="s">
        <v>2952</v>
      </c>
      <c r="L1221" s="1" t="s">
        <v>2952</v>
      </c>
      <c r="M1221" s="1" t="s">
        <v>6027</v>
      </c>
      <c r="N1221" s="1" t="s">
        <v>3116</v>
      </c>
      <c r="O1221" s="22">
        <v>45933.234060219911</v>
      </c>
    </row>
    <row r="1222" spans="1:15" ht="60" hidden="1" x14ac:dyDescent="0.25">
      <c r="A1222" s="2" t="s">
        <v>14</v>
      </c>
      <c r="B1222" s="2" t="s">
        <v>3129</v>
      </c>
      <c r="C1222" s="1" t="s">
        <v>12</v>
      </c>
      <c r="D1222" s="1" t="s">
        <v>107</v>
      </c>
      <c r="E1222" s="1" t="s">
        <v>5602</v>
      </c>
      <c r="F1222" s="1" t="s">
        <v>2665</v>
      </c>
      <c r="G1222" s="1" t="s">
        <v>2650</v>
      </c>
      <c r="H1222" s="3">
        <v>90000000</v>
      </c>
      <c r="I1222" s="3">
        <v>32710000</v>
      </c>
      <c r="J1222" s="1" t="s">
        <v>6110</v>
      </c>
      <c r="K1222" s="1" t="s">
        <v>2952</v>
      </c>
      <c r="L1222" s="1" t="s">
        <v>2952</v>
      </c>
      <c r="M1222" s="1" t="s">
        <v>6028</v>
      </c>
      <c r="N1222" s="1" t="s">
        <v>3116</v>
      </c>
      <c r="O1222" s="22">
        <v>45933.538465844897</v>
      </c>
    </row>
    <row r="1223" spans="1:15" ht="45" hidden="1" x14ac:dyDescent="0.25">
      <c r="A1223" s="2" t="s">
        <v>10</v>
      </c>
      <c r="B1223" s="2" t="s">
        <v>3154</v>
      </c>
      <c r="C1223" s="1" t="s">
        <v>12</v>
      </c>
      <c r="D1223" s="1" t="s">
        <v>3155</v>
      </c>
      <c r="E1223" s="1" t="s">
        <v>5602</v>
      </c>
      <c r="F1223" s="1" t="s">
        <v>2698</v>
      </c>
      <c r="G1223" s="1" t="s">
        <v>2650</v>
      </c>
      <c r="H1223" s="3">
        <v>20000000</v>
      </c>
      <c r="I1223" s="3">
        <v>17000000</v>
      </c>
      <c r="J1223" s="1" t="s">
        <v>6110</v>
      </c>
      <c r="K1223" s="1" t="s">
        <v>3011</v>
      </c>
      <c r="L1223" s="1" t="s">
        <v>2952</v>
      </c>
      <c r="M1223" s="1" t="s">
        <v>6027</v>
      </c>
      <c r="N1223" s="1" t="s">
        <v>3116</v>
      </c>
      <c r="O1223" s="22">
        <v>45936.418639571762</v>
      </c>
    </row>
    <row r="1224" spans="1:15" ht="60" hidden="1" x14ac:dyDescent="0.25">
      <c r="A1224" s="2" t="s">
        <v>10</v>
      </c>
      <c r="B1224" s="2" t="s">
        <v>3177</v>
      </c>
      <c r="C1224" s="1" t="s">
        <v>20</v>
      </c>
      <c r="D1224" s="1" t="s">
        <v>403</v>
      </c>
      <c r="E1224" s="1" t="s">
        <v>5603</v>
      </c>
      <c r="F1224" s="1" t="s">
        <v>2682</v>
      </c>
      <c r="G1224" s="1" t="s">
        <v>2676</v>
      </c>
      <c r="H1224" s="3">
        <v>20000000</v>
      </c>
      <c r="I1224" s="3">
        <v>4522300</v>
      </c>
      <c r="J1224" s="1" t="s">
        <v>6110</v>
      </c>
      <c r="K1224" s="1" t="s">
        <v>3010</v>
      </c>
      <c r="L1224" s="1" t="s">
        <v>2952</v>
      </c>
      <c r="M1224" s="1" t="s">
        <v>6027</v>
      </c>
      <c r="N1224" s="1" t="s">
        <v>3116</v>
      </c>
      <c r="O1224" s="22">
        <v>45937.247949756937</v>
      </c>
    </row>
    <row r="1225" spans="1:15" ht="75" hidden="1" x14ac:dyDescent="0.25">
      <c r="A1225" s="2" t="s">
        <v>10</v>
      </c>
      <c r="B1225" s="2" t="s">
        <v>3178</v>
      </c>
      <c r="C1225" s="1" t="s">
        <v>12</v>
      </c>
      <c r="D1225" s="1" t="s">
        <v>3179</v>
      </c>
      <c r="E1225" s="1" t="s">
        <v>5603</v>
      </c>
      <c r="F1225" s="1" t="s">
        <v>2654</v>
      </c>
      <c r="G1225" s="1" t="s">
        <v>2652</v>
      </c>
      <c r="H1225" s="3">
        <v>126000000</v>
      </c>
      <c r="I1225" s="3">
        <v>63000000</v>
      </c>
      <c r="J1225" s="1" t="s">
        <v>6110</v>
      </c>
      <c r="K1225" s="1" t="s">
        <v>2952</v>
      </c>
      <c r="L1225" s="1" t="s">
        <v>2952</v>
      </c>
      <c r="M1225" s="1" t="s">
        <v>6027</v>
      </c>
      <c r="N1225" s="1" t="s">
        <v>3116</v>
      </c>
      <c r="O1225" s="22">
        <v>45937.248638437501</v>
      </c>
    </row>
    <row r="1226" spans="1:15" ht="60" hidden="1" x14ac:dyDescent="0.25">
      <c r="A1226" s="2" t="s">
        <v>10</v>
      </c>
      <c r="B1226" s="2" t="s">
        <v>3180</v>
      </c>
      <c r="C1226" s="1" t="s">
        <v>12</v>
      </c>
      <c r="D1226" s="1" t="s">
        <v>3181</v>
      </c>
      <c r="E1226" s="1" t="s">
        <v>5603</v>
      </c>
      <c r="F1226" s="1" t="s">
        <v>2681</v>
      </c>
      <c r="G1226" s="1" t="s">
        <v>2650</v>
      </c>
      <c r="H1226" s="3">
        <v>15000000</v>
      </c>
      <c r="I1226" s="3">
        <v>12750000</v>
      </c>
      <c r="J1226" s="1" t="s">
        <v>6110</v>
      </c>
      <c r="K1226" s="1" t="s">
        <v>3013</v>
      </c>
      <c r="L1226" s="1" t="s">
        <v>2952</v>
      </c>
      <c r="M1226" s="1" t="s">
        <v>6027</v>
      </c>
      <c r="N1226" s="1" t="s">
        <v>3116</v>
      </c>
      <c r="O1226" s="22">
        <v>45937.402111805553</v>
      </c>
    </row>
    <row r="1227" spans="1:15" ht="45" hidden="1" x14ac:dyDescent="0.25">
      <c r="A1227" s="2" t="s">
        <v>10</v>
      </c>
      <c r="B1227" s="2" t="s">
        <v>3180</v>
      </c>
      <c r="C1227" s="1" t="s">
        <v>20</v>
      </c>
      <c r="D1227" s="1" t="s">
        <v>3182</v>
      </c>
      <c r="E1227" s="1" t="s">
        <v>5603</v>
      </c>
      <c r="F1227" s="1" t="s">
        <v>2681</v>
      </c>
      <c r="G1227" s="1" t="s">
        <v>2650</v>
      </c>
      <c r="H1227" s="3">
        <v>5000000</v>
      </c>
      <c r="I1227" s="3">
        <v>4250000</v>
      </c>
      <c r="J1227" s="1" t="s">
        <v>6110</v>
      </c>
      <c r="K1227" s="1" t="s">
        <v>3013</v>
      </c>
      <c r="L1227" s="1" t="s">
        <v>2952</v>
      </c>
      <c r="M1227" s="1" t="s">
        <v>6027</v>
      </c>
      <c r="N1227" s="1" t="s">
        <v>3116</v>
      </c>
      <c r="O1227" s="22">
        <v>45937.405586921297</v>
      </c>
    </row>
    <row r="1228" spans="1:15" ht="90" hidden="1" x14ac:dyDescent="0.25">
      <c r="A1228" s="2" t="s">
        <v>10</v>
      </c>
      <c r="B1228" s="2" t="s">
        <v>3183</v>
      </c>
      <c r="C1228" s="1" t="s">
        <v>12</v>
      </c>
      <c r="D1228" s="1" t="s">
        <v>3184</v>
      </c>
      <c r="E1228" s="1" t="s">
        <v>5603</v>
      </c>
      <c r="F1228" s="1" t="s">
        <v>2851</v>
      </c>
      <c r="G1228" s="1" t="s">
        <v>2650</v>
      </c>
      <c r="H1228" s="3">
        <v>20000000</v>
      </c>
      <c r="I1228" s="3">
        <v>17000000</v>
      </c>
      <c r="J1228" s="1" t="s">
        <v>6110</v>
      </c>
      <c r="K1228" s="1" t="s">
        <v>3010</v>
      </c>
      <c r="L1228" s="1" t="s">
        <v>2952</v>
      </c>
      <c r="M1228" s="1" t="s">
        <v>6027</v>
      </c>
      <c r="N1228" s="1" t="s">
        <v>3116</v>
      </c>
      <c r="O1228" s="22">
        <v>45937.5271980787</v>
      </c>
    </row>
    <row r="1229" spans="1:15" ht="60" hidden="1" x14ac:dyDescent="0.25">
      <c r="A1229" s="2" t="s">
        <v>10</v>
      </c>
      <c r="B1229" s="2" t="s">
        <v>1185</v>
      </c>
      <c r="C1229" s="1" t="s">
        <v>20</v>
      </c>
      <c r="D1229" s="1" t="s">
        <v>3185</v>
      </c>
      <c r="E1229" s="1" t="s">
        <v>5603</v>
      </c>
      <c r="F1229" s="1" t="s">
        <v>2755</v>
      </c>
      <c r="G1229" s="1" t="s">
        <v>2652</v>
      </c>
      <c r="H1229" s="3">
        <v>25000000</v>
      </c>
      <c r="I1229" s="3">
        <v>11250000</v>
      </c>
      <c r="J1229" s="1" t="s">
        <v>6110</v>
      </c>
      <c r="K1229" s="1" t="s">
        <v>3009</v>
      </c>
      <c r="L1229" s="1" t="s">
        <v>2952</v>
      </c>
      <c r="M1229" s="1" t="s">
        <v>6027</v>
      </c>
      <c r="N1229" s="1" t="s">
        <v>3116</v>
      </c>
      <c r="O1229" s="22">
        <v>45937.527117418977</v>
      </c>
    </row>
    <row r="1230" spans="1:15" ht="60" hidden="1" x14ac:dyDescent="0.25">
      <c r="A1230" s="2" t="s">
        <v>14</v>
      </c>
      <c r="B1230" s="2" t="s">
        <v>3206</v>
      </c>
      <c r="C1230" s="1" t="s">
        <v>12</v>
      </c>
      <c r="D1230" s="1" t="s">
        <v>3207</v>
      </c>
      <c r="E1230" s="1" t="s">
        <v>5603</v>
      </c>
      <c r="F1230" s="1" t="s">
        <v>2906</v>
      </c>
      <c r="G1230" s="1" t="s">
        <v>2650</v>
      </c>
      <c r="H1230" s="3">
        <v>20000000</v>
      </c>
      <c r="I1230" s="3">
        <v>17000000</v>
      </c>
      <c r="J1230" s="1" t="s">
        <v>6110</v>
      </c>
      <c r="K1230" s="1" t="s">
        <v>3009</v>
      </c>
      <c r="L1230" s="1" t="s">
        <v>2952</v>
      </c>
      <c r="M1230" s="1" t="s">
        <v>6027</v>
      </c>
      <c r="N1230" s="1" t="s">
        <v>3116</v>
      </c>
      <c r="O1230" s="22">
        <v>45938.421319988433</v>
      </c>
    </row>
    <row r="1231" spans="1:15" ht="60" hidden="1" x14ac:dyDescent="0.25">
      <c r="A1231" s="2" t="s">
        <v>10</v>
      </c>
      <c r="B1231" s="2" t="s">
        <v>3208</v>
      </c>
      <c r="C1231" s="1" t="s">
        <v>12</v>
      </c>
      <c r="D1231" s="1" t="s">
        <v>3209</v>
      </c>
      <c r="E1231" s="1" t="s">
        <v>5609</v>
      </c>
      <c r="F1231" s="1" t="s">
        <v>2686</v>
      </c>
      <c r="G1231" s="1" t="s">
        <v>2650</v>
      </c>
      <c r="H1231" s="3">
        <v>12000000</v>
      </c>
      <c r="I1231" s="3">
        <v>10200000</v>
      </c>
      <c r="J1231" s="1" t="s">
        <v>6110</v>
      </c>
      <c r="K1231" s="1" t="s">
        <v>2968</v>
      </c>
      <c r="L1231" s="1" t="s">
        <v>2982</v>
      </c>
      <c r="M1231" s="1" t="s">
        <v>6027</v>
      </c>
      <c r="N1231" s="1" t="s">
        <v>3116</v>
      </c>
      <c r="O1231" s="22">
        <v>45938.421247824073</v>
      </c>
    </row>
    <row r="1232" spans="1:15" ht="60" hidden="1" x14ac:dyDescent="0.25">
      <c r="A1232" s="2" t="s">
        <v>14</v>
      </c>
      <c r="B1232" s="2" t="s">
        <v>1339</v>
      </c>
      <c r="C1232" s="1" t="s">
        <v>20</v>
      </c>
      <c r="D1232" s="1" t="s">
        <v>1340</v>
      </c>
      <c r="E1232" s="1" t="s">
        <v>5605</v>
      </c>
      <c r="F1232" s="1" t="s">
        <v>2653</v>
      </c>
      <c r="G1232" s="1" t="s">
        <v>2676</v>
      </c>
      <c r="H1232" s="3">
        <v>700000000</v>
      </c>
      <c r="I1232" s="3">
        <v>560724203</v>
      </c>
      <c r="J1232" s="1" t="s">
        <v>6110</v>
      </c>
      <c r="K1232" s="1" t="s">
        <v>2952</v>
      </c>
      <c r="L1232" s="1" t="s">
        <v>2952</v>
      </c>
      <c r="M1232" s="1" t="s">
        <v>6029</v>
      </c>
      <c r="N1232" s="1" t="s">
        <v>3116</v>
      </c>
      <c r="O1232" s="22">
        <v>45938.560048159721</v>
      </c>
    </row>
    <row r="1233" spans="1:15" ht="120" hidden="1" x14ac:dyDescent="0.25">
      <c r="A1233" s="2" t="s">
        <v>14</v>
      </c>
      <c r="B1233" s="2" t="s">
        <v>1206</v>
      </c>
      <c r="C1233" s="1" t="s">
        <v>12</v>
      </c>
      <c r="D1233" s="1" t="s">
        <v>3210</v>
      </c>
      <c r="E1233" s="1" t="s">
        <v>5602</v>
      </c>
      <c r="F1233" s="1" t="s">
        <v>2674</v>
      </c>
      <c r="G1233" s="1" t="s">
        <v>2652</v>
      </c>
      <c r="H1233" s="3">
        <v>52000000</v>
      </c>
      <c r="I1233" s="3">
        <v>26000000</v>
      </c>
      <c r="J1233" s="1" t="s">
        <v>6110</v>
      </c>
      <c r="K1233" s="1" t="s">
        <v>3011</v>
      </c>
      <c r="L1233" s="1" t="s">
        <v>2952</v>
      </c>
      <c r="M1233" s="1" t="s">
        <v>6027</v>
      </c>
      <c r="N1233" s="1" t="s">
        <v>3116</v>
      </c>
      <c r="O1233" s="22">
        <v>45938.424012152776</v>
      </c>
    </row>
    <row r="1234" spans="1:15" ht="60" hidden="1" x14ac:dyDescent="0.25">
      <c r="A1234" s="2" t="s">
        <v>14</v>
      </c>
      <c r="B1234" s="2" t="s">
        <v>1339</v>
      </c>
      <c r="C1234" s="1" t="s">
        <v>12</v>
      </c>
      <c r="D1234" s="1" t="s">
        <v>1340</v>
      </c>
      <c r="E1234" s="1" t="s">
        <v>5605</v>
      </c>
      <c r="F1234" s="1" t="s">
        <v>2653</v>
      </c>
      <c r="G1234" s="1" t="s">
        <v>2676</v>
      </c>
      <c r="H1234" s="3">
        <v>1735221166</v>
      </c>
      <c r="I1234" s="3">
        <v>1389972150</v>
      </c>
      <c r="J1234" s="1" t="s">
        <v>6110</v>
      </c>
      <c r="K1234" s="1" t="s">
        <v>2952</v>
      </c>
      <c r="L1234" s="1" t="s">
        <v>2952</v>
      </c>
      <c r="M1234" s="1" t="s">
        <v>6029</v>
      </c>
      <c r="N1234" s="1" t="s">
        <v>3116</v>
      </c>
      <c r="O1234" s="22">
        <v>45938.559351701391</v>
      </c>
    </row>
    <row r="1235" spans="1:15" ht="60" hidden="1" x14ac:dyDescent="0.25">
      <c r="A1235" s="2" t="s">
        <v>14</v>
      </c>
      <c r="B1235" s="2" t="s">
        <v>3245</v>
      </c>
      <c r="C1235" s="1" t="s">
        <v>12</v>
      </c>
      <c r="D1235" s="1" t="s">
        <v>107</v>
      </c>
      <c r="E1235" s="1" t="s">
        <v>5602</v>
      </c>
      <c r="F1235" s="1" t="s">
        <v>2665</v>
      </c>
      <c r="G1235" s="1" t="s">
        <v>2650</v>
      </c>
      <c r="H1235" s="3">
        <v>20000000</v>
      </c>
      <c r="I1235" s="3">
        <v>17000000</v>
      </c>
      <c r="J1235" s="1" t="s">
        <v>6110</v>
      </c>
      <c r="K1235" s="1" t="s">
        <v>2952</v>
      </c>
      <c r="L1235" s="1" t="s">
        <v>2952</v>
      </c>
      <c r="M1235" s="1" t="s">
        <v>6028</v>
      </c>
      <c r="N1235" s="1" t="s">
        <v>3116</v>
      </c>
      <c r="O1235" s="22">
        <v>45943.232319201386</v>
      </c>
    </row>
    <row r="1236" spans="1:15" ht="75" hidden="1" x14ac:dyDescent="0.25">
      <c r="A1236" s="2" t="s">
        <v>10</v>
      </c>
      <c r="B1236" s="2" t="s">
        <v>3246</v>
      </c>
      <c r="C1236" s="1" t="s">
        <v>12</v>
      </c>
      <c r="D1236" s="1" t="s">
        <v>3247</v>
      </c>
      <c r="E1236" s="1" t="s">
        <v>5603</v>
      </c>
      <c r="F1236" s="1" t="s">
        <v>2659</v>
      </c>
      <c r="G1236" s="1" t="s">
        <v>2650</v>
      </c>
      <c r="H1236" s="3">
        <v>15000000</v>
      </c>
      <c r="I1236" s="3">
        <v>12750000</v>
      </c>
      <c r="J1236" s="1" t="s">
        <v>6110</v>
      </c>
      <c r="K1236" s="1" t="s">
        <v>3012</v>
      </c>
      <c r="L1236" s="1" t="s">
        <v>2952</v>
      </c>
      <c r="M1236" s="1" t="s">
        <v>6027</v>
      </c>
      <c r="N1236" s="1" t="s">
        <v>3116</v>
      </c>
      <c r="O1236" s="22">
        <v>45943.236491759257</v>
      </c>
    </row>
    <row r="1237" spans="1:15" ht="135" hidden="1" x14ac:dyDescent="0.25">
      <c r="A1237" s="2" t="s">
        <v>10</v>
      </c>
      <c r="B1237" s="2" t="s">
        <v>3248</v>
      </c>
      <c r="C1237" s="1" t="s">
        <v>12</v>
      </c>
      <c r="D1237" s="1" t="s">
        <v>3249</v>
      </c>
      <c r="E1237" s="1" t="s">
        <v>5607</v>
      </c>
      <c r="F1237" s="1" t="s">
        <v>2661</v>
      </c>
      <c r="G1237" s="1" t="s">
        <v>2652</v>
      </c>
      <c r="H1237" s="3">
        <v>100000000</v>
      </c>
      <c r="I1237" s="3">
        <v>50000000</v>
      </c>
      <c r="J1237" s="1" t="s">
        <v>6110</v>
      </c>
      <c r="K1237" s="1" t="s">
        <v>3010</v>
      </c>
      <c r="L1237" s="1" t="s">
        <v>2952</v>
      </c>
      <c r="M1237" s="1" t="s">
        <v>6027</v>
      </c>
      <c r="N1237" s="1" t="s">
        <v>3116</v>
      </c>
      <c r="O1237" s="22">
        <v>45943.218645266214</v>
      </c>
    </row>
    <row r="1238" spans="1:15" ht="90" hidden="1" x14ac:dyDescent="0.25">
      <c r="A1238" s="2" t="s">
        <v>10</v>
      </c>
      <c r="B1238" s="2" t="s">
        <v>3250</v>
      </c>
      <c r="C1238" s="1" t="s">
        <v>12</v>
      </c>
      <c r="D1238" s="1" t="s">
        <v>3251</v>
      </c>
      <c r="E1238" s="1" t="s">
        <v>5612</v>
      </c>
      <c r="F1238" s="1" t="s">
        <v>2666</v>
      </c>
      <c r="G1238" s="1" t="s">
        <v>2705</v>
      </c>
      <c r="H1238" s="3">
        <v>200000000</v>
      </c>
      <c r="I1238" s="3">
        <v>167355000</v>
      </c>
      <c r="J1238" s="1" t="s">
        <v>6110</v>
      </c>
      <c r="K1238" s="1" t="s">
        <v>2960</v>
      </c>
      <c r="L1238" s="1" t="s">
        <v>2982</v>
      </c>
      <c r="M1238" s="1" t="s">
        <v>6028</v>
      </c>
      <c r="N1238" s="1" t="s">
        <v>3116</v>
      </c>
      <c r="O1238" s="22">
        <v>45943.216981469908</v>
      </c>
    </row>
    <row r="1239" spans="1:15" ht="75" hidden="1" x14ac:dyDescent="0.25">
      <c r="A1239" s="2" t="s">
        <v>10</v>
      </c>
      <c r="B1239" s="2" t="s">
        <v>3252</v>
      </c>
      <c r="C1239" s="1" t="s">
        <v>12</v>
      </c>
      <c r="D1239" s="1" t="s">
        <v>3253</v>
      </c>
      <c r="E1239" s="1" t="s">
        <v>5602</v>
      </c>
      <c r="F1239" s="1" t="s">
        <v>2726</v>
      </c>
      <c r="G1239" s="1" t="s">
        <v>2652</v>
      </c>
      <c r="H1239" s="3">
        <v>80000000</v>
      </c>
      <c r="I1239" s="3">
        <v>30000000</v>
      </c>
      <c r="J1239" s="1" t="s">
        <v>6110</v>
      </c>
      <c r="K1239" s="1" t="s">
        <v>3013</v>
      </c>
      <c r="L1239" s="1" t="s">
        <v>2952</v>
      </c>
      <c r="M1239" s="1" t="s">
        <v>6027</v>
      </c>
      <c r="N1239" s="1" t="s">
        <v>3116</v>
      </c>
      <c r="O1239" s="22">
        <v>45943.217291435183</v>
      </c>
    </row>
    <row r="1240" spans="1:15" ht="45" hidden="1" x14ac:dyDescent="0.25">
      <c r="A1240" s="2" t="s">
        <v>10</v>
      </c>
      <c r="B1240" s="2" t="s">
        <v>3296</v>
      </c>
      <c r="C1240" s="1" t="s">
        <v>12</v>
      </c>
      <c r="D1240" s="1" t="s">
        <v>3297</v>
      </c>
      <c r="E1240" s="1" t="s">
        <v>5603</v>
      </c>
      <c r="F1240" s="1" t="s">
        <v>3309</v>
      </c>
      <c r="G1240" s="1" t="s">
        <v>2652</v>
      </c>
      <c r="H1240" s="3">
        <v>70200000</v>
      </c>
      <c r="I1240" s="3">
        <v>8424000</v>
      </c>
      <c r="J1240" s="1" t="s">
        <v>6110</v>
      </c>
      <c r="K1240" s="1" t="s">
        <v>3009</v>
      </c>
      <c r="L1240" s="1" t="s">
        <v>2952</v>
      </c>
      <c r="M1240" s="1" t="s">
        <v>6027</v>
      </c>
      <c r="N1240" s="1" t="s">
        <v>3116</v>
      </c>
      <c r="O1240" s="22">
        <v>45943.437320081022</v>
      </c>
    </row>
    <row r="1241" spans="1:15" ht="90" hidden="1" x14ac:dyDescent="0.25">
      <c r="A1241" s="2" t="s">
        <v>14</v>
      </c>
      <c r="B1241" s="2" t="s">
        <v>3298</v>
      </c>
      <c r="C1241" s="1" t="s">
        <v>12</v>
      </c>
      <c r="D1241" s="1" t="s">
        <v>3299</v>
      </c>
      <c r="E1241" s="1" t="s">
        <v>5605</v>
      </c>
      <c r="F1241" s="1" t="s">
        <v>2792</v>
      </c>
      <c r="G1241" s="1" t="s">
        <v>2652</v>
      </c>
      <c r="H1241" s="3">
        <v>891000000</v>
      </c>
      <c r="I1241" s="3">
        <v>268000000</v>
      </c>
      <c r="J1241" s="1" t="s">
        <v>6110</v>
      </c>
      <c r="K1241" s="1" t="s">
        <v>2952</v>
      </c>
      <c r="L1241" s="1" t="s">
        <v>2952</v>
      </c>
      <c r="M1241" s="1" t="s">
        <v>6027</v>
      </c>
      <c r="N1241" s="1" t="s">
        <v>3116</v>
      </c>
      <c r="O1241" s="22">
        <v>45943.507359606483</v>
      </c>
    </row>
    <row r="1242" spans="1:15" ht="60" hidden="1" x14ac:dyDescent="0.25">
      <c r="A1242" s="2" t="s">
        <v>14</v>
      </c>
      <c r="B1242" s="2" t="s">
        <v>3300</v>
      </c>
      <c r="C1242" s="1" t="s">
        <v>20</v>
      </c>
      <c r="D1242" s="1" t="s">
        <v>1340</v>
      </c>
      <c r="E1242" s="1" t="s">
        <v>5605</v>
      </c>
      <c r="F1242" s="1" t="s">
        <v>2653</v>
      </c>
      <c r="G1242" s="1" t="s">
        <v>2705</v>
      </c>
      <c r="H1242" s="3">
        <v>40000000</v>
      </c>
      <c r="I1242" s="3">
        <v>8000000</v>
      </c>
      <c r="J1242" s="1" t="s">
        <v>6110</v>
      </c>
      <c r="K1242" s="1" t="s">
        <v>2952</v>
      </c>
      <c r="L1242" s="1" t="s">
        <v>2952</v>
      </c>
      <c r="M1242" s="1" t="s">
        <v>6028</v>
      </c>
      <c r="N1242" s="1" t="s">
        <v>3116</v>
      </c>
      <c r="O1242" s="22">
        <v>45943.506083368047</v>
      </c>
    </row>
    <row r="1243" spans="1:15" ht="75" hidden="1" x14ac:dyDescent="0.25">
      <c r="A1243" s="2" t="s">
        <v>10</v>
      </c>
      <c r="B1243" s="2" t="s">
        <v>3317</v>
      </c>
      <c r="C1243" s="1" t="s">
        <v>12</v>
      </c>
      <c r="D1243" s="1" t="s">
        <v>3318</v>
      </c>
      <c r="E1243" s="1" t="s">
        <v>5603</v>
      </c>
      <c r="F1243" s="1" t="s">
        <v>2659</v>
      </c>
      <c r="G1243" s="1" t="s">
        <v>2650</v>
      </c>
      <c r="H1243" s="3">
        <v>20000000</v>
      </c>
      <c r="I1243" s="3">
        <v>17000000</v>
      </c>
      <c r="J1243" s="1" t="s">
        <v>6110</v>
      </c>
      <c r="K1243" s="1" t="s">
        <v>3009</v>
      </c>
      <c r="L1243" s="1" t="s">
        <v>2952</v>
      </c>
      <c r="M1243" s="1" t="s">
        <v>6027</v>
      </c>
      <c r="N1243" s="1" t="s">
        <v>3116</v>
      </c>
      <c r="O1243" s="22">
        <v>45944.451062569453</v>
      </c>
    </row>
    <row r="1244" spans="1:15" ht="75" hidden="1" x14ac:dyDescent="0.25">
      <c r="A1244" s="2" t="s">
        <v>14</v>
      </c>
      <c r="B1244" s="2" t="s">
        <v>1325</v>
      </c>
      <c r="C1244" s="1" t="s">
        <v>12</v>
      </c>
      <c r="D1244" s="1" t="s">
        <v>3319</v>
      </c>
      <c r="E1244" s="1" t="s">
        <v>5603</v>
      </c>
      <c r="F1244" s="1" t="s">
        <v>2745</v>
      </c>
      <c r="G1244" s="1" t="s">
        <v>2652</v>
      </c>
      <c r="H1244" s="3">
        <v>59122122</v>
      </c>
      <c r="I1244" s="3">
        <v>41385485</v>
      </c>
      <c r="J1244" s="1" t="s">
        <v>6110</v>
      </c>
      <c r="K1244" s="1" t="s">
        <v>3008</v>
      </c>
      <c r="L1244" s="1" t="s">
        <v>2952</v>
      </c>
      <c r="M1244" s="1" t="s">
        <v>6029</v>
      </c>
      <c r="N1244" s="1" t="s">
        <v>3116</v>
      </c>
      <c r="O1244" s="22">
        <v>45944.42884104167</v>
      </c>
    </row>
    <row r="1245" spans="1:15" ht="60" hidden="1" x14ac:dyDescent="0.25">
      <c r="A1245" s="2" t="s">
        <v>14</v>
      </c>
      <c r="B1245" s="2" t="s">
        <v>1325</v>
      </c>
      <c r="C1245" s="1" t="s">
        <v>12</v>
      </c>
      <c r="D1245" s="1" t="s">
        <v>3320</v>
      </c>
      <c r="E1245" s="1" t="s">
        <v>5603</v>
      </c>
      <c r="F1245" s="1" t="s">
        <v>2745</v>
      </c>
      <c r="G1245" s="1" t="s">
        <v>2652</v>
      </c>
      <c r="H1245" s="3">
        <v>254704680</v>
      </c>
      <c r="I1245" s="3">
        <v>178293277</v>
      </c>
      <c r="J1245" s="1" t="s">
        <v>6110</v>
      </c>
      <c r="K1245" s="1" t="s">
        <v>3008</v>
      </c>
      <c r="L1245" s="1" t="s">
        <v>2952</v>
      </c>
      <c r="M1245" s="1" t="s">
        <v>6029</v>
      </c>
      <c r="N1245" s="1" t="s">
        <v>3116</v>
      </c>
      <c r="O1245" s="22">
        <v>45944.430257083332</v>
      </c>
    </row>
    <row r="1246" spans="1:15" ht="60" hidden="1" x14ac:dyDescent="0.25">
      <c r="A1246" s="2" t="s">
        <v>14</v>
      </c>
      <c r="B1246" s="2" t="s">
        <v>3300</v>
      </c>
      <c r="C1246" s="1" t="s">
        <v>12</v>
      </c>
      <c r="D1246" s="1" t="s">
        <v>1340</v>
      </c>
      <c r="E1246" s="1" t="s">
        <v>5605</v>
      </c>
      <c r="F1246" s="1" t="s">
        <v>2653</v>
      </c>
      <c r="G1246" s="1" t="s">
        <v>2705</v>
      </c>
      <c r="H1246" s="3">
        <v>41500000</v>
      </c>
      <c r="I1246" s="3">
        <v>24900000</v>
      </c>
      <c r="J1246" s="1" t="s">
        <v>6110</v>
      </c>
      <c r="K1246" s="1" t="s">
        <v>2952</v>
      </c>
      <c r="L1246" s="1" t="s">
        <v>2952</v>
      </c>
      <c r="M1246" s="1" t="s">
        <v>6028</v>
      </c>
      <c r="N1246" s="1" t="s">
        <v>3116</v>
      </c>
      <c r="O1246" s="22">
        <v>45944.491343263893</v>
      </c>
    </row>
    <row r="1247" spans="1:15" ht="75" hidden="1" x14ac:dyDescent="0.25">
      <c r="A1247" s="2" t="s">
        <v>14</v>
      </c>
      <c r="B1247" s="2" t="s">
        <v>3333</v>
      </c>
      <c r="C1247" s="1" t="s">
        <v>12</v>
      </c>
      <c r="D1247" s="1" t="s">
        <v>3334</v>
      </c>
      <c r="E1247" s="1" t="s">
        <v>5604</v>
      </c>
      <c r="F1247" s="1" t="s">
        <v>2737</v>
      </c>
      <c r="G1247" s="1" t="s">
        <v>2743</v>
      </c>
      <c r="H1247" s="3">
        <v>223500000</v>
      </c>
      <c r="I1247" s="3">
        <v>43175106</v>
      </c>
      <c r="J1247" s="1" t="s">
        <v>6110</v>
      </c>
      <c r="K1247" s="1" t="s">
        <v>2988</v>
      </c>
      <c r="L1247" s="1" t="s">
        <v>2957</v>
      </c>
      <c r="M1247" s="1" t="s">
        <v>6027</v>
      </c>
      <c r="N1247" s="1" t="s">
        <v>3116</v>
      </c>
      <c r="O1247" s="22">
        <v>45945.170196782397</v>
      </c>
    </row>
    <row r="1248" spans="1:15" ht="30" hidden="1" x14ac:dyDescent="0.25">
      <c r="A1248" s="2" t="s">
        <v>10</v>
      </c>
      <c r="B1248" s="2" t="s">
        <v>3335</v>
      </c>
      <c r="C1248" s="1" t="s">
        <v>12</v>
      </c>
      <c r="D1248" s="1" t="s">
        <v>3336</v>
      </c>
      <c r="E1248" s="1" t="s">
        <v>5603</v>
      </c>
      <c r="F1248" s="1" t="s">
        <v>2729</v>
      </c>
      <c r="G1248" s="1" t="s">
        <v>2650</v>
      </c>
      <c r="H1248" s="3">
        <v>20000000</v>
      </c>
      <c r="I1248" s="3">
        <v>17000000</v>
      </c>
      <c r="J1248" s="1" t="s">
        <v>6110</v>
      </c>
      <c r="K1248" s="1" t="s">
        <v>2952</v>
      </c>
      <c r="L1248" s="1" t="s">
        <v>2952</v>
      </c>
      <c r="M1248" s="1" t="s">
        <v>6027</v>
      </c>
      <c r="N1248" s="1" t="s">
        <v>3116</v>
      </c>
      <c r="O1248" s="22">
        <v>45945.50073871528</v>
      </c>
    </row>
    <row r="1249" spans="1:15" ht="75" hidden="1" x14ac:dyDescent="0.25">
      <c r="A1249" s="2" t="s">
        <v>14</v>
      </c>
      <c r="B1249" s="2" t="s">
        <v>3351</v>
      </c>
      <c r="C1249" s="1" t="s">
        <v>12</v>
      </c>
      <c r="D1249" s="1" t="s">
        <v>3352</v>
      </c>
      <c r="E1249" s="1" t="s">
        <v>5604</v>
      </c>
      <c r="F1249" s="1" t="s">
        <v>2739</v>
      </c>
      <c r="G1249" s="1" t="s">
        <v>2652</v>
      </c>
      <c r="H1249" s="3">
        <v>248000000</v>
      </c>
      <c r="I1249" s="3">
        <v>97000000</v>
      </c>
      <c r="J1249" s="1" t="s">
        <v>6110</v>
      </c>
      <c r="K1249" s="1" t="s">
        <v>3009</v>
      </c>
      <c r="L1249" s="1" t="s">
        <v>2952</v>
      </c>
      <c r="M1249" s="1" t="s">
        <v>6027</v>
      </c>
      <c r="N1249" s="1" t="s">
        <v>3116</v>
      </c>
      <c r="O1249" s="22">
        <v>45945.548764699073</v>
      </c>
    </row>
    <row r="1250" spans="1:15" ht="60" hidden="1" x14ac:dyDescent="0.25">
      <c r="A1250" s="2" t="s">
        <v>14</v>
      </c>
      <c r="B1250" s="2" t="s">
        <v>3378</v>
      </c>
      <c r="C1250" s="1" t="s">
        <v>20</v>
      </c>
      <c r="D1250" s="1" t="s">
        <v>3379</v>
      </c>
      <c r="E1250" s="1" t="s">
        <v>5603</v>
      </c>
      <c r="F1250" s="1" t="s">
        <v>2830</v>
      </c>
      <c r="G1250" s="1" t="s">
        <v>2650</v>
      </c>
      <c r="H1250" s="3">
        <v>20000000</v>
      </c>
      <c r="I1250" s="3">
        <v>17000000</v>
      </c>
      <c r="J1250" s="1" t="s">
        <v>6110</v>
      </c>
      <c r="K1250" s="1" t="s">
        <v>3010</v>
      </c>
      <c r="L1250" s="1" t="s">
        <v>2952</v>
      </c>
      <c r="M1250" s="1" t="s">
        <v>6028</v>
      </c>
      <c r="N1250" s="1" t="s">
        <v>3116</v>
      </c>
      <c r="O1250" s="22">
        <v>45947.301575821759</v>
      </c>
    </row>
    <row r="1251" spans="1:15" ht="120" hidden="1" x14ac:dyDescent="0.25">
      <c r="A1251" s="2" t="s">
        <v>10</v>
      </c>
      <c r="B1251" s="2" t="s">
        <v>3380</v>
      </c>
      <c r="C1251" s="1" t="s">
        <v>20</v>
      </c>
      <c r="D1251" s="1" t="s">
        <v>1040</v>
      </c>
      <c r="E1251" s="1" t="s">
        <v>5607</v>
      </c>
      <c r="F1251" s="1" t="s">
        <v>2801</v>
      </c>
      <c r="G1251" s="1" t="s">
        <v>2650</v>
      </c>
      <c r="H1251" s="3">
        <v>20000000</v>
      </c>
      <c r="I1251" s="3">
        <v>17000000</v>
      </c>
      <c r="J1251" s="1" t="s">
        <v>6110</v>
      </c>
      <c r="K1251" s="1" t="s">
        <v>3011</v>
      </c>
      <c r="L1251" s="1" t="s">
        <v>2952</v>
      </c>
      <c r="M1251" s="1" t="s">
        <v>6027</v>
      </c>
      <c r="N1251" s="1" t="s">
        <v>3116</v>
      </c>
      <c r="O1251" s="22">
        <v>45947.408976446757</v>
      </c>
    </row>
    <row r="1252" spans="1:15" ht="30" hidden="1" x14ac:dyDescent="0.25">
      <c r="A1252" s="2" t="s">
        <v>14</v>
      </c>
      <c r="B1252" s="2" t="s">
        <v>3381</v>
      </c>
      <c r="C1252" s="1" t="s">
        <v>12</v>
      </c>
      <c r="D1252" s="1" t="s">
        <v>3382</v>
      </c>
      <c r="E1252" s="1" t="s">
        <v>5606</v>
      </c>
      <c r="F1252" s="1" t="s">
        <v>3408</v>
      </c>
      <c r="G1252" s="1" t="s">
        <v>2656</v>
      </c>
      <c r="H1252" s="3">
        <v>700000000</v>
      </c>
      <c r="I1252" s="3">
        <v>180173700</v>
      </c>
      <c r="J1252" s="1" t="s">
        <v>6110</v>
      </c>
      <c r="K1252" s="1" t="s">
        <v>2957</v>
      </c>
      <c r="L1252" s="1" t="s">
        <v>2957</v>
      </c>
      <c r="M1252" s="1" t="s">
        <v>6027</v>
      </c>
      <c r="N1252" s="1" t="s">
        <v>3116</v>
      </c>
      <c r="O1252" s="22">
        <v>45947.408411944452</v>
      </c>
    </row>
    <row r="1253" spans="1:15" ht="120" hidden="1" x14ac:dyDescent="0.25">
      <c r="A1253" s="2" t="s">
        <v>10</v>
      </c>
      <c r="B1253" s="2" t="s">
        <v>3383</v>
      </c>
      <c r="C1253" s="1" t="s">
        <v>12</v>
      </c>
      <c r="D1253" s="1" t="s">
        <v>3384</v>
      </c>
      <c r="E1253" s="1" t="s">
        <v>5612</v>
      </c>
      <c r="F1253" s="1" t="s">
        <v>2657</v>
      </c>
      <c r="G1253" s="1" t="s">
        <v>2652</v>
      </c>
      <c r="H1253" s="3">
        <v>147000000</v>
      </c>
      <c r="I1253" s="3">
        <v>73500000</v>
      </c>
      <c r="J1253" s="1" t="s">
        <v>6110</v>
      </c>
      <c r="K1253" s="1" t="s">
        <v>3008</v>
      </c>
      <c r="L1253" s="1" t="s">
        <v>2952</v>
      </c>
      <c r="M1253" s="1" t="s">
        <v>6027</v>
      </c>
      <c r="N1253" s="1" t="s">
        <v>3116</v>
      </c>
      <c r="O1253" s="22">
        <v>45947.520001944453</v>
      </c>
    </row>
    <row r="1254" spans="1:15" ht="45" hidden="1" x14ac:dyDescent="0.25">
      <c r="A1254" s="2" t="s">
        <v>10</v>
      </c>
      <c r="B1254" s="2" t="s">
        <v>3431</v>
      </c>
      <c r="C1254" s="1" t="s">
        <v>80</v>
      </c>
      <c r="D1254" s="1" t="s">
        <v>3432</v>
      </c>
      <c r="E1254" s="1" t="s">
        <v>5609</v>
      </c>
      <c r="F1254" s="1" t="s">
        <v>3451</v>
      </c>
      <c r="G1254" s="1" t="s">
        <v>2652</v>
      </c>
      <c r="H1254" s="3">
        <v>190000000</v>
      </c>
      <c r="I1254" s="3">
        <v>80000000</v>
      </c>
      <c r="J1254" s="1" t="s">
        <v>6110</v>
      </c>
      <c r="K1254" s="1" t="s">
        <v>3008</v>
      </c>
      <c r="L1254" s="1" t="s">
        <v>2952</v>
      </c>
      <c r="M1254" s="1" t="s">
        <v>6029</v>
      </c>
      <c r="N1254" s="1" t="s">
        <v>3116</v>
      </c>
      <c r="O1254" s="22">
        <v>45951.175877314818</v>
      </c>
    </row>
    <row r="1255" spans="1:15" ht="45" hidden="1" x14ac:dyDescent="0.25">
      <c r="A1255" s="2" t="s">
        <v>14</v>
      </c>
      <c r="B1255" s="2" t="s">
        <v>3433</v>
      </c>
      <c r="C1255" s="1" t="s">
        <v>12</v>
      </c>
      <c r="D1255" s="1" t="s">
        <v>3434</v>
      </c>
      <c r="E1255" s="1" t="s">
        <v>5602</v>
      </c>
      <c r="F1255" s="1" t="s">
        <v>2665</v>
      </c>
      <c r="G1255" s="1" t="s">
        <v>2650</v>
      </c>
      <c r="H1255" s="3">
        <v>20000000</v>
      </c>
      <c r="I1255" s="3">
        <v>17000000</v>
      </c>
      <c r="J1255" s="1" t="s">
        <v>6110</v>
      </c>
      <c r="K1255" s="1" t="s">
        <v>3011</v>
      </c>
      <c r="L1255" s="1" t="s">
        <v>2952</v>
      </c>
      <c r="M1255" s="1" t="s">
        <v>6028</v>
      </c>
      <c r="N1255" s="1" t="s">
        <v>3116</v>
      </c>
      <c r="O1255" s="22">
        <v>45951.453497303242</v>
      </c>
    </row>
    <row r="1256" spans="1:15" ht="90" hidden="1" x14ac:dyDescent="0.25">
      <c r="A1256" s="2" t="s">
        <v>10</v>
      </c>
      <c r="B1256" s="2" t="s">
        <v>3492</v>
      </c>
      <c r="C1256" s="1" t="s">
        <v>12</v>
      </c>
      <c r="D1256" s="1" t="s">
        <v>3493</v>
      </c>
      <c r="E1256" s="1" t="s">
        <v>5605</v>
      </c>
      <c r="F1256" s="1" t="s">
        <v>2653</v>
      </c>
      <c r="G1256" s="1" t="s">
        <v>2650</v>
      </c>
      <c r="H1256" s="3">
        <v>20000000</v>
      </c>
      <c r="I1256" s="3">
        <v>17000000</v>
      </c>
      <c r="J1256" s="1" t="s">
        <v>6110</v>
      </c>
      <c r="K1256" s="1" t="s">
        <v>2952</v>
      </c>
      <c r="L1256" s="1" t="s">
        <v>2952</v>
      </c>
      <c r="M1256" s="1" t="s">
        <v>6027</v>
      </c>
      <c r="N1256" s="1" t="s">
        <v>3116</v>
      </c>
      <c r="O1256" s="22">
        <v>45953.198039861112</v>
      </c>
    </row>
    <row r="1257" spans="1:15" ht="150" hidden="1" x14ac:dyDescent="0.25">
      <c r="A1257" s="2" t="s">
        <v>10</v>
      </c>
      <c r="B1257" s="2" t="s">
        <v>3494</v>
      </c>
      <c r="C1257" s="1" t="s">
        <v>12</v>
      </c>
      <c r="D1257" s="1" t="s">
        <v>1040</v>
      </c>
      <c r="E1257" s="1" t="s">
        <v>5607</v>
      </c>
      <c r="F1257" s="1" t="s">
        <v>2662</v>
      </c>
      <c r="G1257" s="1" t="s">
        <v>2650</v>
      </c>
      <c r="H1257" s="3">
        <v>20000000</v>
      </c>
      <c r="I1257" s="3">
        <v>17000000</v>
      </c>
      <c r="J1257" s="1" t="s">
        <v>6110</v>
      </c>
      <c r="K1257" s="1" t="s">
        <v>3011</v>
      </c>
      <c r="L1257" s="1" t="s">
        <v>2952</v>
      </c>
      <c r="M1257" s="1" t="s">
        <v>6027</v>
      </c>
      <c r="N1257" s="1" t="s">
        <v>3116</v>
      </c>
      <c r="O1257" s="22">
        <v>45953.197960821759</v>
      </c>
    </row>
    <row r="1258" spans="1:15" ht="75" hidden="1" x14ac:dyDescent="0.25">
      <c r="A1258" s="2" t="s">
        <v>14</v>
      </c>
      <c r="B1258" s="2" t="s">
        <v>3495</v>
      </c>
      <c r="C1258" s="1" t="s">
        <v>12</v>
      </c>
      <c r="D1258" s="1" t="s">
        <v>3496</v>
      </c>
      <c r="E1258" s="1" t="s">
        <v>5603</v>
      </c>
      <c r="F1258" s="1" t="s">
        <v>2906</v>
      </c>
      <c r="G1258" s="1" t="s">
        <v>2650</v>
      </c>
      <c r="H1258" s="3">
        <v>15000000</v>
      </c>
      <c r="I1258" s="3">
        <v>12750000</v>
      </c>
      <c r="J1258" s="1" t="s">
        <v>6110</v>
      </c>
      <c r="K1258" s="1" t="s">
        <v>2952</v>
      </c>
      <c r="L1258" s="1" t="s">
        <v>2952</v>
      </c>
      <c r="M1258" s="1" t="s">
        <v>6027</v>
      </c>
      <c r="N1258" s="1" t="s">
        <v>3116</v>
      </c>
      <c r="O1258" s="22">
        <v>45953.198115636573</v>
      </c>
    </row>
    <row r="1259" spans="1:15" ht="45" hidden="1" x14ac:dyDescent="0.25">
      <c r="A1259" s="2" t="s">
        <v>10</v>
      </c>
      <c r="B1259" s="2" t="s">
        <v>3497</v>
      </c>
      <c r="C1259" s="1" t="s">
        <v>12</v>
      </c>
      <c r="D1259" s="1" t="s">
        <v>3498</v>
      </c>
      <c r="E1259" s="1" t="s">
        <v>5605</v>
      </c>
      <c r="F1259" s="1" t="s">
        <v>2653</v>
      </c>
      <c r="G1259" s="1" t="s">
        <v>2652</v>
      </c>
      <c r="H1259" s="3">
        <v>12450000</v>
      </c>
      <c r="I1259" s="3">
        <v>5460000</v>
      </c>
      <c r="J1259" s="1" t="s">
        <v>6110</v>
      </c>
      <c r="K1259" s="1" t="s">
        <v>2952</v>
      </c>
      <c r="L1259" s="1" t="s">
        <v>2952</v>
      </c>
      <c r="M1259" s="1" t="s">
        <v>6027</v>
      </c>
      <c r="N1259" s="1" t="s">
        <v>3116</v>
      </c>
      <c r="O1259" s="22">
        <v>45953.460681574077</v>
      </c>
    </row>
    <row r="1260" spans="1:15" ht="60" hidden="1" x14ac:dyDescent="0.25">
      <c r="A1260" s="2" t="s">
        <v>10</v>
      </c>
      <c r="B1260" s="2" t="s">
        <v>3499</v>
      </c>
      <c r="C1260" s="1" t="s">
        <v>12</v>
      </c>
      <c r="D1260" s="1" t="s">
        <v>3500</v>
      </c>
      <c r="E1260" s="1" t="s">
        <v>5603</v>
      </c>
      <c r="F1260" s="1" t="s">
        <v>2772</v>
      </c>
      <c r="G1260" s="1" t="s">
        <v>2652</v>
      </c>
      <c r="H1260" s="3">
        <v>147000000</v>
      </c>
      <c r="I1260" s="3">
        <v>70000000</v>
      </c>
      <c r="J1260" s="1" t="s">
        <v>6110</v>
      </c>
      <c r="K1260" s="1" t="s">
        <v>3008</v>
      </c>
      <c r="L1260" s="1" t="s">
        <v>2952</v>
      </c>
      <c r="M1260" s="1" t="s">
        <v>6027</v>
      </c>
      <c r="N1260" s="1" t="s">
        <v>3116</v>
      </c>
      <c r="O1260" s="22">
        <v>45953.460566377318</v>
      </c>
    </row>
    <row r="1261" spans="1:15" ht="105" hidden="1" x14ac:dyDescent="0.25">
      <c r="A1261" s="2" t="s">
        <v>14</v>
      </c>
      <c r="B1261" s="2" t="s">
        <v>3538</v>
      </c>
      <c r="C1261" s="1" t="s">
        <v>20</v>
      </c>
      <c r="D1261" s="1" t="s">
        <v>20</v>
      </c>
      <c r="E1261" s="1" t="s">
        <v>5603</v>
      </c>
      <c r="F1261" s="1" t="s">
        <v>2717</v>
      </c>
      <c r="G1261" s="1" t="s">
        <v>2687</v>
      </c>
      <c r="H1261" s="3">
        <v>8400000</v>
      </c>
      <c r="I1261" s="3">
        <v>7000000</v>
      </c>
      <c r="J1261" s="1" t="s">
        <v>6110</v>
      </c>
      <c r="K1261" s="1" t="s">
        <v>2957</v>
      </c>
      <c r="L1261" s="1" t="s">
        <v>2957</v>
      </c>
      <c r="M1261" s="1" t="s">
        <v>6027</v>
      </c>
      <c r="N1261" s="1" t="s">
        <v>3116</v>
      </c>
      <c r="O1261" s="22">
        <v>45958.166026053237</v>
      </c>
    </row>
    <row r="1262" spans="1:15" ht="105" hidden="1" x14ac:dyDescent="0.25">
      <c r="A1262" s="2" t="s">
        <v>14</v>
      </c>
      <c r="B1262" s="2" t="s">
        <v>3576</v>
      </c>
      <c r="C1262" s="1" t="s">
        <v>12</v>
      </c>
      <c r="D1262" s="1" t="s">
        <v>3577</v>
      </c>
      <c r="E1262" s="1" t="s">
        <v>5602</v>
      </c>
      <c r="F1262" s="1" t="s">
        <v>2665</v>
      </c>
      <c r="G1262" s="1" t="s">
        <v>2663</v>
      </c>
      <c r="H1262" s="3">
        <v>200000000</v>
      </c>
      <c r="I1262" s="3">
        <v>70595439</v>
      </c>
      <c r="J1262" s="1" t="s">
        <v>6110</v>
      </c>
      <c r="K1262" s="1" t="s">
        <v>3013</v>
      </c>
      <c r="L1262" s="1" t="s">
        <v>2952</v>
      </c>
      <c r="M1262" s="1" t="s">
        <v>6027</v>
      </c>
      <c r="N1262" s="1" t="s">
        <v>3116</v>
      </c>
      <c r="O1262" s="22">
        <v>45959.502163159719</v>
      </c>
    </row>
    <row r="1263" spans="1:15" ht="105" hidden="1" x14ac:dyDescent="0.25">
      <c r="A1263" s="2" t="s">
        <v>10</v>
      </c>
      <c r="B1263" s="2" t="s">
        <v>3605</v>
      </c>
      <c r="C1263" s="1" t="s">
        <v>12</v>
      </c>
      <c r="D1263" s="1" t="s">
        <v>1040</v>
      </c>
      <c r="E1263" s="1" t="s">
        <v>5607</v>
      </c>
      <c r="F1263" s="1" t="s">
        <v>2661</v>
      </c>
      <c r="G1263" s="1" t="s">
        <v>2650</v>
      </c>
      <c r="H1263" s="3">
        <v>20000000</v>
      </c>
      <c r="I1263" s="3">
        <v>17000000</v>
      </c>
      <c r="J1263" s="1" t="s">
        <v>6110</v>
      </c>
      <c r="K1263" s="1" t="s">
        <v>3009</v>
      </c>
      <c r="L1263" s="1" t="s">
        <v>2952</v>
      </c>
      <c r="M1263" s="1" t="s">
        <v>6027</v>
      </c>
      <c r="N1263" s="1" t="s">
        <v>3116</v>
      </c>
      <c r="O1263" s="22">
        <v>45960.332074699072</v>
      </c>
    </row>
    <row r="1264" spans="1:15" ht="120" hidden="1" x14ac:dyDescent="0.25">
      <c r="A1264" s="2" t="s">
        <v>10</v>
      </c>
      <c r="B1264" s="2" t="s">
        <v>3606</v>
      </c>
      <c r="C1264" s="1" t="s">
        <v>12</v>
      </c>
      <c r="D1264" s="1" t="s">
        <v>3607</v>
      </c>
      <c r="E1264" s="1" t="s">
        <v>5612</v>
      </c>
      <c r="F1264" s="1" t="s">
        <v>2657</v>
      </c>
      <c r="G1264" s="1" t="s">
        <v>2652</v>
      </c>
      <c r="H1264" s="3">
        <v>400000000</v>
      </c>
      <c r="I1264" s="3">
        <v>129000000</v>
      </c>
      <c r="J1264" s="1" t="s">
        <v>6110</v>
      </c>
      <c r="K1264" s="1" t="s">
        <v>2952</v>
      </c>
      <c r="L1264" s="1" t="s">
        <v>2952</v>
      </c>
      <c r="M1264" s="1" t="s">
        <v>6027</v>
      </c>
      <c r="N1264" s="1" t="s">
        <v>3116</v>
      </c>
      <c r="O1264" s="22">
        <v>45960.332148113434</v>
      </c>
    </row>
    <row r="1265" spans="1:15" ht="60" hidden="1" x14ac:dyDescent="0.25">
      <c r="A1265" s="2" t="s">
        <v>14</v>
      </c>
      <c r="B1265" s="2" t="s">
        <v>3608</v>
      </c>
      <c r="C1265" s="1" t="s">
        <v>12</v>
      </c>
      <c r="D1265" s="1" t="s">
        <v>107</v>
      </c>
      <c r="E1265" s="1" t="s">
        <v>5602</v>
      </c>
      <c r="F1265" s="1" t="s">
        <v>2665</v>
      </c>
      <c r="G1265" s="1" t="s">
        <v>2652</v>
      </c>
      <c r="H1265" s="3">
        <v>200000000</v>
      </c>
      <c r="I1265" s="3">
        <v>70000000</v>
      </c>
      <c r="J1265" s="1" t="s">
        <v>6110</v>
      </c>
      <c r="K1265" s="1" t="s">
        <v>2952</v>
      </c>
      <c r="L1265" s="1" t="s">
        <v>2952</v>
      </c>
      <c r="M1265" s="1" t="s">
        <v>6027</v>
      </c>
      <c r="N1265" s="1" t="s">
        <v>3116</v>
      </c>
      <c r="O1265" s="22">
        <v>45960.332769907407</v>
      </c>
    </row>
    <row r="1266" spans="1:15" ht="60" hidden="1" x14ac:dyDescent="0.25">
      <c r="A1266" s="2" t="s">
        <v>10</v>
      </c>
      <c r="B1266" s="2" t="s">
        <v>3609</v>
      </c>
      <c r="C1266" s="1" t="s">
        <v>12</v>
      </c>
      <c r="D1266" s="1" t="s">
        <v>3610</v>
      </c>
      <c r="E1266" s="1" t="s">
        <v>5603</v>
      </c>
      <c r="F1266" s="1" t="s">
        <v>2654</v>
      </c>
      <c r="G1266" s="1" t="s">
        <v>2652</v>
      </c>
      <c r="H1266" s="3">
        <v>26000000</v>
      </c>
      <c r="I1266" s="3">
        <v>9500000</v>
      </c>
      <c r="J1266" s="1" t="s">
        <v>6110</v>
      </c>
      <c r="K1266" s="1" t="s">
        <v>2952</v>
      </c>
      <c r="L1266" s="1" t="s">
        <v>2952</v>
      </c>
      <c r="M1266" s="1" t="s">
        <v>6027</v>
      </c>
      <c r="N1266" s="1" t="s">
        <v>3116</v>
      </c>
      <c r="O1266" s="22">
        <v>45960.456461458343</v>
      </c>
    </row>
    <row r="1267" spans="1:15" ht="105" hidden="1" x14ac:dyDescent="0.25">
      <c r="A1267" s="2" t="s">
        <v>14</v>
      </c>
      <c r="B1267" s="2" t="s">
        <v>3653</v>
      </c>
      <c r="C1267" s="1" t="s">
        <v>12</v>
      </c>
      <c r="D1267" s="1" t="s">
        <v>3654</v>
      </c>
      <c r="E1267" s="1" t="s">
        <v>5604</v>
      </c>
      <c r="F1267" s="1" t="s">
        <v>2651</v>
      </c>
      <c r="G1267" s="1" t="s">
        <v>2652</v>
      </c>
      <c r="H1267" s="3">
        <v>50000000</v>
      </c>
      <c r="I1267" s="3">
        <v>11300000</v>
      </c>
      <c r="J1267" s="1" t="s">
        <v>6110</v>
      </c>
      <c r="K1267" s="1" t="s">
        <v>2961</v>
      </c>
      <c r="L1267" s="1" t="s">
        <v>2982</v>
      </c>
      <c r="M1267" s="1" t="s">
        <v>6027</v>
      </c>
      <c r="N1267" s="1" t="s">
        <v>3116</v>
      </c>
      <c r="O1267" s="22">
        <v>45961.469631400461</v>
      </c>
    </row>
    <row r="1268" spans="1:15" ht="120" hidden="1" x14ac:dyDescent="0.25">
      <c r="A1268" s="2" t="s">
        <v>14</v>
      </c>
      <c r="B1268" s="2" t="s">
        <v>3655</v>
      </c>
      <c r="C1268" s="1" t="s">
        <v>6020</v>
      </c>
      <c r="D1268" s="1" t="s">
        <v>3656</v>
      </c>
      <c r="E1268" s="1" t="s">
        <v>5607</v>
      </c>
      <c r="F1268" s="1" t="s">
        <v>3689</v>
      </c>
      <c r="G1268" s="1" t="s">
        <v>2650</v>
      </c>
      <c r="H1268" s="3">
        <v>650000000</v>
      </c>
      <c r="I1268" s="3">
        <v>432000000</v>
      </c>
      <c r="J1268" s="1" t="s">
        <v>6110</v>
      </c>
      <c r="K1268" s="1" t="s">
        <v>2952</v>
      </c>
      <c r="L1268" s="1" t="s">
        <v>2952</v>
      </c>
      <c r="M1268" s="1" t="s">
        <v>6029</v>
      </c>
      <c r="N1268" s="1" t="s">
        <v>3116</v>
      </c>
      <c r="O1268" s="22">
        <v>45961.486850925918</v>
      </c>
    </row>
    <row r="1269" spans="1:15" ht="75" hidden="1" x14ac:dyDescent="0.25">
      <c r="A1269" s="2" t="s">
        <v>14</v>
      </c>
      <c r="B1269" s="2" t="s">
        <v>3657</v>
      </c>
      <c r="C1269" s="1" t="s">
        <v>12</v>
      </c>
      <c r="D1269" s="1" t="s">
        <v>1633</v>
      </c>
      <c r="E1269" s="1" t="s">
        <v>5604</v>
      </c>
      <c r="F1269" s="1" t="s">
        <v>2739</v>
      </c>
      <c r="G1269" s="1" t="s">
        <v>2652</v>
      </c>
      <c r="H1269" s="3">
        <v>188000000</v>
      </c>
      <c r="I1269" s="3">
        <v>87000000</v>
      </c>
      <c r="J1269" s="1" t="s">
        <v>6110</v>
      </c>
      <c r="K1269" s="1" t="s">
        <v>3009</v>
      </c>
      <c r="L1269" s="1" t="s">
        <v>2952</v>
      </c>
      <c r="M1269" s="1" t="s">
        <v>6027</v>
      </c>
      <c r="N1269" s="1" t="s">
        <v>3116</v>
      </c>
      <c r="O1269" s="22">
        <v>45961.521017800929</v>
      </c>
    </row>
    <row r="1270" spans="1:15" ht="60" hidden="1" x14ac:dyDescent="0.25">
      <c r="A1270" s="2" t="s">
        <v>10</v>
      </c>
      <c r="B1270" s="2" t="s">
        <v>3736</v>
      </c>
      <c r="C1270" s="1" t="s">
        <v>12</v>
      </c>
      <c r="D1270" s="1" t="s">
        <v>3737</v>
      </c>
      <c r="E1270" s="1" t="s">
        <v>5603</v>
      </c>
      <c r="F1270" s="1" t="s">
        <v>2693</v>
      </c>
      <c r="G1270" s="1" t="s">
        <v>2650</v>
      </c>
      <c r="H1270" s="3">
        <v>20000000</v>
      </c>
      <c r="I1270" s="3">
        <v>17000000</v>
      </c>
      <c r="J1270" s="1" t="s">
        <v>6110</v>
      </c>
      <c r="K1270" s="1" t="s">
        <v>3012</v>
      </c>
      <c r="L1270" s="1" t="s">
        <v>2952</v>
      </c>
      <c r="M1270" s="1" t="s">
        <v>6027</v>
      </c>
      <c r="N1270" s="1" t="s">
        <v>3116</v>
      </c>
      <c r="O1270" s="22">
        <v>45967.247952025456</v>
      </c>
    </row>
    <row r="1271" spans="1:15" ht="150" hidden="1" x14ac:dyDescent="0.25">
      <c r="A1271" s="2" t="s">
        <v>10</v>
      </c>
      <c r="B1271" s="2" t="s">
        <v>3738</v>
      </c>
      <c r="C1271" s="1" t="s">
        <v>12</v>
      </c>
      <c r="D1271" s="1" t="s">
        <v>3739</v>
      </c>
      <c r="E1271" s="1" t="s">
        <v>5607</v>
      </c>
      <c r="F1271" s="1" t="s">
        <v>2662</v>
      </c>
      <c r="G1271" s="1" t="s">
        <v>2650</v>
      </c>
      <c r="H1271" s="3">
        <v>20000000</v>
      </c>
      <c r="I1271" s="3">
        <v>17000000</v>
      </c>
      <c r="J1271" s="1" t="s">
        <v>6110</v>
      </c>
      <c r="K1271" s="1" t="s">
        <v>2952</v>
      </c>
      <c r="L1271" s="1" t="s">
        <v>2952</v>
      </c>
      <c r="M1271" s="1" t="s">
        <v>6027</v>
      </c>
      <c r="N1271" s="1" t="s">
        <v>3116</v>
      </c>
      <c r="O1271" s="22">
        <v>45967.304193252312</v>
      </c>
    </row>
    <row r="1272" spans="1:15" ht="75" hidden="1" x14ac:dyDescent="0.25">
      <c r="A1272" s="2" t="s">
        <v>10</v>
      </c>
      <c r="B1272" s="2" t="s">
        <v>3740</v>
      </c>
      <c r="C1272" s="1" t="s">
        <v>12</v>
      </c>
      <c r="D1272" s="1" t="s">
        <v>3741</v>
      </c>
      <c r="E1272" s="1" t="s">
        <v>5612</v>
      </c>
      <c r="F1272" s="1" t="s">
        <v>2679</v>
      </c>
      <c r="G1272" s="1" t="s">
        <v>2652</v>
      </c>
      <c r="H1272" s="3">
        <v>200000000</v>
      </c>
      <c r="I1272" s="3">
        <v>100000000</v>
      </c>
      <c r="J1272" s="1" t="s">
        <v>6110</v>
      </c>
      <c r="K1272" s="1" t="s">
        <v>3041</v>
      </c>
      <c r="L1272" s="1" t="s">
        <v>6053</v>
      </c>
      <c r="M1272" s="1" t="s">
        <v>6027</v>
      </c>
      <c r="N1272" s="1" t="s">
        <v>3116</v>
      </c>
      <c r="O1272" s="22">
        <v>45967.441700925927</v>
      </c>
    </row>
    <row r="1273" spans="1:15" ht="45" hidden="1" x14ac:dyDescent="0.25">
      <c r="A1273" s="2" t="s">
        <v>10</v>
      </c>
      <c r="B1273" s="2" t="s">
        <v>3786</v>
      </c>
      <c r="C1273" s="1" t="s">
        <v>12</v>
      </c>
      <c r="D1273" s="1" t="s">
        <v>3787</v>
      </c>
      <c r="E1273" s="1" t="s">
        <v>5602</v>
      </c>
      <c r="F1273" s="1" t="s">
        <v>2665</v>
      </c>
      <c r="G1273" s="1" t="s">
        <v>2652</v>
      </c>
      <c r="H1273" s="3">
        <v>49000000</v>
      </c>
      <c r="I1273" s="3">
        <v>24500000</v>
      </c>
      <c r="J1273" s="1" t="s">
        <v>6110</v>
      </c>
      <c r="K1273" s="1" t="s">
        <v>2991</v>
      </c>
      <c r="L1273" s="1" t="s">
        <v>3777</v>
      </c>
      <c r="M1273" s="1" t="s">
        <v>6027</v>
      </c>
      <c r="N1273" s="1" t="s">
        <v>3116</v>
      </c>
      <c r="O1273" s="22">
        <v>45971.219481504631</v>
      </c>
    </row>
    <row r="1274" spans="1:15" ht="60" hidden="1" x14ac:dyDescent="0.25">
      <c r="A1274" s="2" t="s">
        <v>10</v>
      </c>
      <c r="B1274" s="2" t="s">
        <v>3788</v>
      </c>
      <c r="C1274" s="1" t="s">
        <v>12</v>
      </c>
      <c r="D1274" s="1" t="s">
        <v>3789</v>
      </c>
      <c r="E1274" s="1" t="s">
        <v>5602</v>
      </c>
      <c r="F1274" s="1" t="s">
        <v>2674</v>
      </c>
      <c r="G1274" s="1" t="s">
        <v>2687</v>
      </c>
      <c r="H1274" s="3">
        <v>5100000</v>
      </c>
      <c r="I1274" s="3">
        <v>4330000</v>
      </c>
      <c r="J1274" s="1" t="s">
        <v>6110</v>
      </c>
      <c r="K1274" s="1" t="s">
        <v>3012</v>
      </c>
      <c r="L1274" s="1" t="s">
        <v>2952</v>
      </c>
      <c r="M1274" s="1" t="s">
        <v>6027</v>
      </c>
      <c r="N1274" s="1" t="s">
        <v>3116</v>
      </c>
      <c r="O1274" s="22">
        <v>45971.471567199071</v>
      </c>
    </row>
    <row r="1275" spans="1:15" ht="75" hidden="1" x14ac:dyDescent="0.25">
      <c r="A1275" s="2" t="s">
        <v>10</v>
      </c>
      <c r="B1275" s="2" t="s">
        <v>3815</v>
      </c>
      <c r="C1275" s="1" t="s">
        <v>12</v>
      </c>
      <c r="D1275" s="1" t="s">
        <v>3179</v>
      </c>
      <c r="E1275" s="1" t="s">
        <v>5603</v>
      </c>
      <c r="F1275" s="1" t="s">
        <v>2654</v>
      </c>
      <c r="G1275" s="1" t="s">
        <v>2650</v>
      </c>
      <c r="H1275" s="3">
        <v>20000000</v>
      </c>
      <c r="I1275" s="3">
        <v>17000000</v>
      </c>
      <c r="J1275" s="1" t="s">
        <v>6110</v>
      </c>
      <c r="K1275" s="1" t="s">
        <v>2952</v>
      </c>
      <c r="L1275" s="1" t="s">
        <v>2952</v>
      </c>
      <c r="M1275" s="1" t="s">
        <v>6027</v>
      </c>
      <c r="N1275" s="1" t="s">
        <v>3116</v>
      </c>
      <c r="O1275" s="22">
        <v>45972.48712046296</v>
      </c>
    </row>
    <row r="1276" spans="1:15" ht="75" hidden="1" x14ac:dyDescent="0.25">
      <c r="A1276" s="2" t="s">
        <v>10</v>
      </c>
      <c r="B1276" s="2" t="s">
        <v>3816</v>
      </c>
      <c r="C1276" s="1" t="s">
        <v>20</v>
      </c>
      <c r="D1276" s="1" t="s">
        <v>3817</v>
      </c>
      <c r="E1276" s="1" t="s">
        <v>5603</v>
      </c>
      <c r="F1276" s="1" t="s">
        <v>2791</v>
      </c>
      <c r="G1276" s="1" t="s">
        <v>2650</v>
      </c>
      <c r="H1276" s="3">
        <v>20000000</v>
      </c>
      <c r="I1276" s="3">
        <v>17000000</v>
      </c>
      <c r="J1276" s="1" t="s">
        <v>6110</v>
      </c>
      <c r="K1276" s="1" t="s">
        <v>2952</v>
      </c>
      <c r="L1276" s="1" t="s">
        <v>2952</v>
      </c>
      <c r="M1276" s="1" t="s">
        <v>6027</v>
      </c>
      <c r="N1276" s="1" t="s">
        <v>3116</v>
      </c>
      <c r="O1276" s="22">
        <v>45972.486983009258</v>
      </c>
    </row>
    <row r="1277" spans="1:15" ht="120" hidden="1" x14ac:dyDescent="0.25">
      <c r="A1277" s="2" t="s">
        <v>14</v>
      </c>
      <c r="B1277" s="2" t="s">
        <v>3818</v>
      </c>
      <c r="C1277" s="1" t="s">
        <v>20</v>
      </c>
      <c r="D1277" s="1" t="s">
        <v>20</v>
      </c>
      <c r="E1277" s="1" t="s">
        <v>5612</v>
      </c>
      <c r="F1277" s="1" t="s">
        <v>2657</v>
      </c>
      <c r="G1277" s="1" t="s">
        <v>2652</v>
      </c>
      <c r="H1277" s="3">
        <v>57000000</v>
      </c>
      <c r="I1277" s="3">
        <v>28500000</v>
      </c>
      <c r="J1277" s="1" t="s">
        <v>6110</v>
      </c>
      <c r="K1277" s="1" t="s">
        <v>3008</v>
      </c>
      <c r="L1277" s="1" t="s">
        <v>2952</v>
      </c>
      <c r="M1277" s="1" t="s">
        <v>6027</v>
      </c>
      <c r="N1277" s="1" t="s">
        <v>3116</v>
      </c>
      <c r="O1277" s="22">
        <v>45972.494484814822</v>
      </c>
    </row>
    <row r="1278" spans="1:15" ht="60" hidden="1" x14ac:dyDescent="0.25">
      <c r="A1278" s="2" t="s">
        <v>14</v>
      </c>
      <c r="B1278" s="2" t="s">
        <v>3819</v>
      </c>
      <c r="C1278" s="1" t="s">
        <v>20</v>
      </c>
      <c r="D1278" s="1" t="s">
        <v>3820</v>
      </c>
      <c r="E1278" s="1" t="s">
        <v>5607</v>
      </c>
      <c r="F1278" s="1" t="s">
        <v>2672</v>
      </c>
      <c r="G1278" s="1" t="s">
        <v>2673</v>
      </c>
      <c r="H1278" s="3">
        <v>500000000</v>
      </c>
      <c r="I1278" s="3">
        <v>425000000</v>
      </c>
      <c r="J1278" s="1" t="s">
        <v>6110</v>
      </c>
      <c r="K1278" s="1" t="s">
        <v>2952</v>
      </c>
      <c r="L1278" s="1" t="s">
        <v>2952</v>
      </c>
      <c r="M1278" s="1" t="s">
        <v>6029</v>
      </c>
      <c r="N1278" s="1" t="s">
        <v>3116</v>
      </c>
      <c r="O1278" s="22">
        <v>45972.494558425933</v>
      </c>
    </row>
    <row r="1279" spans="1:15" ht="75" hidden="1" x14ac:dyDescent="0.25">
      <c r="A1279" s="2" t="s">
        <v>14</v>
      </c>
      <c r="B1279" s="2" t="s">
        <v>3842</v>
      </c>
      <c r="C1279" s="1" t="s">
        <v>12</v>
      </c>
      <c r="D1279" s="1" t="s">
        <v>3843</v>
      </c>
      <c r="E1279" s="1" t="s">
        <v>5604</v>
      </c>
      <c r="F1279" s="1" t="s">
        <v>2699</v>
      </c>
      <c r="G1279" s="1" t="s">
        <v>2676</v>
      </c>
      <c r="H1279" s="3">
        <v>330000000</v>
      </c>
      <c r="I1279" s="3">
        <v>172226300</v>
      </c>
      <c r="J1279" s="1" t="s">
        <v>6110</v>
      </c>
      <c r="K1279" s="1" t="s">
        <v>3008</v>
      </c>
      <c r="L1279" s="1" t="s">
        <v>2952</v>
      </c>
      <c r="M1279" s="1" t="s">
        <v>6027</v>
      </c>
      <c r="N1279" s="1" t="s">
        <v>3116</v>
      </c>
      <c r="O1279" s="22">
        <v>45973.156838773153</v>
      </c>
    </row>
    <row r="1280" spans="1:15" ht="75" hidden="1" x14ac:dyDescent="0.25">
      <c r="A1280" s="2" t="s">
        <v>14</v>
      </c>
      <c r="B1280" s="2" t="s">
        <v>3844</v>
      </c>
      <c r="C1280" s="1" t="s">
        <v>12</v>
      </c>
      <c r="D1280" s="1" t="s">
        <v>3845</v>
      </c>
      <c r="E1280" s="1" t="s">
        <v>5604</v>
      </c>
      <c r="F1280" s="1" t="s">
        <v>2739</v>
      </c>
      <c r="G1280" s="1" t="s">
        <v>2652</v>
      </c>
      <c r="H1280" s="3">
        <v>112000000</v>
      </c>
      <c r="I1280" s="3">
        <v>13440000</v>
      </c>
      <c r="J1280" s="1" t="s">
        <v>6110</v>
      </c>
      <c r="K1280" s="1" t="s">
        <v>2952</v>
      </c>
      <c r="L1280" s="1" t="s">
        <v>2952</v>
      </c>
      <c r="M1280" s="1" t="s">
        <v>6027</v>
      </c>
      <c r="N1280" s="1" t="s">
        <v>3116</v>
      </c>
      <c r="O1280" s="22">
        <v>45973.528378993047</v>
      </c>
    </row>
    <row r="1281" spans="1:15" ht="75" hidden="1" x14ac:dyDescent="0.25">
      <c r="A1281" s="2" t="s">
        <v>10</v>
      </c>
      <c r="B1281" s="2" t="s">
        <v>6093</v>
      </c>
      <c r="C1281" s="1" t="s">
        <v>12</v>
      </c>
      <c r="D1281" s="1" t="s">
        <v>3846</v>
      </c>
      <c r="E1281" s="1" t="s">
        <v>5603</v>
      </c>
      <c r="F1281" s="1" t="s">
        <v>2682</v>
      </c>
      <c r="G1281" s="1" t="s">
        <v>2652</v>
      </c>
      <c r="H1281" s="3">
        <v>23000000</v>
      </c>
      <c r="I1281" s="3">
        <v>11500000</v>
      </c>
      <c r="J1281" s="1" t="s">
        <v>6110</v>
      </c>
      <c r="K1281" s="1" t="s">
        <v>3010</v>
      </c>
      <c r="L1281" s="1" t="s">
        <v>2952</v>
      </c>
      <c r="M1281" s="1" t="s">
        <v>6027</v>
      </c>
      <c r="N1281" s="1" t="s">
        <v>3116</v>
      </c>
      <c r="O1281" s="22">
        <v>45973.503382210649</v>
      </c>
    </row>
    <row r="1282" spans="1:15" ht="45" hidden="1" x14ac:dyDescent="0.25">
      <c r="A1282" s="2" t="s">
        <v>14</v>
      </c>
      <c r="B1282" s="2" t="s">
        <v>3872</v>
      </c>
      <c r="C1282" s="1" t="s">
        <v>20</v>
      </c>
      <c r="D1282" s="1" t="s">
        <v>3873</v>
      </c>
      <c r="E1282" s="1" t="s">
        <v>5603</v>
      </c>
      <c r="F1282" s="1" t="s">
        <v>2813</v>
      </c>
      <c r="G1282" s="1" t="s">
        <v>2656</v>
      </c>
      <c r="H1282" s="3">
        <v>90000000</v>
      </c>
      <c r="I1282" s="3">
        <v>50172831</v>
      </c>
      <c r="J1282" s="1" t="s">
        <v>6110</v>
      </c>
      <c r="K1282" s="1" t="s">
        <v>3010</v>
      </c>
      <c r="L1282" s="1" t="s">
        <v>2952</v>
      </c>
      <c r="M1282" s="1" t="s">
        <v>6028</v>
      </c>
      <c r="N1282" s="1" t="s">
        <v>3116</v>
      </c>
      <c r="O1282" s="22">
        <v>45974.41073625</v>
      </c>
    </row>
    <row r="1283" spans="1:15" ht="60" hidden="1" x14ac:dyDescent="0.25">
      <c r="A1283" s="2" t="s">
        <v>10</v>
      </c>
      <c r="B1283" s="2" t="s">
        <v>3874</v>
      </c>
      <c r="C1283" s="1" t="s">
        <v>12</v>
      </c>
      <c r="D1283" s="1" t="s">
        <v>3875</v>
      </c>
      <c r="E1283" s="1" t="s">
        <v>5605</v>
      </c>
      <c r="F1283" s="1" t="s">
        <v>2653</v>
      </c>
      <c r="G1283" s="1" t="s">
        <v>2650</v>
      </c>
      <c r="H1283" s="3">
        <v>20000000</v>
      </c>
      <c r="I1283" s="3">
        <v>17000000</v>
      </c>
      <c r="J1283" s="1" t="s">
        <v>6110</v>
      </c>
      <c r="K1283" s="1" t="s">
        <v>2952</v>
      </c>
      <c r="L1283" s="1" t="s">
        <v>2952</v>
      </c>
      <c r="M1283" s="1" t="s">
        <v>6027</v>
      </c>
      <c r="N1283" s="1" t="s">
        <v>3116</v>
      </c>
      <c r="O1283" s="22">
        <v>45974.441360497687</v>
      </c>
    </row>
    <row r="1284" spans="1:15" ht="60" hidden="1" x14ac:dyDescent="0.25">
      <c r="A1284" s="2" t="s">
        <v>14</v>
      </c>
      <c r="B1284" s="2" t="s">
        <v>1159</v>
      </c>
      <c r="C1284" s="1" t="s">
        <v>80</v>
      </c>
      <c r="D1284" s="1" t="s">
        <v>3876</v>
      </c>
      <c r="E1284" s="1" t="s">
        <v>5604</v>
      </c>
      <c r="F1284" s="1" t="s">
        <v>2651</v>
      </c>
      <c r="G1284" s="1" t="s">
        <v>2663</v>
      </c>
      <c r="H1284" s="3">
        <v>380424571</v>
      </c>
      <c r="I1284" s="3">
        <v>50000000</v>
      </c>
      <c r="J1284" s="1" t="s">
        <v>6110</v>
      </c>
      <c r="K1284" s="1" t="s">
        <v>3013</v>
      </c>
      <c r="L1284" s="1" t="s">
        <v>2952</v>
      </c>
      <c r="M1284" s="1" t="s">
        <v>6027</v>
      </c>
      <c r="N1284" s="1" t="s">
        <v>3116</v>
      </c>
      <c r="O1284" s="22">
        <v>45975.165620335647</v>
      </c>
    </row>
    <row r="1285" spans="1:15" ht="135" hidden="1" x14ac:dyDescent="0.25">
      <c r="A1285" s="2" t="s">
        <v>10</v>
      </c>
      <c r="B1285" s="2" t="s">
        <v>3910</v>
      </c>
      <c r="C1285" s="1" t="s">
        <v>12</v>
      </c>
      <c r="D1285" s="1" t="s">
        <v>3911</v>
      </c>
      <c r="E1285" s="1" t="s">
        <v>5607</v>
      </c>
      <c r="F1285" s="1" t="s">
        <v>2649</v>
      </c>
      <c r="G1285" s="1" t="s">
        <v>2652</v>
      </c>
      <c r="H1285" s="3">
        <v>44000000</v>
      </c>
      <c r="I1285" s="3">
        <v>1760000</v>
      </c>
      <c r="J1285" s="1" t="s">
        <v>6110</v>
      </c>
      <c r="K1285" s="1" t="s">
        <v>3012</v>
      </c>
      <c r="L1285" s="1" t="s">
        <v>2952</v>
      </c>
      <c r="M1285" s="1" t="s">
        <v>6027</v>
      </c>
      <c r="N1285" s="1" t="s">
        <v>3116</v>
      </c>
      <c r="O1285" s="22">
        <v>45975.426618576392</v>
      </c>
    </row>
    <row r="1286" spans="1:15" ht="60" hidden="1" x14ac:dyDescent="0.25">
      <c r="A1286" s="2" t="s">
        <v>10</v>
      </c>
      <c r="B1286" s="2" t="s">
        <v>3930</v>
      </c>
      <c r="C1286" s="1" t="s">
        <v>12</v>
      </c>
      <c r="D1286" s="1" t="s">
        <v>844</v>
      </c>
      <c r="E1286" s="1" t="s">
        <v>5605</v>
      </c>
      <c r="F1286" s="1" t="s">
        <v>2653</v>
      </c>
      <c r="G1286" s="1" t="s">
        <v>2650</v>
      </c>
      <c r="H1286" s="3">
        <v>20000000</v>
      </c>
      <c r="I1286" s="3">
        <v>17000000</v>
      </c>
      <c r="J1286" s="1" t="s">
        <v>6110</v>
      </c>
      <c r="K1286" s="1" t="s">
        <v>2952</v>
      </c>
      <c r="L1286" s="1" t="s">
        <v>2952</v>
      </c>
      <c r="M1286" s="1" t="s">
        <v>6027</v>
      </c>
      <c r="N1286" s="1" t="s">
        <v>3116</v>
      </c>
      <c r="O1286" s="22">
        <v>45978.52332857639</v>
      </c>
    </row>
    <row r="1287" spans="1:15" ht="60" hidden="1" x14ac:dyDescent="0.25">
      <c r="A1287" s="2" t="s">
        <v>10</v>
      </c>
      <c r="B1287" s="2" t="s">
        <v>3931</v>
      </c>
      <c r="C1287" s="1" t="s">
        <v>12</v>
      </c>
      <c r="D1287" s="1" t="s">
        <v>1340</v>
      </c>
      <c r="E1287" s="1" t="s">
        <v>5605</v>
      </c>
      <c r="F1287" s="1" t="s">
        <v>2653</v>
      </c>
      <c r="G1287" s="1" t="s">
        <v>2652</v>
      </c>
      <c r="H1287" s="3">
        <v>109000000</v>
      </c>
      <c r="I1287" s="3">
        <v>54500000</v>
      </c>
      <c r="J1287" s="1" t="s">
        <v>6110</v>
      </c>
      <c r="K1287" s="1" t="s">
        <v>2952</v>
      </c>
      <c r="L1287" s="1" t="s">
        <v>2952</v>
      </c>
      <c r="M1287" s="1" t="s">
        <v>6028</v>
      </c>
      <c r="N1287" s="1" t="s">
        <v>3116</v>
      </c>
      <c r="O1287" s="22">
        <v>45978.523464930557</v>
      </c>
    </row>
    <row r="1288" spans="1:15" ht="105" hidden="1" x14ac:dyDescent="0.25">
      <c r="A1288" s="2" t="s">
        <v>10</v>
      </c>
      <c r="B1288" s="2" t="s">
        <v>3948</v>
      </c>
      <c r="C1288" s="1" t="s">
        <v>12</v>
      </c>
      <c r="D1288" s="1" t="s">
        <v>3949</v>
      </c>
      <c r="E1288" s="1" t="s">
        <v>5607</v>
      </c>
      <c r="F1288" s="1" t="s">
        <v>2736</v>
      </c>
      <c r="G1288" s="1" t="s">
        <v>2650</v>
      </c>
      <c r="H1288" s="3">
        <v>20000000</v>
      </c>
      <c r="I1288" s="3">
        <v>17000000</v>
      </c>
      <c r="J1288" s="1" t="s">
        <v>6110</v>
      </c>
      <c r="K1288" s="1" t="s">
        <v>3012</v>
      </c>
      <c r="L1288" s="1" t="s">
        <v>2952</v>
      </c>
      <c r="M1288" s="1" t="s">
        <v>6028</v>
      </c>
      <c r="N1288" s="1" t="s">
        <v>3116</v>
      </c>
      <c r="O1288" s="22">
        <v>45979.511913888891</v>
      </c>
    </row>
    <row r="1289" spans="1:15" ht="45" hidden="1" x14ac:dyDescent="0.25">
      <c r="A1289" s="2" t="s">
        <v>14</v>
      </c>
      <c r="B1289" s="2" t="s">
        <v>3981</v>
      </c>
      <c r="C1289" s="1" t="s">
        <v>12</v>
      </c>
      <c r="D1289" s="1" t="s">
        <v>3982</v>
      </c>
      <c r="E1289" s="1" t="s">
        <v>5602</v>
      </c>
      <c r="F1289" s="1" t="s">
        <v>2698</v>
      </c>
      <c r="G1289" s="1" t="s">
        <v>2705</v>
      </c>
      <c r="H1289" s="3">
        <v>109000000</v>
      </c>
      <c r="I1289" s="3">
        <v>61367011</v>
      </c>
      <c r="J1289" s="1" t="s">
        <v>6110</v>
      </c>
      <c r="K1289" s="1" t="s">
        <v>3013</v>
      </c>
      <c r="L1289" s="1" t="s">
        <v>2952</v>
      </c>
      <c r="M1289" s="1" t="s">
        <v>6027</v>
      </c>
      <c r="N1289" s="1" t="s">
        <v>3116</v>
      </c>
      <c r="O1289" s="22">
        <v>45981.505591423607</v>
      </c>
    </row>
    <row r="1290" spans="1:15" ht="105" hidden="1" x14ac:dyDescent="0.25">
      <c r="A1290" s="2" t="s">
        <v>14</v>
      </c>
      <c r="B1290" s="2" t="s">
        <v>1004</v>
      </c>
      <c r="C1290" s="1" t="s">
        <v>12</v>
      </c>
      <c r="D1290" s="1" t="s">
        <v>4017</v>
      </c>
      <c r="E1290" s="1" t="s">
        <v>5602</v>
      </c>
      <c r="F1290" s="1" t="s">
        <v>2698</v>
      </c>
      <c r="G1290" s="1" t="s">
        <v>2652</v>
      </c>
      <c r="H1290" s="3">
        <v>262000000</v>
      </c>
      <c r="I1290" s="3">
        <v>65000000</v>
      </c>
      <c r="J1290" s="1" t="s">
        <v>6110</v>
      </c>
      <c r="K1290" s="1" t="s">
        <v>3013</v>
      </c>
      <c r="L1290" s="1" t="s">
        <v>2952</v>
      </c>
      <c r="M1290" s="1" t="s">
        <v>6028</v>
      </c>
      <c r="N1290" s="1" t="s">
        <v>3116</v>
      </c>
      <c r="O1290" s="22">
        <v>45982.15977233796</v>
      </c>
    </row>
    <row r="1291" spans="1:15" ht="90" hidden="1" x14ac:dyDescent="0.25">
      <c r="A1291" s="2" t="s">
        <v>14</v>
      </c>
      <c r="B1291" s="2" t="s">
        <v>4018</v>
      </c>
      <c r="C1291" s="1" t="s">
        <v>12</v>
      </c>
      <c r="D1291" s="1" t="s">
        <v>4019</v>
      </c>
      <c r="E1291" s="1" t="s">
        <v>5602</v>
      </c>
      <c r="F1291" s="1" t="s">
        <v>2665</v>
      </c>
      <c r="G1291" s="1" t="s">
        <v>2652</v>
      </c>
      <c r="H1291" s="3">
        <v>180000000</v>
      </c>
      <c r="I1291" s="3">
        <v>18680000</v>
      </c>
      <c r="J1291" s="1" t="s">
        <v>6110</v>
      </c>
      <c r="K1291" s="1" t="s">
        <v>3008</v>
      </c>
      <c r="L1291" s="1" t="s">
        <v>2952</v>
      </c>
      <c r="M1291" s="1" t="s">
        <v>6027</v>
      </c>
      <c r="N1291" s="1" t="s">
        <v>3116</v>
      </c>
      <c r="O1291" s="22">
        <v>45982.260590185193</v>
      </c>
    </row>
    <row r="1292" spans="1:15" ht="120" hidden="1" x14ac:dyDescent="0.25">
      <c r="A1292" s="2" t="s">
        <v>14</v>
      </c>
      <c r="B1292" s="2" t="s">
        <v>4020</v>
      </c>
      <c r="C1292" s="1" t="s">
        <v>12</v>
      </c>
      <c r="D1292" s="1" t="s">
        <v>4021</v>
      </c>
      <c r="E1292" s="1" t="s">
        <v>5612</v>
      </c>
      <c r="F1292" s="1" t="s">
        <v>2657</v>
      </c>
      <c r="G1292" s="1" t="s">
        <v>2652</v>
      </c>
      <c r="H1292" s="3">
        <v>45500000</v>
      </c>
      <c r="I1292" s="3">
        <v>22750000</v>
      </c>
      <c r="J1292" s="1" t="s">
        <v>6110</v>
      </c>
      <c r="K1292" s="1" t="s">
        <v>3008</v>
      </c>
      <c r="L1292" s="1" t="s">
        <v>2952</v>
      </c>
      <c r="M1292" s="1" t="s">
        <v>6028</v>
      </c>
      <c r="N1292" s="1" t="s">
        <v>3116</v>
      </c>
      <c r="O1292" s="22">
        <v>45982.393779212973</v>
      </c>
    </row>
    <row r="1293" spans="1:15" ht="75" hidden="1" x14ac:dyDescent="0.25">
      <c r="A1293" s="2" t="s">
        <v>14</v>
      </c>
      <c r="B1293" s="2" t="s">
        <v>4022</v>
      </c>
      <c r="C1293" s="1" t="s">
        <v>12</v>
      </c>
      <c r="D1293" s="1" t="s">
        <v>4023</v>
      </c>
      <c r="E1293" s="1" t="s">
        <v>5603</v>
      </c>
      <c r="F1293" s="1" t="s">
        <v>2791</v>
      </c>
      <c r="G1293" s="1" t="s">
        <v>2652</v>
      </c>
      <c r="H1293" s="3">
        <v>104000000</v>
      </c>
      <c r="I1293" s="3">
        <v>27850904</v>
      </c>
      <c r="J1293" s="1" t="s">
        <v>6110</v>
      </c>
      <c r="K1293" s="1" t="s">
        <v>3008</v>
      </c>
      <c r="L1293" s="1" t="s">
        <v>2952</v>
      </c>
      <c r="M1293" s="1" t="s">
        <v>6028</v>
      </c>
      <c r="N1293" s="1" t="s">
        <v>3116</v>
      </c>
      <c r="O1293" s="22">
        <v>45982.394026261572</v>
      </c>
    </row>
    <row r="1294" spans="1:15" ht="30" hidden="1" x14ac:dyDescent="0.25">
      <c r="A1294" s="2" t="s">
        <v>14</v>
      </c>
      <c r="B1294" s="2" t="s">
        <v>4024</v>
      </c>
      <c r="C1294" s="1" t="s">
        <v>12</v>
      </c>
      <c r="D1294" s="1" t="s">
        <v>4025</v>
      </c>
      <c r="E1294" s="1" t="s">
        <v>5605</v>
      </c>
      <c r="F1294" s="1" t="s">
        <v>2722</v>
      </c>
      <c r="G1294" s="1" t="s">
        <v>2705</v>
      </c>
      <c r="H1294" s="3">
        <v>215000000</v>
      </c>
      <c r="I1294" s="3">
        <v>168459684</v>
      </c>
      <c r="J1294" s="1" t="s">
        <v>6110</v>
      </c>
      <c r="K1294" s="1" t="s">
        <v>2952</v>
      </c>
      <c r="L1294" s="1" t="s">
        <v>2952</v>
      </c>
      <c r="M1294" s="1" t="s">
        <v>6027</v>
      </c>
      <c r="N1294" s="1" t="s">
        <v>3116</v>
      </c>
      <c r="O1294" s="22">
        <v>45982.393924444441</v>
      </c>
    </row>
    <row r="1295" spans="1:15" ht="75" hidden="1" x14ac:dyDescent="0.25">
      <c r="A1295" s="2" t="s">
        <v>14</v>
      </c>
      <c r="B1295" s="2" t="s">
        <v>4026</v>
      </c>
      <c r="C1295" s="1" t="s">
        <v>20</v>
      </c>
      <c r="D1295" s="1" t="s">
        <v>4027</v>
      </c>
      <c r="E1295" s="1" t="s">
        <v>5887</v>
      </c>
      <c r="F1295" s="1" t="s">
        <v>4052</v>
      </c>
      <c r="G1295" s="1" t="s">
        <v>2705</v>
      </c>
      <c r="H1295" s="3">
        <v>500000000</v>
      </c>
      <c r="I1295" s="3">
        <v>350000000</v>
      </c>
      <c r="J1295" s="1" t="s">
        <v>6110</v>
      </c>
      <c r="K1295" s="1" t="s">
        <v>3042</v>
      </c>
      <c r="L1295" s="1" t="s">
        <v>6054</v>
      </c>
      <c r="M1295" s="1" t="s">
        <v>6027</v>
      </c>
      <c r="N1295" s="1" t="s">
        <v>3116</v>
      </c>
      <c r="O1295" s="22">
        <v>45982.512054074083</v>
      </c>
    </row>
    <row r="1296" spans="1:15" ht="30" hidden="1" x14ac:dyDescent="0.25">
      <c r="A1296" s="2" t="s">
        <v>14</v>
      </c>
      <c r="B1296" s="2" t="s">
        <v>4057</v>
      </c>
      <c r="C1296" s="1" t="s">
        <v>12</v>
      </c>
      <c r="D1296" s="1" t="s">
        <v>4058</v>
      </c>
      <c r="E1296" s="1" t="s">
        <v>5605</v>
      </c>
      <c r="F1296" s="1" t="s">
        <v>2694</v>
      </c>
      <c r="G1296" s="1" t="s">
        <v>2652</v>
      </c>
      <c r="H1296" s="3">
        <v>50000000</v>
      </c>
      <c r="I1296" s="3">
        <v>25000000</v>
      </c>
      <c r="J1296" s="1" t="s">
        <v>6110</v>
      </c>
      <c r="K1296" s="1" t="s">
        <v>2952</v>
      </c>
      <c r="L1296" s="1" t="s">
        <v>2952</v>
      </c>
      <c r="M1296" s="1" t="s">
        <v>6028</v>
      </c>
      <c r="N1296" s="1" t="s">
        <v>3116</v>
      </c>
      <c r="O1296" s="22">
        <v>45985.276505092603</v>
      </c>
    </row>
    <row r="1297" spans="1:15" ht="75" hidden="1" x14ac:dyDescent="0.25">
      <c r="A1297" s="2" t="s">
        <v>14</v>
      </c>
      <c r="B1297" s="2" t="s">
        <v>4059</v>
      </c>
      <c r="C1297" s="1" t="s">
        <v>6020</v>
      </c>
      <c r="D1297" s="1" t="s">
        <v>4060</v>
      </c>
      <c r="E1297" s="1" t="s">
        <v>5612</v>
      </c>
      <c r="F1297" s="1" t="s">
        <v>2679</v>
      </c>
      <c r="G1297" s="1" t="s">
        <v>2656</v>
      </c>
      <c r="H1297" s="3">
        <v>400000000</v>
      </c>
      <c r="I1297" s="3">
        <v>328862800</v>
      </c>
      <c r="J1297" s="1" t="s">
        <v>6110</v>
      </c>
      <c r="K1297" s="1" t="s">
        <v>3010</v>
      </c>
      <c r="L1297" s="1" t="s">
        <v>2952</v>
      </c>
      <c r="M1297" s="1" t="s">
        <v>6029</v>
      </c>
      <c r="N1297" s="1" t="s">
        <v>3116</v>
      </c>
      <c r="O1297" s="22">
        <v>45985.418780798609</v>
      </c>
    </row>
    <row r="1298" spans="1:15" ht="120" hidden="1" x14ac:dyDescent="0.25">
      <c r="A1298" s="2" t="s">
        <v>10</v>
      </c>
      <c r="B1298" s="2" t="s">
        <v>4061</v>
      </c>
      <c r="C1298" s="1" t="s">
        <v>12</v>
      </c>
      <c r="D1298" s="1" t="s">
        <v>4062</v>
      </c>
      <c r="E1298" s="1" t="s">
        <v>5612</v>
      </c>
      <c r="F1298" s="1" t="s">
        <v>2657</v>
      </c>
      <c r="G1298" s="1" t="s">
        <v>2652</v>
      </c>
      <c r="H1298" s="3">
        <v>43000000</v>
      </c>
      <c r="I1298" s="3">
        <v>2580000</v>
      </c>
      <c r="J1298" s="1" t="s">
        <v>6110</v>
      </c>
      <c r="K1298" s="1" t="s">
        <v>3012</v>
      </c>
      <c r="L1298" s="1" t="s">
        <v>2952</v>
      </c>
      <c r="M1298" s="1" t="s">
        <v>6027</v>
      </c>
      <c r="N1298" s="1" t="s">
        <v>3116</v>
      </c>
      <c r="O1298" s="22">
        <v>45985.482667800927</v>
      </c>
    </row>
    <row r="1299" spans="1:15" ht="105" hidden="1" x14ac:dyDescent="0.25">
      <c r="A1299" s="2" t="s">
        <v>14</v>
      </c>
      <c r="B1299" s="2" t="s">
        <v>4084</v>
      </c>
      <c r="C1299" s="1" t="s">
        <v>12</v>
      </c>
      <c r="D1299" s="1" t="s">
        <v>4085</v>
      </c>
      <c r="E1299" s="1" t="s">
        <v>5607</v>
      </c>
      <c r="F1299" s="1" t="s">
        <v>2661</v>
      </c>
      <c r="G1299" s="1" t="s">
        <v>2652</v>
      </c>
      <c r="H1299" s="3">
        <v>250000000</v>
      </c>
      <c r="I1299" s="3">
        <v>125000000</v>
      </c>
      <c r="J1299" s="1" t="s">
        <v>6110</v>
      </c>
      <c r="K1299" s="1" t="s">
        <v>2960</v>
      </c>
      <c r="L1299" s="1" t="s">
        <v>2982</v>
      </c>
      <c r="M1299" s="1" t="s">
        <v>6027</v>
      </c>
      <c r="N1299" s="1" t="s">
        <v>3116</v>
      </c>
      <c r="O1299" s="22">
        <v>45986.162533275463</v>
      </c>
    </row>
    <row r="1300" spans="1:15" ht="120" hidden="1" x14ac:dyDescent="0.25">
      <c r="A1300" s="2" t="s">
        <v>14</v>
      </c>
      <c r="B1300" s="2" t="s">
        <v>4109</v>
      </c>
      <c r="C1300" s="1" t="s">
        <v>12</v>
      </c>
      <c r="D1300" s="1" t="s">
        <v>4110</v>
      </c>
      <c r="E1300" s="1" t="s">
        <v>5604</v>
      </c>
      <c r="F1300" s="1" t="s">
        <v>2739</v>
      </c>
      <c r="G1300" s="1" t="s">
        <v>2652</v>
      </c>
      <c r="H1300" s="3">
        <v>322205800</v>
      </c>
      <c r="I1300" s="3">
        <v>170000000</v>
      </c>
      <c r="J1300" s="1" t="s">
        <v>6110</v>
      </c>
      <c r="K1300" s="1" t="s">
        <v>2952</v>
      </c>
      <c r="L1300" s="1" t="s">
        <v>2952</v>
      </c>
      <c r="M1300" s="1" t="s">
        <v>6027</v>
      </c>
      <c r="N1300" s="1" t="s">
        <v>3116</v>
      </c>
      <c r="O1300" s="22">
        <v>45987.19239423611</v>
      </c>
    </row>
    <row r="1301" spans="1:15" ht="45" hidden="1" x14ac:dyDescent="0.25">
      <c r="A1301" s="2" t="s">
        <v>14</v>
      </c>
      <c r="B1301" s="2" t="s">
        <v>4111</v>
      </c>
      <c r="C1301" s="1" t="s">
        <v>12</v>
      </c>
      <c r="D1301" s="1" t="s">
        <v>4112</v>
      </c>
      <c r="E1301" s="1" t="s">
        <v>5602</v>
      </c>
      <c r="F1301" s="1" t="s">
        <v>2665</v>
      </c>
      <c r="G1301" s="1" t="s">
        <v>2650</v>
      </c>
      <c r="H1301" s="3">
        <v>20000000</v>
      </c>
      <c r="I1301" s="3">
        <v>17000000</v>
      </c>
      <c r="J1301" s="1" t="s">
        <v>6110</v>
      </c>
      <c r="K1301" s="1" t="s">
        <v>3008</v>
      </c>
      <c r="L1301" s="1" t="s">
        <v>2952</v>
      </c>
      <c r="M1301" s="1" t="s">
        <v>6027</v>
      </c>
      <c r="N1301" s="1" t="s">
        <v>3116</v>
      </c>
      <c r="O1301" s="22">
        <v>45987.535446481481</v>
      </c>
    </row>
    <row r="1302" spans="1:15" ht="90" hidden="1" x14ac:dyDescent="0.25">
      <c r="A1302" s="2" t="s">
        <v>10</v>
      </c>
      <c r="B1302" s="2" t="s">
        <v>4113</v>
      </c>
      <c r="C1302" s="1" t="s">
        <v>12</v>
      </c>
      <c r="D1302" s="1" t="s">
        <v>4114</v>
      </c>
      <c r="E1302" s="1" t="s">
        <v>5605</v>
      </c>
      <c r="F1302" s="1" t="s">
        <v>2852</v>
      </c>
      <c r="G1302" s="1" t="s">
        <v>2652</v>
      </c>
      <c r="H1302" s="3">
        <v>150000000</v>
      </c>
      <c r="I1302" s="3">
        <v>66000000</v>
      </c>
      <c r="J1302" s="1" t="s">
        <v>6110</v>
      </c>
      <c r="K1302" s="1" t="s">
        <v>2952</v>
      </c>
      <c r="L1302" s="1" t="s">
        <v>2952</v>
      </c>
      <c r="M1302" s="1" t="s">
        <v>6027</v>
      </c>
      <c r="N1302" s="1" t="s">
        <v>3116</v>
      </c>
      <c r="O1302" s="22">
        <v>45987.53427689815</v>
      </c>
    </row>
    <row r="1303" spans="1:15" ht="45" hidden="1" x14ac:dyDescent="0.25">
      <c r="A1303" s="2" t="s">
        <v>10</v>
      </c>
      <c r="B1303" s="2" t="s">
        <v>6093</v>
      </c>
      <c r="C1303" s="1" t="s">
        <v>20</v>
      </c>
      <c r="D1303" s="1" t="s">
        <v>4115</v>
      </c>
      <c r="E1303" s="1" t="s">
        <v>5603</v>
      </c>
      <c r="F1303" s="1" t="s">
        <v>2682</v>
      </c>
      <c r="G1303" s="1" t="s">
        <v>2652</v>
      </c>
      <c r="H1303" s="3">
        <v>6000000</v>
      </c>
      <c r="I1303" s="3">
        <v>3000000</v>
      </c>
      <c r="J1303" s="1" t="s">
        <v>6110</v>
      </c>
      <c r="K1303" s="1" t="s">
        <v>3010</v>
      </c>
      <c r="L1303" s="1" t="s">
        <v>2952</v>
      </c>
      <c r="M1303" s="1" t="s">
        <v>6027</v>
      </c>
      <c r="N1303" s="1" t="s">
        <v>3116</v>
      </c>
      <c r="O1303" s="22">
        <v>45987.534060057871</v>
      </c>
    </row>
    <row r="1304" spans="1:15" ht="60" hidden="1" x14ac:dyDescent="0.25">
      <c r="A1304" s="2" t="s">
        <v>10</v>
      </c>
      <c r="B1304" s="2" t="s">
        <v>3431</v>
      </c>
      <c r="C1304" s="1" t="s">
        <v>12</v>
      </c>
      <c r="D1304" s="1" t="s">
        <v>4150</v>
      </c>
      <c r="E1304" s="1" t="s">
        <v>5603</v>
      </c>
      <c r="F1304" s="1" t="s">
        <v>2682</v>
      </c>
      <c r="G1304" s="1" t="s">
        <v>2652</v>
      </c>
      <c r="H1304" s="3">
        <v>96000000</v>
      </c>
      <c r="I1304" s="3">
        <v>40000000</v>
      </c>
      <c r="J1304" s="1" t="s">
        <v>6110</v>
      </c>
      <c r="K1304" s="1" t="s">
        <v>3008</v>
      </c>
      <c r="L1304" s="1" t="s">
        <v>2952</v>
      </c>
      <c r="M1304" s="1" t="s">
        <v>6029</v>
      </c>
      <c r="N1304" s="1" t="s">
        <v>3116</v>
      </c>
      <c r="O1304" s="22">
        <v>45988.435453171303</v>
      </c>
    </row>
    <row r="1305" spans="1:15" ht="60" hidden="1" x14ac:dyDescent="0.25">
      <c r="A1305" s="2" t="s">
        <v>10</v>
      </c>
      <c r="B1305" s="2" t="s">
        <v>4149</v>
      </c>
      <c r="C1305" s="1" t="s">
        <v>12</v>
      </c>
      <c r="D1305" s="1" t="s">
        <v>4151</v>
      </c>
      <c r="E1305" s="1" t="s">
        <v>5608</v>
      </c>
      <c r="F1305" s="1" t="s">
        <v>2660</v>
      </c>
      <c r="G1305" s="1" t="s">
        <v>2652</v>
      </c>
      <c r="H1305" s="3">
        <v>90000000</v>
      </c>
      <c r="I1305" s="3">
        <v>32408000</v>
      </c>
      <c r="J1305" s="1" t="s">
        <v>6110</v>
      </c>
      <c r="K1305" s="1" t="s">
        <v>3008</v>
      </c>
      <c r="L1305" s="1" t="s">
        <v>2952</v>
      </c>
      <c r="M1305" s="1" t="s">
        <v>6027</v>
      </c>
      <c r="N1305" s="1" t="s">
        <v>3116</v>
      </c>
      <c r="O1305" s="22">
        <v>45988.499082754628</v>
      </c>
    </row>
    <row r="1306" spans="1:15" ht="45" hidden="1" x14ac:dyDescent="0.25">
      <c r="A1306" s="2" t="s">
        <v>10</v>
      </c>
      <c r="B1306" s="2" t="s">
        <v>4152</v>
      </c>
      <c r="C1306" s="1" t="s">
        <v>12</v>
      </c>
      <c r="D1306" s="1" t="s">
        <v>4153</v>
      </c>
      <c r="E1306" s="1" t="s">
        <v>5603</v>
      </c>
      <c r="F1306" s="1" t="s">
        <v>2772</v>
      </c>
      <c r="G1306" s="1" t="s">
        <v>2650</v>
      </c>
      <c r="H1306" s="3">
        <v>20000000</v>
      </c>
      <c r="I1306" s="3">
        <v>17000000</v>
      </c>
      <c r="J1306" s="1" t="s">
        <v>6110</v>
      </c>
      <c r="K1306" s="1" t="s">
        <v>2952</v>
      </c>
      <c r="L1306" s="1" t="s">
        <v>2952</v>
      </c>
      <c r="M1306" s="1" t="s">
        <v>6027</v>
      </c>
      <c r="N1306" s="1" t="s">
        <v>3116</v>
      </c>
      <c r="O1306" s="22">
        <v>45988.498646527783</v>
      </c>
    </row>
    <row r="1307" spans="1:15" ht="90" hidden="1" x14ac:dyDescent="0.25">
      <c r="A1307" s="2" t="s">
        <v>14</v>
      </c>
      <c r="B1307" s="2" t="s">
        <v>4204</v>
      </c>
      <c r="C1307" s="1" t="s">
        <v>12</v>
      </c>
      <c r="D1307" s="1" t="s">
        <v>4205</v>
      </c>
      <c r="E1307" s="1" t="s">
        <v>5612</v>
      </c>
      <c r="F1307" s="1" t="s">
        <v>2683</v>
      </c>
      <c r="G1307" s="1" t="s">
        <v>2652</v>
      </c>
      <c r="H1307" s="3">
        <v>146000000</v>
      </c>
      <c r="I1307" s="3">
        <v>73000000</v>
      </c>
      <c r="J1307" s="1" t="s">
        <v>6110</v>
      </c>
      <c r="K1307" s="1" t="s">
        <v>3009</v>
      </c>
      <c r="L1307" s="1" t="s">
        <v>2952</v>
      </c>
      <c r="M1307" s="1" t="s">
        <v>6027</v>
      </c>
      <c r="N1307" s="1" t="s">
        <v>3116</v>
      </c>
      <c r="O1307" s="22">
        <v>45989.165997048607</v>
      </c>
    </row>
    <row r="1308" spans="1:15" ht="45" hidden="1" x14ac:dyDescent="0.25">
      <c r="A1308" s="2" t="s">
        <v>10</v>
      </c>
      <c r="B1308" s="2" t="s">
        <v>4206</v>
      </c>
      <c r="C1308" s="1" t="s">
        <v>12</v>
      </c>
      <c r="D1308" s="1" t="s">
        <v>4207</v>
      </c>
      <c r="E1308" s="1" t="s">
        <v>5605</v>
      </c>
      <c r="F1308" s="1" t="s">
        <v>2653</v>
      </c>
      <c r="G1308" s="1" t="s">
        <v>2652</v>
      </c>
      <c r="H1308" s="3">
        <v>60000000</v>
      </c>
      <c r="I1308" s="3">
        <v>27000000</v>
      </c>
      <c r="J1308" s="1" t="s">
        <v>6110</v>
      </c>
      <c r="K1308" s="1" t="s">
        <v>2963</v>
      </c>
      <c r="L1308" s="1" t="s">
        <v>2982</v>
      </c>
      <c r="M1308" s="1" t="s">
        <v>6027</v>
      </c>
      <c r="N1308" s="1" t="s">
        <v>3116</v>
      </c>
      <c r="O1308" s="22">
        <v>45989.451494525463</v>
      </c>
    </row>
    <row r="1309" spans="1:15" ht="105" hidden="1" x14ac:dyDescent="0.25">
      <c r="A1309" s="2" t="s">
        <v>10</v>
      </c>
      <c r="B1309" s="2" t="s">
        <v>4208</v>
      </c>
      <c r="C1309" s="1" t="s">
        <v>12</v>
      </c>
      <c r="D1309" s="1" t="s">
        <v>3264</v>
      </c>
      <c r="E1309" s="1" t="s">
        <v>5607</v>
      </c>
      <c r="F1309" s="1" t="s">
        <v>2661</v>
      </c>
      <c r="G1309" s="1" t="s">
        <v>2652</v>
      </c>
      <c r="H1309" s="3">
        <v>148000000</v>
      </c>
      <c r="I1309" s="3">
        <v>74000000</v>
      </c>
      <c r="J1309" s="1" t="s">
        <v>6110</v>
      </c>
      <c r="K1309" s="1" t="s">
        <v>2952</v>
      </c>
      <c r="L1309" s="1" t="s">
        <v>2952</v>
      </c>
      <c r="M1309" s="1" t="s">
        <v>6027</v>
      </c>
      <c r="N1309" s="1" t="s">
        <v>3116</v>
      </c>
      <c r="O1309" s="22">
        <v>45989.498796863423</v>
      </c>
    </row>
    <row r="1310" spans="1:15" ht="45" hidden="1" x14ac:dyDescent="0.25">
      <c r="A1310" s="2" t="s">
        <v>10</v>
      </c>
      <c r="B1310" s="2" t="s">
        <v>4241</v>
      </c>
      <c r="C1310" s="1" t="s">
        <v>12</v>
      </c>
      <c r="D1310" s="1" t="s">
        <v>1153</v>
      </c>
      <c r="E1310" s="1" t="s">
        <v>5603</v>
      </c>
      <c r="F1310" s="1" t="s">
        <v>2682</v>
      </c>
      <c r="G1310" s="1" t="s">
        <v>2650</v>
      </c>
      <c r="H1310" s="3">
        <v>20000000</v>
      </c>
      <c r="I1310" s="3">
        <v>17000000</v>
      </c>
      <c r="J1310" s="1" t="s">
        <v>6110</v>
      </c>
      <c r="K1310" s="1" t="s">
        <v>2952</v>
      </c>
      <c r="L1310" s="1" t="s">
        <v>2952</v>
      </c>
      <c r="M1310" s="1" t="s">
        <v>6027</v>
      </c>
      <c r="N1310" s="1" t="s">
        <v>3116</v>
      </c>
      <c r="O1310" s="22">
        <v>45992.154903738417</v>
      </c>
    </row>
    <row r="1311" spans="1:15" ht="90" hidden="1" x14ac:dyDescent="0.25">
      <c r="A1311" s="2" t="s">
        <v>14</v>
      </c>
      <c r="B1311" s="2" t="s">
        <v>1243</v>
      </c>
      <c r="C1311" s="1" t="s">
        <v>6021</v>
      </c>
      <c r="D1311" s="1" t="s">
        <v>1244</v>
      </c>
      <c r="E1311" s="1" t="s">
        <v>5603</v>
      </c>
      <c r="F1311" s="1" t="s">
        <v>2654</v>
      </c>
      <c r="G1311" s="1" t="s">
        <v>2663</v>
      </c>
      <c r="H1311" s="3">
        <v>246301720</v>
      </c>
      <c r="I1311" s="3">
        <v>174098005</v>
      </c>
      <c r="J1311" s="1" t="s">
        <v>6110</v>
      </c>
      <c r="K1311" s="1" t="s">
        <v>2952</v>
      </c>
      <c r="L1311" s="1" t="s">
        <v>2952</v>
      </c>
      <c r="M1311" s="1" t="s">
        <v>6028</v>
      </c>
      <c r="N1311" s="1" t="s">
        <v>3116</v>
      </c>
      <c r="O1311" s="22">
        <v>45992.488223715278</v>
      </c>
    </row>
    <row r="1312" spans="1:15" ht="75" hidden="1" x14ac:dyDescent="0.25">
      <c r="A1312" s="2" t="s">
        <v>10</v>
      </c>
      <c r="B1312" s="2" t="s">
        <v>4256</v>
      </c>
      <c r="C1312" s="1" t="s">
        <v>12</v>
      </c>
      <c r="D1312" s="1" t="s">
        <v>4257</v>
      </c>
      <c r="E1312" s="1" t="s">
        <v>5607</v>
      </c>
      <c r="F1312" s="1" t="s">
        <v>2763</v>
      </c>
      <c r="G1312" s="1" t="s">
        <v>2652</v>
      </c>
      <c r="H1312" s="3">
        <v>290000000</v>
      </c>
      <c r="I1312" s="3">
        <v>110200000</v>
      </c>
      <c r="J1312" s="1" t="s">
        <v>6110</v>
      </c>
      <c r="K1312" s="1" t="s">
        <v>3008</v>
      </c>
      <c r="L1312" s="1" t="s">
        <v>2952</v>
      </c>
      <c r="M1312" s="1" t="s">
        <v>6028</v>
      </c>
      <c r="N1312" s="1" t="s">
        <v>3116</v>
      </c>
      <c r="O1312" s="22">
        <v>45993.190305277778</v>
      </c>
    </row>
    <row r="1313" spans="1:15" ht="45" hidden="1" x14ac:dyDescent="0.25">
      <c r="A1313" s="2" t="s">
        <v>14</v>
      </c>
      <c r="B1313" s="2" t="s">
        <v>4258</v>
      </c>
      <c r="C1313" s="1" t="s">
        <v>12</v>
      </c>
      <c r="D1313" s="1" t="s">
        <v>4259</v>
      </c>
      <c r="E1313" s="1" t="s">
        <v>5604</v>
      </c>
      <c r="F1313" s="1" t="s">
        <v>2737</v>
      </c>
      <c r="G1313" s="1" t="s">
        <v>2652</v>
      </c>
      <c r="H1313" s="3">
        <v>80000000</v>
      </c>
      <c r="I1313" s="3">
        <v>40000000</v>
      </c>
      <c r="J1313" s="1" t="s">
        <v>6110</v>
      </c>
      <c r="K1313" s="1" t="s">
        <v>2952</v>
      </c>
      <c r="L1313" s="1" t="s">
        <v>2952</v>
      </c>
      <c r="M1313" s="1" t="s">
        <v>6028</v>
      </c>
      <c r="N1313" s="1" t="s">
        <v>3116</v>
      </c>
      <c r="O1313" s="22">
        <v>45993.397303773148</v>
      </c>
    </row>
    <row r="1314" spans="1:15" ht="90" hidden="1" x14ac:dyDescent="0.25">
      <c r="A1314" s="2" t="s">
        <v>10</v>
      </c>
      <c r="B1314" s="2" t="s">
        <v>4298</v>
      </c>
      <c r="C1314" s="1" t="s">
        <v>12</v>
      </c>
      <c r="D1314" s="1" t="s">
        <v>4299</v>
      </c>
      <c r="E1314" s="1" t="s">
        <v>5608</v>
      </c>
      <c r="F1314" s="1" t="s">
        <v>2660</v>
      </c>
      <c r="G1314" s="1" t="s">
        <v>2652</v>
      </c>
      <c r="H1314" s="3">
        <v>32000000</v>
      </c>
      <c r="I1314" s="3">
        <v>3200000</v>
      </c>
      <c r="J1314" s="1" t="s">
        <v>6110</v>
      </c>
      <c r="K1314" s="1" t="s">
        <v>3009</v>
      </c>
      <c r="L1314" s="1" t="s">
        <v>2952</v>
      </c>
      <c r="M1314" s="1" t="s">
        <v>6027</v>
      </c>
      <c r="N1314" s="1" t="s">
        <v>3116</v>
      </c>
      <c r="O1314" s="22">
        <v>45995.170867858797</v>
      </c>
    </row>
    <row r="1315" spans="1:15" ht="60" hidden="1" x14ac:dyDescent="0.25">
      <c r="A1315" s="2" t="s">
        <v>10</v>
      </c>
      <c r="B1315" s="2" t="s">
        <v>4300</v>
      </c>
      <c r="C1315" s="1" t="s">
        <v>12</v>
      </c>
      <c r="D1315" s="1" t="s">
        <v>4301</v>
      </c>
      <c r="E1315" s="1" t="s">
        <v>5603</v>
      </c>
      <c r="F1315" s="1" t="s">
        <v>2682</v>
      </c>
      <c r="G1315" s="1" t="s">
        <v>2652</v>
      </c>
      <c r="H1315" s="3">
        <v>40000000</v>
      </c>
      <c r="I1315" s="3">
        <v>20000000</v>
      </c>
      <c r="J1315" s="1" t="s">
        <v>6110</v>
      </c>
      <c r="K1315" s="1" t="s">
        <v>3009</v>
      </c>
      <c r="L1315" s="1" t="s">
        <v>2952</v>
      </c>
      <c r="M1315" s="1" t="s">
        <v>6027</v>
      </c>
      <c r="N1315" s="1" t="s">
        <v>3116</v>
      </c>
      <c r="O1315" s="22">
        <v>45995.250796585649</v>
      </c>
    </row>
    <row r="1316" spans="1:15" ht="90" hidden="1" x14ac:dyDescent="0.25">
      <c r="A1316" s="2" t="s">
        <v>14</v>
      </c>
      <c r="B1316" s="2" t="s">
        <v>1325</v>
      </c>
      <c r="C1316" s="1" t="s">
        <v>12</v>
      </c>
      <c r="D1316" s="1" t="s">
        <v>4335</v>
      </c>
      <c r="E1316" s="1" t="s">
        <v>5603</v>
      </c>
      <c r="F1316" s="1" t="s">
        <v>2745</v>
      </c>
      <c r="G1316" s="1" t="s">
        <v>2652</v>
      </c>
      <c r="H1316" s="3">
        <v>1800000000</v>
      </c>
      <c r="I1316" s="3">
        <v>542000000</v>
      </c>
      <c r="J1316" s="1" t="s">
        <v>6110</v>
      </c>
      <c r="K1316" s="1" t="s">
        <v>2952</v>
      </c>
      <c r="L1316" s="1" t="s">
        <v>2952</v>
      </c>
      <c r="M1316" s="1" t="s">
        <v>6029</v>
      </c>
      <c r="N1316" s="1" t="s">
        <v>3116</v>
      </c>
      <c r="O1316" s="22">
        <v>45996.179891956017</v>
      </c>
    </row>
    <row r="1317" spans="1:15" ht="45" hidden="1" x14ac:dyDescent="0.25">
      <c r="A1317" s="2" t="s">
        <v>14</v>
      </c>
      <c r="B1317" s="2" t="s">
        <v>4336</v>
      </c>
      <c r="C1317" s="1" t="s">
        <v>12</v>
      </c>
      <c r="D1317" s="1" t="s">
        <v>4337</v>
      </c>
      <c r="E1317" s="1" t="s">
        <v>5604</v>
      </c>
      <c r="F1317" s="1" t="s">
        <v>2737</v>
      </c>
      <c r="G1317" s="1" t="s">
        <v>2652</v>
      </c>
      <c r="H1317" s="3">
        <v>100000000</v>
      </c>
      <c r="I1317" s="3">
        <v>43000000</v>
      </c>
      <c r="J1317" s="1" t="s">
        <v>6110</v>
      </c>
      <c r="K1317" s="1" t="s">
        <v>3008</v>
      </c>
      <c r="L1317" s="1" t="s">
        <v>2952</v>
      </c>
      <c r="M1317" s="1" t="s">
        <v>6028</v>
      </c>
      <c r="N1317" s="1" t="s">
        <v>3116</v>
      </c>
      <c r="O1317" s="22">
        <v>45996.397942233787</v>
      </c>
    </row>
    <row r="1318" spans="1:15" ht="90" hidden="1" x14ac:dyDescent="0.25">
      <c r="A1318" s="2" t="s">
        <v>14</v>
      </c>
      <c r="B1318" s="2" t="s">
        <v>4365</v>
      </c>
      <c r="C1318" s="1" t="s">
        <v>12</v>
      </c>
      <c r="D1318" s="1" t="s">
        <v>4366</v>
      </c>
      <c r="E1318" s="1" t="s">
        <v>5612</v>
      </c>
      <c r="F1318" s="1" t="s">
        <v>2655</v>
      </c>
      <c r="G1318" s="1" t="s">
        <v>2652</v>
      </c>
      <c r="H1318" s="3">
        <v>210000000</v>
      </c>
      <c r="I1318" s="3">
        <v>148000000</v>
      </c>
      <c r="J1318" s="1" t="s">
        <v>6110</v>
      </c>
      <c r="K1318" s="1" t="s">
        <v>2952</v>
      </c>
      <c r="L1318" s="1" t="s">
        <v>2952</v>
      </c>
      <c r="M1318" s="1" t="s">
        <v>6027</v>
      </c>
      <c r="N1318" s="1" t="s">
        <v>3116</v>
      </c>
      <c r="O1318" s="22">
        <v>45999.301452395834</v>
      </c>
    </row>
    <row r="1319" spans="1:15" ht="120" hidden="1" x14ac:dyDescent="0.25">
      <c r="A1319" s="2" t="s">
        <v>10</v>
      </c>
      <c r="B1319" s="2" t="s">
        <v>4367</v>
      </c>
      <c r="C1319" s="1" t="s">
        <v>12</v>
      </c>
      <c r="D1319" s="1" t="s">
        <v>1090</v>
      </c>
      <c r="E1319" s="1" t="s">
        <v>5612</v>
      </c>
      <c r="F1319" s="1" t="s">
        <v>2657</v>
      </c>
      <c r="G1319" s="1" t="s">
        <v>2652</v>
      </c>
      <c r="H1319" s="3">
        <v>92000000</v>
      </c>
      <c r="I1319" s="3">
        <v>27600000</v>
      </c>
      <c r="J1319" s="1" t="s">
        <v>6110</v>
      </c>
      <c r="K1319" s="1" t="s">
        <v>3011</v>
      </c>
      <c r="L1319" s="1" t="s">
        <v>2952</v>
      </c>
      <c r="M1319" s="1" t="s">
        <v>6027</v>
      </c>
      <c r="N1319" s="1" t="s">
        <v>3116</v>
      </c>
      <c r="O1319" s="22">
        <v>45999.468084895831</v>
      </c>
    </row>
    <row r="1320" spans="1:15" ht="45" hidden="1" x14ac:dyDescent="0.25">
      <c r="A1320" s="2" t="s">
        <v>14</v>
      </c>
      <c r="B1320" s="2" t="s">
        <v>4336</v>
      </c>
      <c r="C1320" s="1" t="s">
        <v>20</v>
      </c>
      <c r="D1320" s="1" t="s">
        <v>20</v>
      </c>
      <c r="E1320" s="1" t="s">
        <v>5604</v>
      </c>
      <c r="F1320" s="1" t="s">
        <v>2737</v>
      </c>
      <c r="G1320" s="1" t="s">
        <v>2652</v>
      </c>
      <c r="H1320" s="3">
        <v>100000000</v>
      </c>
      <c r="I1320" s="3">
        <v>43000000</v>
      </c>
      <c r="J1320" s="1" t="s">
        <v>6110</v>
      </c>
      <c r="K1320" s="1" t="s">
        <v>2952</v>
      </c>
      <c r="L1320" s="1" t="s">
        <v>2952</v>
      </c>
      <c r="M1320" s="1" t="s">
        <v>6028</v>
      </c>
      <c r="N1320" s="1" t="s">
        <v>3116</v>
      </c>
      <c r="O1320" s="22">
        <v>46000.467685185176</v>
      </c>
    </row>
    <row r="1321" spans="1:15" ht="45" hidden="1" x14ac:dyDescent="0.25">
      <c r="A1321" s="2" t="s">
        <v>10</v>
      </c>
      <c r="B1321" s="2" t="s">
        <v>4393</v>
      </c>
      <c r="C1321" s="1" t="s">
        <v>12</v>
      </c>
      <c r="D1321" s="1" t="s">
        <v>4394</v>
      </c>
      <c r="E1321" s="1" t="s">
        <v>5603</v>
      </c>
      <c r="F1321" s="1" t="s">
        <v>2755</v>
      </c>
      <c r="G1321" s="1" t="s">
        <v>2650</v>
      </c>
      <c r="H1321" s="3">
        <v>20000000</v>
      </c>
      <c r="I1321" s="3">
        <v>17000000</v>
      </c>
      <c r="J1321" s="1" t="s">
        <v>6110</v>
      </c>
      <c r="K1321" s="1" t="s">
        <v>2952</v>
      </c>
      <c r="L1321" s="1" t="s">
        <v>2952</v>
      </c>
      <c r="M1321" s="1" t="s">
        <v>6027</v>
      </c>
      <c r="N1321" s="1" t="s">
        <v>3116</v>
      </c>
      <c r="O1321" s="22">
        <v>46000.46823027778</v>
      </c>
    </row>
    <row r="1322" spans="1:15" ht="120" hidden="1" x14ac:dyDescent="0.25">
      <c r="A1322" s="2" t="s">
        <v>10</v>
      </c>
      <c r="B1322" s="2" t="s">
        <v>4395</v>
      </c>
      <c r="C1322" s="1" t="s">
        <v>12</v>
      </c>
      <c r="D1322" s="1" t="s">
        <v>4396</v>
      </c>
      <c r="E1322" s="1" t="s">
        <v>5602</v>
      </c>
      <c r="F1322" s="1" t="s">
        <v>2726</v>
      </c>
      <c r="G1322" s="1" t="s">
        <v>2652</v>
      </c>
      <c r="H1322" s="3">
        <v>62200000</v>
      </c>
      <c r="I1322" s="3">
        <v>25500000</v>
      </c>
      <c r="J1322" s="1" t="s">
        <v>6110</v>
      </c>
      <c r="K1322" s="1" t="s">
        <v>3013</v>
      </c>
      <c r="L1322" s="1" t="s">
        <v>2952</v>
      </c>
      <c r="M1322" s="1" t="s">
        <v>6027</v>
      </c>
      <c r="N1322" s="1" t="s">
        <v>3116</v>
      </c>
      <c r="O1322" s="22">
        <v>46000.468900138891</v>
      </c>
    </row>
    <row r="1323" spans="1:15" ht="45" hidden="1" x14ac:dyDescent="0.25">
      <c r="A1323" s="2" t="s">
        <v>14</v>
      </c>
      <c r="B1323" s="2" t="s">
        <v>4397</v>
      </c>
      <c r="C1323" s="1" t="s">
        <v>20</v>
      </c>
      <c r="D1323" s="1" t="s">
        <v>4398</v>
      </c>
      <c r="E1323" s="1" t="s">
        <v>5605</v>
      </c>
      <c r="F1323" s="1" t="s">
        <v>2694</v>
      </c>
      <c r="G1323" s="1" t="s">
        <v>2687</v>
      </c>
      <c r="H1323" s="3">
        <v>500000000</v>
      </c>
      <c r="I1323" s="3">
        <v>250000000</v>
      </c>
      <c r="J1323" s="1" t="s">
        <v>6110</v>
      </c>
      <c r="K1323" s="1" t="s">
        <v>3008</v>
      </c>
      <c r="L1323" s="1" t="s">
        <v>2952</v>
      </c>
      <c r="M1323" s="1" t="s">
        <v>6028</v>
      </c>
      <c r="N1323" s="1" t="s">
        <v>3116</v>
      </c>
      <c r="O1323" s="22">
        <v>46000.497316574067</v>
      </c>
    </row>
    <row r="1324" spans="1:15" ht="90" hidden="1" x14ac:dyDescent="0.25">
      <c r="A1324" s="2" t="s">
        <v>14</v>
      </c>
      <c r="B1324" s="2" t="s">
        <v>4424</v>
      </c>
      <c r="C1324" s="1" t="s">
        <v>12</v>
      </c>
      <c r="D1324" s="1" t="s">
        <v>4425</v>
      </c>
      <c r="E1324" s="1" t="s">
        <v>5605</v>
      </c>
      <c r="F1324" s="1" t="s">
        <v>4444</v>
      </c>
      <c r="G1324" s="1" t="s">
        <v>2656</v>
      </c>
      <c r="H1324" s="3">
        <v>250000000</v>
      </c>
      <c r="I1324" s="3">
        <v>99220000</v>
      </c>
      <c r="J1324" s="1" t="s">
        <v>6110</v>
      </c>
      <c r="K1324" s="1" t="s">
        <v>2952</v>
      </c>
      <c r="L1324" s="1" t="s">
        <v>2952</v>
      </c>
      <c r="M1324" s="1" t="s">
        <v>6029</v>
      </c>
      <c r="N1324" s="1" t="s">
        <v>3116</v>
      </c>
      <c r="O1324" s="22">
        <v>46001.488218935177</v>
      </c>
    </row>
    <row r="1325" spans="1:15" ht="75" hidden="1" x14ac:dyDescent="0.25">
      <c r="A1325" s="2" t="s">
        <v>10</v>
      </c>
      <c r="B1325" s="2" t="s">
        <v>4451</v>
      </c>
      <c r="C1325" s="1" t="s">
        <v>12</v>
      </c>
      <c r="D1325" s="1" t="s">
        <v>4452</v>
      </c>
      <c r="E1325" s="1" t="s">
        <v>5613</v>
      </c>
      <c r="F1325" s="1" t="s">
        <v>2744</v>
      </c>
      <c r="G1325" s="1" t="s">
        <v>2652</v>
      </c>
      <c r="H1325" s="3">
        <v>19500000</v>
      </c>
      <c r="I1325" s="3">
        <v>9750000</v>
      </c>
      <c r="J1325" s="1" t="s">
        <v>6110</v>
      </c>
      <c r="K1325" s="1" t="s">
        <v>4474</v>
      </c>
      <c r="L1325" s="1" t="s">
        <v>6125</v>
      </c>
      <c r="M1325" s="1" t="s">
        <v>6027</v>
      </c>
      <c r="N1325" s="1" t="s">
        <v>3116</v>
      </c>
      <c r="O1325" s="22">
        <v>46002.231379328703</v>
      </c>
    </row>
    <row r="1326" spans="1:15" ht="105" hidden="1" x14ac:dyDescent="0.25">
      <c r="A1326" s="2" t="s">
        <v>10</v>
      </c>
      <c r="B1326" s="2" t="s">
        <v>4453</v>
      </c>
      <c r="C1326" s="1" t="s">
        <v>12</v>
      </c>
      <c r="D1326" s="1" t="s">
        <v>4454</v>
      </c>
      <c r="E1326" s="1" t="s">
        <v>5603</v>
      </c>
      <c r="F1326" s="1" t="s">
        <v>2682</v>
      </c>
      <c r="G1326" s="1" t="s">
        <v>2656</v>
      </c>
      <c r="H1326" s="3">
        <v>125000000</v>
      </c>
      <c r="I1326" s="3">
        <v>49698200</v>
      </c>
      <c r="J1326" s="1" t="s">
        <v>6110</v>
      </c>
      <c r="K1326" s="1" t="s">
        <v>3012</v>
      </c>
      <c r="L1326" s="1" t="s">
        <v>2952</v>
      </c>
      <c r="M1326" s="1" t="s">
        <v>6028</v>
      </c>
      <c r="N1326" s="1" t="s">
        <v>3116</v>
      </c>
      <c r="O1326" s="22">
        <v>46002.365323425933</v>
      </c>
    </row>
    <row r="1327" spans="1:15" ht="45" hidden="1" x14ac:dyDescent="0.25">
      <c r="A1327" s="2" t="s">
        <v>14</v>
      </c>
      <c r="B1327" s="2" t="s">
        <v>4455</v>
      </c>
      <c r="C1327" s="1" t="s">
        <v>12</v>
      </c>
      <c r="D1327" s="1" t="s">
        <v>4456</v>
      </c>
      <c r="E1327" s="1" t="s">
        <v>5603</v>
      </c>
      <c r="F1327" s="1" t="s">
        <v>2778</v>
      </c>
      <c r="G1327" s="1" t="s">
        <v>2652</v>
      </c>
      <c r="H1327" s="3">
        <v>260000000</v>
      </c>
      <c r="I1327" s="3">
        <v>130000000</v>
      </c>
      <c r="J1327" s="1" t="s">
        <v>6110</v>
      </c>
      <c r="K1327" s="1" t="s">
        <v>2952</v>
      </c>
      <c r="L1327" s="1" t="s">
        <v>2952</v>
      </c>
      <c r="M1327" s="1" t="s">
        <v>6028</v>
      </c>
      <c r="N1327" s="1" t="s">
        <v>3116</v>
      </c>
      <c r="O1327" s="22">
        <v>46002.497499953701</v>
      </c>
    </row>
    <row r="1328" spans="1:15" ht="75" hidden="1" x14ac:dyDescent="0.25">
      <c r="A1328" s="2" t="s">
        <v>14</v>
      </c>
      <c r="B1328" s="2" t="s">
        <v>4489</v>
      </c>
      <c r="C1328" s="1" t="s">
        <v>12</v>
      </c>
      <c r="D1328" s="1" t="s">
        <v>4490</v>
      </c>
      <c r="E1328" s="1" t="s">
        <v>5605</v>
      </c>
      <c r="F1328" s="1" t="s">
        <v>2917</v>
      </c>
      <c r="G1328" s="1" t="s">
        <v>2673</v>
      </c>
      <c r="H1328" s="3">
        <v>150000000</v>
      </c>
      <c r="I1328" s="3">
        <v>127500000</v>
      </c>
      <c r="J1328" s="1" t="s">
        <v>6110</v>
      </c>
      <c r="K1328" s="1" t="s">
        <v>2952</v>
      </c>
      <c r="L1328" s="1" t="s">
        <v>2952</v>
      </c>
      <c r="M1328" s="1" t="s">
        <v>6027</v>
      </c>
      <c r="N1328" s="1" t="s">
        <v>3116</v>
      </c>
      <c r="O1328" s="22">
        <v>46003.377191770844</v>
      </c>
    </row>
    <row r="1329" spans="1:15" ht="60" hidden="1" x14ac:dyDescent="0.25">
      <c r="A1329" s="2" t="s">
        <v>10</v>
      </c>
      <c r="B1329" s="2" t="s">
        <v>4457</v>
      </c>
      <c r="C1329" s="1" t="s">
        <v>12</v>
      </c>
      <c r="D1329" s="1" t="s">
        <v>4458</v>
      </c>
      <c r="E1329" s="1" t="s">
        <v>5603</v>
      </c>
      <c r="F1329" s="1" t="s">
        <v>2693</v>
      </c>
      <c r="G1329" s="1" t="s">
        <v>2652</v>
      </c>
      <c r="H1329" s="3">
        <v>100000000</v>
      </c>
      <c r="I1329" s="3">
        <v>23000000</v>
      </c>
      <c r="J1329" s="1" t="s">
        <v>6110</v>
      </c>
      <c r="K1329" s="1" t="s">
        <v>2959</v>
      </c>
      <c r="L1329" s="1" t="s">
        <v>2982</v>
      </c>
      <c r="M1329" s="1" t="s">
        <v>6027</v>
      </c>
      <c r="N1329" s="1" t="s">
        <v>3116</v>
      </c>
      <c r="O1329" s="22">
        <v>46002.534136863433</v>
      </c>
    </row>
    <row r="1330" spans="1:15" ht="60" hidden="1" x14ac:dyDescent="0.25">
      <c r="A1330" s="2" t="s">
        <v>14</v>
      </c>
      <c r="B1330" s="2" t="s">
        <v>1039</v>
      </c>
      <c r="C1330" s="1" t="s">
        <v>20</v>
      </c>
      <c r="D1330" s="1" t="s">
        <v>1040</v>
      </c>
      <c r="E1330" s="1" t="s">
        <v>5607</v>
      </c>
      <c r="F1330" s="1" t="s">
        <v>2672</v>
      </c>
      <c r="G1330" s="1" t="s">
        <v>2656</v>
      </c>
      <c r="H1330" s="3">
        <v>500000000</v>
      </c>
      <c r="I1330" s="3">
        <v>402332640</v>
      </c>
      <c r="J1330" s="1" t="s">
        <v>6110</v>
      </c>
      <c r="K1330" s="1" t="s">
        <v>2952</v>
      </c>
      <c r="L1330" s="1" t="s">
        <v>2952</v>
      </c>
      <c r="M1330" s="1" t="s">
        <v>6029</v>
      </c>
      <c r="N1330" s="1" t="s">
        <v>3116</v>
      </c>
      <c r="O1330" s="22">
        <v>46003.516701562497</v>
      </c>
    </row>
    <row r="1331" spans="1:15" ht="120" hidden="1" x14ac:dyDescent="0.25">
      <c r="A1331" s="2" t="s">
        <v>10</v>
      </c>
      <c r="B1331" s="2" t="s">
        <v>4491</v>
      </c>
      <c r="C1331" s="1" t="s">
        <v>12</v>
      </c>
      <c r="D1331" s="1" t="s">
        <v>4492</v>
      </c>
      <c r="E1331" s="1" t="s">
        <v>5603</v>
      </c>
      <c r="F1331" s="1" t="s">
        <v>2654</v>
      </c>
      <c r="G1331" s="1" t="s">
        <v>2656</v>
      </c>
      <c r="H1331" s="3">
        <v>99522330</v>
      </c>
      <c r="I1331" s="3">
        <v>42353330</v>
      </c>
      <c r="J1331" s="1" t="s">
        <v>6110</v>
      </c>
      <c r="K1331" s="1" t="s">
        <v>3011</v>
      </c>
      <c r="L1331" s="1" t="s">
        <v>2952</v>
      </c>
      <c r="M1331" s="1" t="s">
        <v>6027</v>
      </c>
      <c r="N1331" s="1" t="s">
        <v>3116</v>
      </c>
      <c r="O1331" s="22">
        <v>46003.493321921298</v>
      </c>
    </row>
    <row r="1332" spans="1:15" ht="90" hidden="1" x14ac:dyDescent="0.25">
      <c r="A1332" s="2" t="s">
        <v>10</v>
      </c>
      <c r="B1332" s="2" t="s">
        <v>4493</v>
      </c>
      <c r="C1332" s="1" t="s">
        <v>12</v>
      </c>
      <c r="D1332" s="1" t="s">
        <v>4494</v>
      </c>
      <c r="E1332" s="1" t="s">
        <v>5605</v>
      </c>
      <c r="F1332" s="1" t="s">
        <v>2852</v>
      </c>
      <c r="G1332" s="1" t="s">
        <v>2652</v>
      </c>
      <c r="H1332" s="3">
        <v>120000000</v>
      </c>
      <c r="I1332" s="3">
        <v>60000000</v>
      </c>
      <c r="J1332" s="1" t="s">
        <v>6110</v>
      </c>
      <c r="K1332" s="1" t="s">
        <v>3074</v>
      </c>
      <c r="L1332" s="1" t="s">
        <v>6057</v>
      </c>
      <c r="M1332" s="1" t="s">
        <v>6027</v>
      </c>
      <c r="N1332" s="1" t="s">
        <v>3116</v>
      </c>
      <c r="O1332" s="22">
        <v>46003.494012708332</v>
      </c>
    </row>
    <row r="1333" spans="1:15" ht="60" hidden="1" x14ac:dyDescent="0.25">
      <c r="A1333" s="2" t="s">
        <v>14</v>
      </c>
      <c r="B1333" s="2" t="s">
        <v>4495</v>
      </c>
      <c r="C1333" s="1" t="s">
        <v>12</v>
      </c>
      <c r="D1333" s="1" t="s">
        <v>2572</v>
      </c>
      <c r="E1333" s="1" t="s">
        <v>5602</v>
      </c>
      <c r="F1333" s="1" t="s">
        <v>2665</v>
      </c>
      <c r="G1333" s="1" t="s">
        <v>2652</v>
      </c>
      <c r="H1333" s="3">
        <v>250000000</v>
      </c>
      <c r="I1333" s="3">
        <v>85000000</v>
      </c>
      <c r="J1333" s="1" t="s">
        <v>6110</v>
      </c>
      <c r="K1333" s="1" t="s">
        <v>2952</v>
      </c>
      <c r="L1333" s="1" t="s">
        <v>2952</v>
      </c>
      <c r="M1333" s="1" t="s">
        <v>6027</v>
      </c>
      <c r="N1333" s="1" t="s">
        <v>3116</v>
      </c>
      <c r="O1333" s="22">
        <v>46003.516794224539</v>
      </c>
    </row>
    <row r="1334" spans="1:15" ht="60" hidden="1" x14ac:dyDescent="0.25">
      <c r="A1334" s="2" t="s">
        <v>14</v>
      </c>
      <c r="B1334" s="2" t="s">
        <v>4532</v>
      </c>
      <c r="C1334" s="1" t="s">
        <v>12</v>
      </c>
      <c r="D1334" s="1" t="s">
        <v>4533</v>
      </c>
      <c r="E1334" s="1" t="s">
        <v>5608</v>
      </c>
      <c r="F1334" s="1" t="s">
        <v>2660</v>
      </c>
      <c r="G1334" s="1" t="s">
        <v>2652</v>
      </c>
      <c r="H1334" s="3">
        <v>70000000</v>
      </c>
      <c r="I1334" s="3">
        <v>10860000</v>
      </c>
      <c r="J1334" s="1" t="s">
        <v>6110</v>
      </c>
      <c r="K1334" s="1" t="s">
        <v>3012</v>
      </c>
      <c r="L1334" s="1" t="s">
        <v>2952</v>
      </c>
      <c r="M1334" s="1" t="s">
        <v>6028</v>
      </c>
      <c r="N1334" s="1" t="s">
        <v>3116</v>
      </c>
      <c r="O1334" s="22">
        <v>46006.159265972223</v>
      </c>
    </row>
    <row r="1335" spans="1:15" ht="45" hidden="1" x14ac:dyDescent="0.25">
      <c r="A1335" s="2" t="s">
        <v>14</v>
      </c>
      <c r="B1335" s="2" t="s">
        <v>1919</v>
      </c>
      <c r="C1335" s="1" t="s">
        <v>20</v>
      </c>
      <c r="D1335" s="1" t="s">
        <v>20</v>
      </c>
      <c r="E1335" s="1" t="s">
        <v>5603</v>
      </c>
      <c r="F1335" s="1" t="s">
        <v>2707</v>
      </c>
      <c r="G1335" s="1" t="s">
        <v>2650</v>
      </c>
      <c r="H1335" s="3">
        <v>20000000</v>
      </c>
      <c r="I1335" s="3">
        <v>17000000</v>
      </c>
      <c r="J1335" s="1" t="s">
        <v>6110</v>
      </c>
      <c r="K1335" s="1" t="s">
        <v>2955</v>
      </c>
      <c r="L1335" s="1" t="s">
        <v>6056</v>
      </c>
      <c r="M1335" s="1" t="s">
        <v>6027</v>
      </c>
      <c r="N1335" s="1" t="s">
        <v>3116</v>
      </c>
      <c r="O1335" s="22">
        <v>46006.476565462966</v>
      </c>
    </row>
    <row r="1336" spans="1:15" ht="30" hidden="1" x14ac:dyDescent="0.25">
      <c r="A1336" s="2" t="s">
        <v>14</v>
      </c>
      <c r="B1336" s="2" t="s">
        <v>4554</v>
      </c>
      <c r="C1336" s="1" t="s">
        <v>20</v>
      </c>
      <c r="D1336" s="1" t="s">
        <v>4555</v>
      </c>
      <c r="E1336" s="1" t="s">
        <v>5603</v>
      </c>
      <c r="F1336" s="1" t="s">
        <v>2756</v>
      </c>
      <c r="G1336" s="1" t="s">
        <v>2656</v>
      </c>
      <c r="H1336" s="3">
        <v>200000000</v>
      </c>
      <c r="I1336" s="3">
        <v>97599450</v>
      </c>
      <c r="J1336" s="1" t="s">
        <v>6110</v>
      </c>
      <c r="K1336" s="1" t="s">
        <v>2952</v>
      </c>
      <c r="L1336" s="1" t="s">
        <v>2952</v>
      </c>
      <c r="M1336" s="1" t="s">
        <v>6028</v>
      </c>
      <c r="N1336" s="1" t="s">
        <v>3116</v>
      </c>
      <c r="O1336" s="22">
        <v>46008.200724050927</v>
      </c>
    </row>
    <row r="1337" spans="1:15" ht="60" hidden="1" x14ac:dyDescent="0.25">
      <c r="A1337" s="2" t="s">
        <v>10</v>
      </c>
      <c r="B1337" s="2" t="s">
        <v>4556</v>
      </c>
      <c r="C1337" s="1" t="s">
        <v>12</v>
      </c>
      <c r="D1337" s="1" t="s">
        <v>844</v>
      </c>
      <c r="E1337" s="1" t="s">
        <v>5605</v>
      </c>
      <c r="F1337" s="1" t="s">
        <v>2653</v>
      </c>
      <c r="G1337" s="1" t="s">
        <v>2652</v>
      </c>
      <c r="H1337" s="3">
        <v>49000000</v>
      </c>
      <c r="I1337" s="3">
        <v>16660000</v>
      </c>
      <c r="J1337" s="1" t="s">
        <v>6110</v>
      </c>
      <c r="K1337" s="1" t="s">
        <v>2952</v>
      </c>
      <c r="L1337" s="1" t="s">
        <v>2952</v>
      </c>
      <c r="M1337" s="1" t="s">
        <v>6027</v>
      </c>
      <c r="N1337" s="1" t="s">
        <v>3116</v>
      </c>
      <c r="O1337" s="22">
        <v>46008.51847077546</v>
      </c>
    </row>
    <row r="1338" spans="1:15" ht="45" hidden="1" x14ac:dyDescent="0.25">
      <c r="A1338" s="2" t="s">
        <v>14</v>
      </c>
      <c r="B1338" s="2" t="s">
        <v>4587</v>
      </c>
      <c r="C1338" s="1" t="s">
        <v>20</v>
      </c>
      <c r="D1338" s="1" t="s">
        <v>4588</v>
      </c>
      <c r="E1338" s="1" t="s">
        <v>5603</v>
      </c>
      <c r="F1338" s="1" t="s">
        <v>2772</v>
      </c>
      <c r="G1338" s="1" t="s">
        <v>2650</v>
      </c>
      <c r="H1338" s="3">
        <v>227000000</v>
      </c>
      <c r="I1338" s="3">
        <v>113500000</v>
      </c>
      <c r="J1338" s="1" t="s">
        <v>6110</v>
      </c>
      <c r="K1338" s="1" t="s">
        <v>3008</v>
      </c>
      <c r="L1338" s="1" t="s">
        <v>2952</v>
      </c>
      <c r="M1338" s="1" t="s">
        <v>6028</v>
      </c>
      <c r="N1338" s="1" t="s">
        <v>3116</v>
      </c>
      <c r="O1338" s="22">
        <v>46009.409505358803</v>
      </c>
    </row>
    <row r="1339" spans="1:15" ht="120" hidden="1" x14ac:dyDescent="0.25">
      <c r="A1339" s="2" t="s">
        <v>10</v>
      </c>
      <c r="B1339" s="2" t="s">
        <v>4589</v>
      </c>
      <c r="C1339" s="1" t="s">
        <v>12</v>
      </c>
      <c r="D1339" s="1" t="s">
        <v>4590</v>
      </c>
      <c r="E1339" s="1" t="s">
        <v>5608</v>
      </c>
      <c r="F1339" s="1" t="s">
        <v>2787</v>
      </c>
      <c r="G1339" s="1" t="s">
        <v>2652</v>
      </c>
      <c r="H1339" s="3">
        <v>120000000</v>
      </c>
      <c r="I1339" s="3">
        <v>57600000</v>
      </c>
      <c r="J1339" s="1" t="s">
        <v>6110</v>
      </c>
      <c r="K1339" s="1" t="s">
        <v>2956</v>
      </c>
      <c r="L1339" s="1" t="s">
        <v>6056</v>
      </c>
      <c r="M1339" s="1" t="s">
        <v>6028</v>
      </c>
      <c r="N1339" s="1" t="s">
        <v>3116</v>
      </c>
      <c r="O1339" s="22">
        <v>46009.409578090279</v>
      </c>
    </row>
    <row r="1340" spans="1:15" ht="120" hidden="1" x14ac:dyDescent="0.25">
      <c r="A1340" s="2" t="s">
        <v>14</v>
      </c>
      <c r="B1340" s="2" t="s">
        <v>4591</v>
      </c>
      <c r="C1340" s="1" t="s">
        <v>12</v>
      </c>
      <c r="D1340" s="1" t="s">
        <v>4592</v>
      </c>
      <c r="E1340" s="1" t="s">
        <v>5608</v>
      </c>
      <c r="F1340" s="1" t="s">
        <v>2787</v>
      </c>
      <c r="G1340" s="1" t="s">
        <v>2652</v>
      </c>
      <c r="H1340" s="3">
        <v>123000000</v>
      </c>
      <c r="I1340" s="3">
        <v>31980000</v>
      </c>
      <c r="J1340" s="1" t="s">
        <v>6110</v>
      </c>
      <c r="K1340" s="1" t="s">
        <v>2952</v>
      </c>
      <c r="L1340" s="1" t="s">
        <v>2952</v>
      </c>
      <c r="M1340" s="1" t="s">
        <v>6028</v>
      </c>
      <c r="N1340" s="1" t="s">
        <v>3116</v>
      </c>
      <c r="O1340" s="22">
        <v>46009.493460081023</v>
      </c>
    </row>
    <row r="1341" spans="1:15" ht="135" hidden="1" x14ac:dyDescent="0.25">
      <c r="A1341" s="2" t="s">
        <v>10</v>
      </c>
      <c r="B1341" s="2" t="s">
        <v>4624</v>
      </c>
      <c r="C1341" s="1" t="s">
        <v>12</v>
      </c>
      <c r="D1341" s="1" t="s">
        <v>4625</v>
      </c>
      <c r="E1341" s="1" t="s">
        <v>5612</v>
      </c>
      <c r="F1341" s="1" t="s">
        <v>2657</v>
      </c>
      <c r="G1341" s="1" t="s">
        <v>2652</v>
      </c>
      <c r="H1341" s="3">
        <v>295000000</v>
      </c>
      <c r="I1341" s="3">
        <v>147500000</v>
      </c>
      <c r="J1341" s="1" t="s">
        <v>6110</v>
      </c>
      <c r="K1341" s="1" t="s">
        <v>2952</v>
      </c>
      <c r="L1341" s="1" t="s">
        <v>2952</v>
      </c>
      <c r="M1341" s="1" t="s">
        <v>6028</v>
      </c>
      <c r="N1341" s="1" t="s">
        <v>3116</v>
      </c>
      <c r="O1341" s="22">
        <v>46010.318118171293</v>
      </c>
    </row>
    <row r="1342" spans="1:15" ht="120" hidden="1" x14ac:dyDescent="0.25">
      <c r="A1342" s="2" t="s">
        <v>10</v>
      </c>
      <c r="B1342" s="2" t="s">
        <v>4626</v>
      </c>
      <c r="C1342" s="1" t="s">
        <v>12</v>
      </c>
      <c r="D1342" s="1" t="s">
        <v>284</v>
      </c>
      <c r="E1342" s="1" t="s">
        <v>5612</v>
      </c>
      <c r="F1342" s="1" t="s">
        <v>2657</v>
      </c>
      <c r="G1342" s="1" t="s">
        <v>2656</v>
      </c>
      <c r="H1342" s="3">
        <v>99680000</v>
      </c>
      <c r="I1342" s="3">
        <v>79744000</v>
      </c>
      <c r="J1342" s="1" t="s">
        <v>6110</v>
      </c>
      <c r="K1342" s="1" t="s">
        <v>3008</v>
      </c>
      <c r="L1342" s="1" t="s">
        <v>2952</v>
      </c>
      <c r="M1342" s="1" t="s">
        <v>6027</v>
      </c>
      <c r="N1342" s="1" t="s">
        <v>3116</v>
      </c>
      <c r="O1342" s="22">
        <v>46010.332567337973</v>
      </c>
    </row>
    <row r="1343" spans="1:15" ht="60" hidden="1" x14ac:dyDescent="0.25">
      <c r="A1343" s="2" t="s">
        <v>10</v>
      </c>
      <c r="B1343" s="2" t="s">
        <v>4627</v>
      </c>
      <c r="C1343" s="1" t="s">
        <v>12</v>
      </c>
      <c r="D1343" s="1" t="s">
        <v>4628</v>
      </c>
      <c r="E1343" s="1" t="s">
        <v>5615</v>
      </c>
      <c r="F1343" s="1" t="s">
        <v>2766</v>
      </c>
      <c r="G1343" s="1" t="s">
        <v>2673</v>
      </c>
      <c r="H1343" s="3">
        <v>15000000</v>
      </c>
      <c r="I1343" s="3">
        <v>12750000</v>
      </c>
      <c r="J1343" s="1" t="s">
        <v>6110</v>
      </c>
      <c r="K1343" s="1" t="s">
        <v>2952</v>
      </c>
      <c r="L1343" s="1" t="s">
        <v>2952</v>
      </c>
      <c r="M1343" s="1" t="s">
        <v>6027</v>
      </c>
      <c r="N1343" s="1" t="s">
        <v>3116</v>
      </c>
      <c r="O1343" s="22">
        <v>46010.451383148153</v>
      </c>
    </row>
    <row r="1344" spans="1:15" ht="45" hidden="1" x14ac:dyDescent="0.25">
      <c r="A1344" s="2" t="s">
        <v>14</v>
      </c>
      <c r="B1344" s="2" t="s">
        <v>4629</v>
      </c>
      <c r="C1344" s="1" t="s">
        <v>20</v>
      </c>
      <c r="D1344" s="1" t="s">
        <v>4630</v>
      </c>
      <c r="E1344" s="1" t="s">
        <v>5604</v>
      </c>
      <c r="F1344" s="1" t="s">
        <v>2651</v>
      </c>
      <c r="G1344" s="1" t="s">
        <v>2650</v>
      </c>
      <c r="H1344" s="3">
        <v>20000000</v>
      </c>
      <c r="I1344" s="3">
        <v>17000000</v>
      </c>
      <c r="J1344" s="1" t="s">
        <v>6110</v>
      </c>
      <c r="K1344" s="1" t="s">
        <v>2952</v>
      </c>
      <c r="L1344" s="1" t="s">
        <v>2952</v>
      </c>
      <c r="M1344" s="1" t="s">
        <v>6027</v>
      </c>
      <c r="N1344" s="1" t="s">
        <v>3116</v>
      </c>
      <c r="O1344" s="22">
        <v>46010.523539293979</v>
      </c>
    </row>
    <row r="1345" spans="1:15" ht="60" hidden="1" x14ac:dyDescent="0.25">
      <c r="A1345" s="2" t="s">
        <v>10</v>
      </c>
      <c r="B1345" s="2" t="s">
        <v>4674</v>
      </c>
      <c r="C1345" s="1" t="s">
        <v>20</v>
      </c>
      <c r="D1345" s="1" t="s">
        <v>284</v>
      </c>
      <c r="E1345" s="1" t="s">
        <v>5612</v>
      </c>
      <c r="F1345" s="1" t="s">
        <v>6103</v>
      </c>
      <c r="G1345" s="1" t="s">
        <v>2656</v>
      </c>
      <c r="H1345" s="3">
        <v>7000000</v>
      </c>
      <c r="I1345" s="3">
        <v>3500000</v>
      </c>
      <c r="J1345" s="1" t="s">
        <v>6110</v>
      </c>
      <c r="K1345" s="1" t="s">
        <v>3013</v>
      </c>
      <c r="L1345" s="1" t="s">
        <v>2952</v>
      </c>
      <c r="M1345" s="1" t="s">
        <v>6027</v>
      </c>
      <c r="N1345" s="1" t="s">
        <v>3116</v>
      </c>
      <c r="O1345" s="22">
        <v>46013.589602129628</v>
      </c>
    </row>
    <row r="1346" spans="1:15" ht="45" hidden="1" x14ac:dyDescent="0.25">
      <c r="A1346" s="2" t="s">
        <v>10</v>
      </c>
      <c r="B1346" s="2" t="s">
        <v>4743</v>
      </c>
      <c r="C1346" s="1" t="s">
        <v>12</v>
      </c>
      <c r="D1346" s="1" t="s">
        <v>284</v>
      </c>
      <c r="E1346" s="1" t="s">
        <v>5605</v>
      </c>
      <c r="F1346" s="1" t="s">
        <v>2653</v>
      </c>
      <c r="G1346" s="1" t="s">
        <v>2656</v>
      </c>
      <c r="H1346" s="3">
        <v>88160000</v>
      </c>
      <c r="I1346" s="3">
        <v>35264000</v>
      </c>
      <c r="J1346" s="1" t="s">
        <v>6110</v>
      </c>
      <c r="K1346" s="1" t="s">
        <v>3011</v>
      </c>
      <c r="L1346" s="1" t="s">
        <v>2952</v>
      </c>
      <c r="M1346" s="1" t="s">
        <v>6028</v>
      </c>
      <c r="N1346" s="1" t="s">
        <v>3116</v>
      </c>
      <c r="O1346" s="22">
        <v>46014.52723417824</v>
      </c>
    </row>
    <row r="1347" spans="1:15" ht="105" hidden="1" x14ac:dyDescent="0.25">
      <c r="A1347" s="2" t="s">
        <v>14</v>
      </c>
      <c r="B1347" s="2" t="s">
        <v>4744</v>
      </c>
      <c r="C1347" s="1" t="s">
        <v>20</v>
      </c>
      <c r="D1347" s="1" t="s">
        <v>4745</v>
      </c>
      <c r="E1347" s="1" t="s">
        <v>5607</v>
      </c>
      <c r="F1347" s="1" t="s">
        <v>3859</v>
      </c>
      <c r="G1347" s="1" t="s">
        <v>2652</v>
      </c>
      <c r="H1347" s="3">
        <v>206000000</v>
      </c>
      <c r="I1347" s="3">
        <v>103000000</v>
      </c>
      <c r="J1347" s="1" t="s">
        <v>6110</v>
      </c>
      <c r="K1347" s="1" t="s">
        <v>2952</v>
      </c>
      <c r="L1347" s="1" t="s">
        <v>2952</v>
      </c>
      <c r="M1347" s="1" t="s">
        <v>6029</v>
      </c>
      <c r="N1347" s="1" t="s">
        <v>3116</v>
      </c>
      <c r="O1347" s="22">
        <v>46014.422329189823</v>
      </c>
    </row>
    <row r="1348" spans="1:15" ht="45" hidden="1" x14ac:dyDescent="0.25">
      <c r="A1348" s="2" t="s">
        <v>10</v>
      </c>
      <c r="B1348" s="2" t="s">
        <v>6094</v>
      </c>
      <c r="C1348" s="1" t="s">
        <v>12</v>
      </c>
      <c r="D1348" s="1" t="s">
        <v>284</v>
      </c>
      <c r="E1348" s="1" t="s">
        <v>5605</v>
      </c>
      <c r="F1348" s="1" t="s">
        <v>2653</v>
      </c>
      <c r="G1348" s="1" t="s">
        <v>2656</v>
      </c>
      <c r="H1348" s="3">
        <v>30000000</v>
      </c>
      <c r="I1348" s="3">
        <v>24000000</v>
      </c>
      <c r="J1348" s="1" t="s">
        <v>6110</v>
      </c>
      <c r="K1348" s="1" t="s">
        <v>3009</v>
      </c>
      <c r="L1348" s="1" t="s">
        <v>2952</v>
      </c>
      <c r="M1348" s="1" t="s">
        <v>6027</v>
      </c>
      <c r="N1348" s="1" t="s">
        <v>3116</v>
      </c>
      <c r="O1348" s="22">
        <v>46015.181969444442</v>
      </c>
    </row>
    <row r="1349" spans="1:15" ht="45" hidden="1" x14ac:dyDescent="0.25">
      <c r="A1349" s="2" t="s">
        <v>10</v>
      </c>
      <c r="B1349" s="2" t="s">
        <v>4871</v>
      </c>
      <c r="C1349" s="1" t="s">
        <v>12</v>
      </c>
      <c r="D1349" s="1" t="s">
        <v>284</v>
      </c>
      <c r="E1349" s="1" t="s">
        <v>5605</v>
      </c>
      <c r="F1349" s="1" t="s">
        <v>2653</v>
      </c>
      <c r="G1349" s="1" t="s">
        <v>2656</v>
      </c>
      <c r="H1349" s="3">
        <v>27000000</v>
      </c>
      <c r="I1349" s="3">
        <v>21600000</v>
      </c>
      <c r="J1349" s="1" t="s">
        <v>6110</v>
      </c>
      <c r="K1349" s="1" t="s">
        <v>3012</v>
      </c>
      <c r="L1349" s="1" t="s">
        <v>2952</v>
      </c>
      <c r="M1349" s="1" t="s">
        <v>6027</v>
      </c>
      <c r="N1349" s="1" t="s">
        <v>3116</v>
      </c>
      <c r="O1349" s="22">
        <v>46016.207768564818</v>
      </c>
    </row>
    <row r="1350" spans="1:15" ht="60" hidden="1" x14ac:dyDescent="0.25">
      <c r="A1350" s="2" t="s">
        <v>10</v>
      </c>
      <c r="B1350" s="2" t="s">
        <v>6095</v>
      </c>
      <c r="C1350" s="1" t="s">
        <v>12</v>
      </c>
      <c r="D1350" s="1" t="s">
        <v>284</v>
      </c>
      <c r="E1350" s="1" t="s">
        <v>5603</v>
      </c>
      <c r="F1350" s="1" t="s">
        <v>2654</v>
      </c>
      <c r="G1350" s="1" t="s">
        <v>2656</v>
      </c>
      <c r="H1350" s="3">
        <v>68540000</v>
      </c>
      <c r="I1350" s="3">
        <v>6854000</v>
      </c>
      <c r="J1350" s="1" t="s">
        <v>6110</v>
      </c>
      <c r="K1350" s="1" t="s">
        <v>5637</v>
      </c>
      <c r="L1350" s="1" t="s">
        <v>2952</v>
      </c>
      <c r="M1350" s="1" t="s">
        <v>6028</v>
      </c>
      <c r="N1350" s="1" t="s">
        <v>3116</v>
      </c>
      <c r="O1350" s="22">
        <v>46016.209163148153</v>
      </c>
    </row>
    <row r="1351" spans="1:15" ht="45" hidden="1" x14ac:dyDescent="0.25">
      <c r="A1351" s="2" t="s">
        <v>10</v>
      </c>
      <c r="B1351" s="2" t="s">
        <v>4872</v>
      </c>
      <c r="C1351" s="1" t="s">
        <v>12</v>
      </c>
      <c r="D1351" s="1" t="s">
        <v>284</v>
      </c>
      <c r="E1351" s="1" t="s">
        <v>5605</v>
      </c>
      <c r="F1351" s="1" t="s">
        <v>2653</v>
      </c>
      <c r="G1351" s="1" t="s">
        <v>2656</v>
      </c>
      <c r="H1351" s="3">
        <v>28690000</v>
      </c>
      <c r="I1351" s="3">
        <v>20083000</v>
      </c>
      <c r="J1351" s="1" t="s">
        <v>6110</v>
      </c>
      <c r="K1351" s="1" t="s">
        <v>5637</v>
      </c>
      <c r="L1351" s="1" t="s">
        <v>2952</v>
      </c>
      <c r="M1351" s="1" t="s">
        <v>6027</v>
      </c>
      <c r="N1351" s="1" t="s">
        <v>3116</v>
      </c>
      <c r="O1351" s="22">
        <v>46016.209231898138</v>
      </c>
    </row>
    <row r="1352" spans="1:15" ht="90" hidden="1" x14ac:dyDescent="0.25">
      <c r="A1352" s="2" t="s">
        <v>14</v>
      </c>
      <c r="B1352" s="2" t="s">
        <v>4803</v>
      </c>
      <c r="C1352" s="1" t="s">
        <v>20</v>
      </c>
      <c r="D1352" s="1" t="s">
        <v>4804</v>
      </c>
      <c r="E1352" s="1" t="s">
        <v>5607</v>
      </c>
      <c r="F1352" s="1" t="s">
        <v>2920</v>
      </c>
      <c r="G1352" s="1" t="s">
        <v>2652</v>
      </c>
      <c r="H1352" s="3">
        <v>570000000</v>
      </c>
      <c r="I1352" s="3">
        <v>285000000</v>
      </c>
      <c r="J1352" s="1" t="s">
        <v>6110</v>
      </c>
      <c r="K1352" s="1" t="s">
        <v>3009</v>
      </c>
      <c r="L1352" s="1" t="s">
        <v>2952</v>
      </c>
      <c r="M1352" s="1" t="s">
        <v>6029</v>
      </c>
      <c r="N1352" s="1" t="s">
        <v>3116</v>
      </c>
      <c r="O1352" s="22">
        <v>46015.523644895831</v>
      </c>
    </row>
    <row r="1353" spans="1:15" ht="75" hidden="1" x14ac:dyDescent="0.25">
      <c r="A1353" s="2" t="s">
        <v>14</v>
      </c>
      <c r="B1353" s="2" t="s">
        <v>4873</v>
      </c>
      <c r="C1353" s="1" t="s">
        <v>12</v>
      </c>
      <c r="D1353" s="1" t="s">
        <v>4874</v>
      </c>
      <c r="E1353" s="1" t="s">
        <v>5611</v>
      </c>
      <c r="F1353" s="1" t="s">
        <v>4978</v>
      </c>
      <c r="G1353" s="1" t="s">
        <v>2652</v>
      </c>
      <c r="H1353" s="3">
        <v>293000000</v>
      </c>
      <c r="I1353" s="3">
        <v>146500000</v>
      </c>
      <c r="J1353" s="1" t="s">
        <v>6110</v>
      </c>
      <c r="K1353" s="1" t="s">
        <v>3023</v>
      </c>
      <c r="L1353" s="1" t="s">
        <v>3692</v>
      </c>
      <c r="M1353" s="1" t="s">
        <v>6028</v>
      </c>
      <c r="N1353" s="1" t="s">
        <v>3116</v>
      </c>
      <c r="O1353" s="22">
        <v>46016.198748726849</v>
      </c>
    </row>
    <row r="1354" spans="1:15" ht="75" hidden="1" x14ac:dyDescent="0.25">
      <c r="A1354" s="2" t="s">
        <v>10</v>
      </c>
      <c r="B1354" s="2" t="s">
        <v>4805</v>
      </c>
      <c r="C1354" s="1" t="s">
        <v>12</v>
      </c>
      <c r="D1354" s="1" t="s">
        <v>36</v>
      </c>
      <c r="E1354" s="1" t="s">
        <v>5605</v>
      </c>
      <c r="F1354" s="1" t="s">
        <v>2653</v>
      </c>
      <c r="G1354" s="1" t="s">
        <v>2663</v>
      </c>
      <c r="H1354" s="3">
        <v>25000000</v>
      </c>
      <c r="I1354" s="3">
        <v>21250000</v>
      </c>
      <c r="J1354" s="1" t="s">
        <v>6110</v>
      </c>
      <c r="K1354" s="1" t="s">
        <v>2969</v>
      </c>
      <c r="L1354" s="1" t="s">
        <v>6051</v>
      </c>
      <c r="M1354" s="1" t="s">
        <v>6027</v>
      </c>
      <c r="N1354" s="1" t="s">
        <v>3116</v>
      </c>
      <c r="O1354" s="22">
        <v>46015.52295353009</v>
      </c>
    </row>
    <row r="1355" spans="1:15" ht="45" hidden="1" x14ac:dyDescent="0.25">
      <c r="A1355" s="2" t="s">
        <v>10</v>
      </c>
      <c r="B1355" s="2" t="s">
        <v>4875</v>
      </c>
      <c r="C1355" s="1" t="s">
        <v>20</v>
      </c>
      <c r="D1355" s="1" t="s">
        <v>20</v>
      </c>
      <c r="E1355" s="1" t="s">
        <v>5603</v>
      </c>
      <c r="F1355" s="1" t="s">
        <v>2945</v>
      </c>
      <c r="G1355" s="1" t="s">
        <v>2656</v>
      </c>
      <c r="H1355" s="3">
        <v>200000000</v>
      </c>
      <c r="I1355" s="3">
        <v>117582000</v>
      </c>
      <c r="J1355" s="1" t="s">
        <v>6110</v>
      </c>
      <c r="K1355" s="1" t="s">
        <v>3010</v>
      </c>
      <c r="L1355" s="1" t="s">
        <v>2952</v>
      </c>
      <c r="M1355" s="1" t="s">
        <v>6029</v>
      </c>
      <c r="N1355" s="1" t="s">
        <v>3116</v>
      </c>
      <c r="O1355" s="22">
        <v>46016.20360591435</v>
      </c>
    </row>
    <row r="1356" spans="1:15" ht="60" hidden="1" x14ac:dyDescent="0.25">
      <c r="A1356" s="2" t="s">
        <v>10</v>
      </c>
      <c r="B1356" s="2" t="s">
        <v>4876</v>
      </c>
      <c r="C1356" s="1" t="s">
        <v>12</v>
      </c>
      <c r="D1356" s="1" t="s">
        <v>403</v>
      </c>
      <c r="E1356" s="1" t="s">
        <v>5603</v>
      </c>
      <c r="F1356" s="1" t="s">
        <v>2682</v>
      </c>
      <c r="G1356" s="1" t="s">
        <v>2656</v>
      </c>
      <c r="H1356" s="3">
        <v>4660000</v>
      </c>
      <c r="I1356" s="3">
        <v>3961000</v>
      </c>
      <c r="J1356" s="1" t="s">
        <v>6110</v>
      </c>
      <c r="K1356" s="1" t="s">
        <v>5638</v>
      </c>
      <c r="L1356" s="1" t="s">
        <v>2952</v>
      </c>
      <c r="M1356" s="1" t="s">
        <v>6027</v>
      </c>
      <c r="N1356" s="1" t="s">
        <v>3116</v>
      </c>
      <c r="O1356" s="22">
        <v>46016.219652291657</v>
      </c>
    </row>
    <row r="1357" spans="1:15" ht="45" hidden="1" x14ac:dyDescent="0.25">
      <c r="A1357" s="2" t="s">
        <v>10</v>
      </c>
      <c r="B1357" s="2" t="s">
        <v>4877</v>
      </c>
      <c r="C1357" s="1" t="s">
        <v>12</v>
      </c>
      <c r="D1357" s="1" t="s">
        <v>4878</v>
      </c>
      <c r="E1357" s="1" t="s">
        <v>5603</v>
      </c>
      <c r="F1357" s="1" t="s">
        <v>2755</v>
      </c>
      <c r="G1357" s="1" t="s">
        <v>2652</v>
      </c>
      <c r="H1357" s="3">
        <v>17000000</v>
      </c>
      <c r="I1357" s="3">
        <v>680000</v>
      </c>
      <c r="J1357" s="1" t="s">
        <v>6110</v>
      </c>
      <c r="K1357" s="1" t="s">
        <v>3010</v>
      </c>
      <c r="L1357" s="1" t="s">
        <v>2952</v>
      </c>
      <c r="M1357" s="1" t="s">
        <v>6027</v>
      </c>
      <c r="N1357" s="1" t="s">
        <v>3116</v>
      </c>
      <c r="O1357" s="22">
        <v>46016.408267754632</v>
      </c>
    </row>
    <row r="1358" spans="1:15" ht="75" hidden="1" x14ac:dyDescent="0.25">
      <c r="A1358" s="2" t="s">
        <v>10</v>
      </c>
      <c r="B1358" s="2" t="s">
        <v>4879</v>
      </c>
      <c r="C1358" s="1" t="s">
        <v>12</v>
      </c>
      <c r="D1358" s="1" t="s">
        <v>4880</v>
      </c>
      <c r="E1358" s="1" t="s">
        <v>5612</v>
      </c>
      <c r="F1358" s="1" t="s">
        <v>2679</v>
      </c>
      <c r="G1358" s="1" t="s">
        <v>2652</v>
      </c>
      <c r="H1358" s="3">
        <v>179000000</v>
      </c>
      <c r="I1358" s="3">
        <v>82340000</v>
      </c>
      <c r="J1358" s="1" t="s">
        <v>6110</v>
      </c>
      <c r="K1358" s="1" t="s">
        <v>3008</v>
      </c>
      <c r="L1358" s="1" t="s">
        <v>2952</v>
      </c>
      <c r="M1358" s="1" t="s">
        <v>6027</v>
      </c>
      <c r="N1358" s="1" t="s">
        <v>3116</v>
      </c>
      <c r="O1358" s="22">
        <v>46016.408174930562</v>
      </c>
    </row>
    <row r="1359" spans="1:15" ht="60" hidden="1" x14ac:dyDescent="0.25">
      <c r="A1359" s="2" t="s">
        <v>10</v>
      </c>
      <c r="B1359" s="2" t="s">
        <v>4881</v>
      </c>
      <c r="C1359" s="1" t="s">
        <v>12</v>
      </c>
      <c r="D1359" s="1" t="s">
        <v>1340</v>
      </c>
      <c r="E1359" s="1" t="s">
        <v>5605</v>
      </c>
      <c r="F1359" s="1" t="s">
        <v>2653</v>
      </c>
      <c r="G1359" s="1" t="s">
        <v>2663</v>
      </c>
      <c r="H1359" s="3">
        <v>35000000</v>
      </c>
      <c r="I1359" s="3">
        <v>29750000</v>
      </c>
      <c r="J1359" s="1" t="s">
        <v>6110</v>
      </c>
      <c r="K1359" s="1" t="s">
        <v>3901</v>
      </c>
      <c r="L1359" s="1" t="s">
        <v>6051</v>
      </c>
      <c r="M1359" s="1" t="s">
        <v>6027</v>
      </c>
      <c r="N1359" s="1" t="s">
        <v>3116</v>
      </c>
      <c r="O1359" s="22">
        <v>46016.407931643524</v>
      </c>
    </row>
    <row r="1360" spans="1:15" ht="75" hidden="1" x14ac:dyDescent="0.25">
      <c r="A1360" s="2" t="s">
        <v>10</v>
      </c>
      <c r="B1360" s="2" t="s">
        <v>5014</v>
      </c>
      <c r="C1360" s="1" t="s">
        <v>12</v>
      </c>
      <c r="D1360" s="1" t="s">
        <v>284</v>
      </c>
      <c r="E1360" s="1" t="s">
        <v>5603</v>
      </c>
      <c r="F1360" s="1" t="s">
        <v>2716</v>
      </c>
      <c r="G1360" s="1" t="s">
        <v>2656</v>
      </c>
      <c r="H1360" s="3">
        <v>13000000</v>
      </c>
      <c r="I1360" s="3">
        <v>9100000</v>
      </c>
      <c r="J1360" s="1" t="s">
        <v>6110</v>
      </c>
      <c r="K1360" s="1" t="s">
        <v>5639</v>
      </c>
      <c r="L1360" s="1" t="s">
        <v>2952</v>
      </c>
      <c r="M1360" s="1" t="s">
        <v>6027</v>
      </c>
      <c r="N1360" s="1" t="s">
        <v>3116</v>
      </c>
      <c r="O1360" s="22">
        <v>46017.315387650473</v>
      </c>
    </row>
    <row r="1361" spans="1:15" ht="120" hidden="1" x14ac:dyDescent="0.25">
      <c r="A1361" s="2" t="s">
        <v>14</v>
      </c>
      <c r="B1361" s="2" t="s">
        <v>5015</v>
      </c>
      <c r="C1361" s="1" t="s">
        <v>12</v>
      </c>
      <c r="D1361" s="1" t="s">
        <v>5016</v>
      </c>
      <c r="E1361" s="1" t="s">
        <v>5603</v>
      </c>
      <c r="F1361" s="1" t="s">
        <v>2759</v>
      </c>
      <c r="G1361" s="1" t="s">
        <v>2656</v>
      </c>
      <c r="H1361" s="3">
        <v>60000000</v>
      </c>
      <c r="I1361" s="3">
        <v>23590200</v>
      </c>
      <c r="J1361" s="1" t="s">
        <v>6110</v>
      </c>
      <c r="K1361" s="1" t="s">
        <v>3009</v>
      </c>
      <c r="L1361" s="1" t="s">
        <v>2952</v>
      </c>
      <c r="M1361" s="1" t="s">
        <v>6028</v>
      </c>
      <c r="N1361" s="1" t="s">
        <v>3116</v>
      </c>
      <c r="O1361" s="22">
        <v>46017.512529791667</v>
      </c>
    </row>
    <row r="1362" spans="1:15" ht="120" hidden="1" x14ac:dyDescent="0.25">
      <c r="A1362" s="2" t="s">
        <v>14</v>
      </c>
      <c r="B1362" s="2" t="s">
        <v>5017</v>
      </c>
      <c r="C1362" s="1" t="s">
        <v>12</v>
      </c>
      <c r="D1362" s="1" t="s">
        <v>5018</v>
      </c>
      <c r="E1362" s="1" t="s">
        <v>5612</v>
      </c>
      <c r="F1362" s="1" t="s">
        <v>2655</v>
      </c>
      <c r="G1362" s="1" t="s">
        <v>2656</v>
      </c>
      <c r="H1362" s="3">
        <v>344835100</v>
      </c>
      <c r="I1362" s="3">
        <v>112979460</v>
      </c>
      <c r="J1362" s="1" t="s">
        <v>6110</v>
      </c>
      <c r="K1362" s="1" t="s">
        <v>2952</v>
      </c>
      <c r="L1362" s="1" t="s">
        <v>2952</v>
      </c>
      <c r="M1362" s="1" t="s">
        <v>6027</v>
      </c>
      <c r="N1362" s="1" t="s">
        <v>3116</v>
      </c>
      <c r="O1362" s="22">
        <v>46017.535586990743</v>
      </c>
    </row>
    <row r="1363" spans="1:15" ht="30" hidden="1" x14ac:dyDescent="0.25">
      <c r="A1363" s="2" t="s">
        <v>10</v>
      </c>
      <c r="B1363" s="2" t="s">
        <v>5122</v>
      </c>
      <c r="C1363" s="1" t="s">
        <v>12</v>
      </c>
      <c r="D1363" s="1" t="s">
        <v>284</v>
      </c>
      <c r="E1363" s="1" t="s">
        <v>5603</v>
      </c>
      <c r="F1363" s="1" t="s">
        <v>2682</v>
      </c>
      <c r="G1363" s="1" t="s">
        <v>2656</v>
      </c>
      <c r="H1363" s="3">
        <v>30000000</v>
      </c>
      <c r="I1363" s="3">
        <v>21000000</v>
      </c>
      <c r="J1363" s="1" t="s">
        <v>6110</v>
      </c>
      <c r="K1363" s="1" t="s">
        <v>5636</v>
      </c>
      <c r="L1363" s="1" t="s">
        <v>2952</v>
      </c>
      <c r="M1363" s="1" t="s">
        <v>6027</v>
      </c>
      <c r="N1363" s="1" t="s">
        <v>3116</v>
      </c>
      <c r="O1363" s="22">
        <v>46020.425473935182</v>
      </c>
    </row>
    <row r="1364" spans="1:15" ht="60" hidden="1" x14ac:dyDescent="0.25">
      <c r="A1364" s="2" t="s">
        <v>10</v>
      </c>
      <c r="B1364" s="2" t="s">
        <v>5123</v>
      </c>
      <c r="C1364" s="1" t="s">
        <v>12</v>
      </c>
      <c r="D1364" s="1" t="s">
        <v>284</v>
      </c>
      <c r="E1364" s="1" t="s">
        <v>5603</v>
      </c>
      <c r="F1364" s="1" t="s">
        <v>2695</v>
      </c>
      <c r="G1364" s="1" t="s">
        <v>2656</v>
      </c>
      <c r="H1364" s="3">
        <v>30000000</v>
      </c>
      <c r="I1364" s="3">
        <v>3000000</v>
      </c>
      <c r="J1364" s="1" t="s">
        <v>6110</v>
      </c>
      <c r="K1364" s="1" t="s">
        <v>3011</v>
      </c>
      <c r="L1364" s="1" t="s">
        <v>2952</v>
      </c>
      <c r="M1364" s="1" t="s">
        <v>6027</v>
      </c>
      <c r="N1364" s="1" t="s">
        <v>3116</v>
      </c>
      <c r="O1364" s="22">
        <v>46020.42538458333</v>
      </c>
    </row>
    <row r="1365" spans="1:15" ht="135" hidden="1" x14ac:dyDescent="0.25">
      <c r="A1365" s="2" t="s">
        <v>10</v>
      </c>
      <c r="B1365" s="2" t="s">
        <v>5124</v>
      </c>
      <c r="C1365" s="1" t="s">
        <v>12</v>
      </c>
      <c r="D1365" s="1" t="s">
        <v>5125</v>
      </c>
      <c r="E1365" s="1" t="s">
        <v>5602</v>
      </c>
      <c r="F1365" s="1" t="s">
        <v>2665</v>
      </c>
      <c r="G1365" s="1" t="s">
        <v>2652</v>
      </c>
      <c r="H1365" s="3">
        <v>49000000</v>
      </c>
      <c r="I1365" s="3">
        <v>17640000</v>
      </c>
      <c r="J1365" s="1" t="s">
        <v>6110</v>
      </c>
      <c r="K1365" s="1" t="s">
        <v>3009</v>
      </c>
      <c r="L1365" s="1" t="s">
        <v>2952</v>
      </c>
      <c r="M1365" s="1" t="s">
        <v>6027</v>
      </c>
      <c r="N1365" s="1" t="s">
        <v>3116</v>
      </c>
      <c r="O1365" s="22">
        <v>46020.390572418983</v>
      </c>
    </row>
    <row r="1366" spans="1:15" ht="45" hidden="1" x14ac:dyDescent="0.25">
      <c r="A1366" s="2" t="s">
        <v>10</v>
      </c>
      <c r="B1366" s="2" t="s">
        <v>5124</v>
      </c>
      <c r="C1366" s="1" t="s">
        <v>20</v>
      </c>
      <c r="D1366" s="1" t="s">
        <v>5126</v>
      </c>
      <c r="E1366" s="1" t="s">
        <v>5602</v>
      </c>
      <c r="F1366" s="1" t="s">
        <v>2665</v>
      </c>
      <c r="G1366" s="1" t="s">
        <v>2652</v>
      </c>
      <c r="H1366" s="3">
        <v>20000000</v>
      </c>
      <c r="I1366" s="3">
        <v>8000000</v>
      </c>
      <c r="J1366" s="1" t="s">
        <v>6110</v>
      </c>
      <c r="K1366" s="1" t="s">
        <v>3009</v>
      </c>
      <c r="L1366" s="1" t="s">
        <v>2952</v>
      </c>
      <c r="M1366" s="1" t="s">
        <v>6027</v>
      </c>
      <c r="N1366" s="1" t="s">
        <v>3116</v>
      </c>
      <c r="O1366" s="22">
        <v>46020.390497465283</v>
      </c>
    </row>
    <row r="1367" spans="1:15" ht="105" hidden="1" x14ac:dyDescent="0.25">
      <c r="A1367" s="2" t="s">
        <v>14</v>
      </c>
      <c r="B1367" s="2" t="s">
        <v>5127</v>
      </c>
      <c r="C1367" s="1" t="s">
        <v>12</v>
      </c>
      <c r="D1367" s="1" t="s">
        <v>5128</v>
      </c>
      <c r="E1367" s="1" t="s">
        <v>5602</v>
      </c>
      <c r="F1367" s="1" t="s">
        <v>2665</v>
      </c>
      <c r="G1367" s="1" t="s">
        <v>2652</v>
      </c>
      <c r="H1367" s="3">
        <v>300000000</v>
      </c>
      <c r="I1367" s="3">
        <v>150000000</v>
      </c>
      <c r="J1367" s="1" t="s">
        <v>6110</v>
      </c>
      <c r="K1367" s="1" t="s">
        <v>3009</v>
      </c>
      <c r="L1367" s="1" t="s">
        <v>2952</v>
      </c>
      <c r="M1367" s="1" t="s">
        <v>6027</v>
      </c>
      <c r="N1367" s="1" t="s">
        <v>3116</v>
      </c>
      <c r="O1367" s="22">
        <v>46020.399527430563</v>
      </c>
    </row>
    <row r="1368" spans="1:15" ht="90" hidden="1" x14ac:dyDescent="0.25">
      <c r="A1368" s="2" t="s">
        <v>14</v>
      </c>
      <c r="B1368" s="2" t="s">
        <v>5129</v>
      </c>
      <c r="C1368" s="1" t="s">
        <v>12</v>
      </c>
      <c r="D1368" s="1" t="s">
        <v>5130</v>
      </c>
      <c r="E1368" s="1" t="s">
        <v>5612</v>
      </c>
      <c r="F1368" s="1" t="s">
        <v>2655</v>
      </c>
      <c r="G1368" s="1" t="s">
        <v>2673</v>
      </c>
      <c r="H1368" s="3">
        <v>950000000</v>
      </c>
      <c r="I1368" s="3">
        <v>336346000</v>
      </c>
      <c r="J1368" s="1" t="s">
        <v>6110</v>
      </c>
      <c r="K1368" s="1" t="s">
        <v>3008</v>
      </c>
      <c r="L1368" s="1" t="s">
        <v>2952</v>
      </c>
      <c r="M1368" s="1" t="s">
        <v>6027</v>
      </c>
      <c r="N1368" s="1" t="s">
        <v>3116</v>
      </c>
      <c r="O1368" s="22">
        <v>46020.463559421303</v>
      </c>
    </row>
    <row r="1369" spans="1:15" ht="45" hidden="1" x14ac:dyDescent="0.25">
      <c r="A1369" s="2" t="s">
        <v>14</v>
      </c>
      <c r="B1369" s="2" t="s">
        <v>5131</v>
      </c>
      <c r="C1369" s="1" t="s">
        <v>12</v>
      </c>
      <c r="D1369" s="1" t="s">
        <v>5132</v>
      </c>
      <c r="E1369" s="1" t="s">
        <v>5605</v>
      </c>
      <c r="F1369" s="1" t="s">
        <v>2653</v>
      </c>
      <c r="G1369" s="1" t="s">
        <v>2652</v>
      </c>
      <c r="H1369" s="3">
        <v>83000000</v>
      </c>
      <c r="I1369" s="3">
        <v>30000000</v>
      </c>
      <c r="J1369" s="1" t="s">
        <v>6110</v>
      </c>
      <c r="K1369" s="1" t="s">
        <v>3008</v>
      </c>
      <c r="L1369" s="1" t="s">
        <v>2952</v>
      </c>
      <c r="M1369" s="1" t="s">
        <v>6027</v>
      </c>
      <c r="N1369" s="1" t="s">
        <v>3116</v>
      </c>
      <c r="O1369" s="22">
        <v>46020.463424398149</v>
      </c>
    </row>
    <row r="1370" spans="1:15" ht="45" hidden="1" x14ac:dyDescent="0.25">
      <c r="A1370" s="2" t="s">
        <v>14</v>
      </c>
      <c r="B1370" s="2" t="s">
        <v>6096</v>
      </c>
      <c r="C1370" s="1" t="s">
        <v>12</v>
      </c>
      <c r="D1370" s="1" t="s">
        <v>5133</v>
      </c>
      <c r="E1370" s="1" t="s">
        <v>5604</v>
      </c>
      <c r="F1370" s="1" t="s">
        <v>2651</v>
      </c>
      <c r="G1370" s="1" t="s">
        <v>2652</v>
      </c>
      <c r="H1370" s="3">
        <v>131700000</v>
      </c>
      <c r="I1370" s="3">
        <v>65850000</v>
      </c>
      <c r="J1370" s="1" t="s">
        <v>6110</v>
      </c>
      <c r="K1370" s="1" t="s">
        <v>2952</v>
      </c>
      <c r="L1370" s="1" t="s">
        <v>2952</v>
      </c>
      <c r="M1370" s="1" t="s">
        <v>6028</v>
      </c>
      <c r="N1370" s="1" t="s">
        <v>3116</v>
      </c>
      <c r="O1370" s="22">
        <v>46020.510219942131</v>
      </c>
    </row>
    <row r="1371" spans="1:15" ht="45" hidden="1" x14ac:dyDescent="0.25">
      <c r="A1371" s="2" t="s">
        <v>10</v>
      </c>
      <c r="B1371" s="2" t="s">
        <v>5134</v>
      </c>
      <c r="C1371" s="1" t="s">
        <v>12</v>
      </c>
      <c r="D1371" s="1" t="s">
        <v>284</v>
      </c>
      <c r="E1371" s="1" t="s">
        <v>5605</v>
      </c>
      <c r="F1371" s="1" t="s">
        <v>2653</v>
      </c>
      <c r="G1371" s="1" t="s">
        <v>2656</v>
      </c>
      <c r="H1371" s="3">
        <v>30000000</v>
      </c>
      <c r="I1371" s="3">
        <v>25500000</v>
      </c>
      <c r="J1371" s="1" t="s">
        <v>6110</v>
      </c>
      <c r="K1371" s="1" t="s">
        <v>3010</v>
      </c>
      <c r="L1371" s="1" t="s">
        <v>2952</v>
      </c>
      <c r="M1371" s="1" t="s">
        <v>6027</v>
      </c>
      <c r="N1371" s="1" t="s">
        <v>3116</v>
      </c>
      <c r="O1371" s="22">
        <v>46020.505295532414</v>
      </c>
    </row>
    <row r="1372" spans="1:15" ht="45" hidden="1" x14ac:dyDescent="0.25">
      <c r="A1372" s="2" t="s">
        <v>14</v>
      </c>
      <c r="B1372" s="2" t="s">
        <v>6096</v>
      </c>
      <c r="C1372" s="1" t="s">
        <v>12</v>
      </c>
      <c r="D1372" s="1" t="s">
        <v>5133</v>
      </c>
      <c r="E1372" s="1" t="s">
        <v>5604</v>
      </c>
      <c r="F1372" s="1" t="s">
        <v>2651</v>
      </c>
      <c r="G1372" s="1" t="s">
        <v>2652</v>
      </c>
      <c r="H1372" s="3">
        <v>200000000</v>
      </c>
      <c r="I1372" s="3">
        <v>100000000</v>
      </c>
      <c r="J1372" s="1" t="s">
        <v>6110</v>
      </c>
      <c r="K1372" s="1" t="s">
        <v>2952</v>
      </c>
      <c r="L1372" s="1" t="s">
        <v>2952</v>
      </c>
      <c r="M1372" s="1" t="s">
        <v>6028</v>
      </c>
      <c r="N1372" s="1" t="s">
        <v>3116</v>
      </c>
      <c r="O1372" s="22">
        <v>46020.527511261571</v>
      </c>
    </row>
    <row r="1373" spans="1:15" ht="105" hidden="1" x14ac:dyDescent="0.25">
      <c r="A1373" s="2" t="s">
        <v>10</v>
      </c>
      <c r="B1373" s="2" t="s">
        <v>5135</v>
      </c>
      <c r="C1373" s="1" t="s">
        <v>12</v>
      </c>
      <c r="D1373" s="1" t="s">
        <v>5136</v>
      </c>
      <c r="E1373" s="1" t="s">
        <v>5603</v>
      </c>
      <c r="F1373" s="1" t="s">
        <v>2654</v>
      </c>
      <c r="G1373" s="1" t="s">
        <v>2656</v>
      </c>
      <c r="H1373" s="3">
        <v>120000000</v>
      </c>
      <c r="I1373" s="3">
        <v>40977000</v>
      </c>
      <c r="J1373" s="1" t="s">
        <v>6110</v>
      </c>
      <c r="K1373" s="1" t="s">
        <v>3009</v>
      </c>
      <c r="L1373" s="1" t="s">
        <v>2952</v>
      </c>
      <c r="M1373" s="1" t="s">
        <v>6028</v>
      </c>
      <c r="N1373" s="1" t="s">
        <v>3116</v>
      </c>
      <c r="O1373" s="22">
        <v>46020.523404756947</v>
      </c>
    </row>
    <row r="1374" spans="1:15" ht="60" hidden="1" x14ac:dyDescent="0.25">
      <c r="A1374" s="2" t="s">
        <v>10</v>
      </c>
      <c r="B1374" s="2" t="s">
        <v>5282</v>
      </c>
      <c r="C1374" s="1" t="s">
        <v>12</v>
      </c>
      <c r="D1374" s="1" t="s">
        <v>844</v>
      </c>
      <c r="E1374" s="1" t="s">
        <v>5605</v>
      </c>
      <c r="F1374" s="1" t="s">
        <v>2653</v>
      </c>
      <c r="G1374" s="1" t="s">
        <v>2656</v>
      </c>
      <c r="H1374" s="3">
        <v>13930000</v>
      </c>
      <c r="I1374" s="3">
        <v>9751000</v>
      </c>
      <c r="J1374" s="1" t="s">
        <v>6110</v>
      </c>
      <c r="K1374" s="1" t="s">
        <v>5638</v>
      </c>
      <c r="L1374" s="1" t="s">
        <v>2952</v>
      </c>
      <c r="M1374" s="1" t="s">
        <v>6027</v>
      </c>
      <c r="N1374" s="1" t="s">
        <v>3116</v>
      </c>
      <c r="O1374" s="22">
        <v>46021.47850020833</v>
      </c>
    </row>
    <row r="1375" spans="1:15" ht="75" hidden="1" x14ac:dyDescent="0.25">
      <c r="A1375" s="2" t="s">
        <v>10</v>
      </c>
      <c r="B1375" s="2" t="s">
        <v>5225</v>
      </c>
      <c r="C1375" s="1" t="s">
        <v>12</v>
      </c>
      <c r="D1375" s="1" t="s">
        <v>36</v>
      </c>
      <c r="E1375" s="1" t="s">
        <v>5605</v>
      </c>
      <c r="F1375" s="1" t="s">
        <v>2653</v>
      </c>
      <c r="G1375" s="1" t="s">
        <v>2656</v>
      </c>
      <c r="H1375" s="3">
        <v>36000000</v>
      </c>
      <c r="I1375" s="3">
        <v>25200000</v>
      </c>
      <c r="J1375" s="1" t="s">
        <v>6110</v>
      </c>
      <c r="K1375" s="1" t="s">
        <v>5639</v>
      </c>
      <c r="L1375" s="1" t="s">
        <v>2952</v>
      </c>
      <c r="M1375" s="1" t="s">
        <v>6027</v>
      </c>
      <c r="N1375" s="1" t="s">
        <v>3116</v>
      </c>
      <c r="O1375" s="22">
        <v>46021.216004675924</v>
      </c>
    </row>
    <row r="1376" spans="1:15" ht="75" hidden="1" x14ac:dyDescent="0.25">
      <c r="A1376" s="2" t="s">
        <v>10</v>
      </c>
      <c r="B1376" s="2" t="s">
        <v>5283</v>
      </c>
      <c r="C1376" s="1" t="s">
        <v>12</v>
      </c>
      <c r="D1376" s="1" t="s">
        <v>5284</v>
      </c>
      <c r="E1376" s="1" t="s">
        <v>5608</v>
      </c>
      <c r="F1376" s="1" t="s">
        <v>2714</v>
      </c>
      <c r="G1376" s="1" t="s">
        <v>2656</v>
      </c>
      <c r="H1376" s="3">
        <v>30000000</v>
      </c>
      <c r="I1376" s="3">
        <v>21000000</v>
      </c>
      <c r="J1376" s="1" t="s">
        <v>6110</v>
      </c>
      <c r="K1376" s="1" t="s">
        <v>3008</v>
      </c>
      <c r="L1376" s="1" t="s">
        <v>2952</v>
      </c>
      <c r="M1376" s="1" t="s">
        <v>6027</v>
      </c>
      <c r="N1376" s="1" t="s">
        <v>3116</v>
      </c>
      <c r="O1376" s="22">
        <v>46021.479213252307</v>
      </c>
    </row>
    <row r="1377" spans="1:15" ht="90" hidden="1" x14ac:dyDescent="0.25">
      <c r="A1377" s="2" t="s">
        <v>10</v>
      </c>
      <c r="B1377" s="2" t="s">
        <v>5226</v>
      </c>
      <c r="C1377" s="1" t="s">
        <v>12</v>
      </c>
      <c r="D1377" s="1" t="s">
        <v>5227</v>
      </c>
      <c r="E1377" s="1" t="s">
        <v>5603</v>
      </c>
      <c r="F1377" s="1" t="s">
        <v>2654</v>
      </c>
      <c r="G1377" s="1" t="s">
        <v>2652</v>
      </c>
      <c r="H1377" s="3">
        <v>148000000</v>
      </c>
      <c r="I1377" s="3">
        <v>54026000</v>
      </c>
      <c r="J1377" s="1" t="s">
        <v>6110</v>
      </c>
      <c r="K1377" s="1" t="s">
        <v>3012</v>
      </c>
      <c r="L1377" s="1" t="s">
        <v>2952</v>
      </c>
      <c r="M1377" s="1" t="s">
        <v>6027</v>
      </c>
      <c r="N1377" s="1" t="s">
        <v>3116</v>
      </c>
      <c r="O1377" s="22">
        <v>46021.240313680559</v>
      </c>
    </row>
    <row r="1378" spans="1:15" ht="45" hidden="1" x14ac:dyDescent="0.25">
      <c r="A1378" s="2" t="s">
        <v>10</v>
      </c>
      <c r="B1378" s="2" t="s">
        <v>5228</v>
      </c>
      <c r="C1378" s="1" t="s">
        <v>12</v>
      </c>
      <c r="D1378" s="1" t="s">
        <v>5229</v>
      </c>
      <c r="E1378" s="1" t="s">
        <v>5603</v>
      </c>
      <c r="F1378" s="1" t="s">
        <v>2753</v>
      </c>
      <c r="G1378" s="1" t="s">
        <v>2673</v>
      </c>
      <c r="H1378" s="3">
        <v>100000000</v>
      </c>
      <c r="I1378" s="3">
        <v>61761500</v>
      </c>
      <c r="J1378" s="1" t="s">
        <v>6110</v>
      </c>
      <c r="K1378" s="1" t="s">
        <v>2952</v>
      </c>
      <c r="L1378" s="1" t="s">
        <v>2952</v>
      </c>
      <c r="M1378" s="1" t="s">
        <v>6028</v>
      </c>
      <c r="N1378" s="1" t="s">
        <v>3116</v>
      </c>
      <c r="O1378" s="22">
        <v>46021.322247986107</v>
      </c>
    </row>
    <row r="1379" spans="1:15" ht="30" hidden="1" x14ac:dyDescent="0.25">
      <c r="A1379" s="2" t="s">
        <v>10</v>
      </c>
      <c r="B1379" s="2" t="s">
        <v>5285</v>
      </c>
      <c r="C1379" s="1" t="s">
        <v>12</v>
      </c>
      <c r="D1379" s="1" t="s">
        <v>3264</v>
      </c>
      <c r="E1379" s="1" t="s">
        <v>5603</v>
      </c>
      <c r="F1379" s="1" t="s">
        <v>2682</v>
      </c>
      <c r="G1379" s="1" t="s">
        <v>2652</v>
      </c>
      <c r="H1379" s="3">
        <v>27500000</v>
      </c>
      <c r="I1379" s="3">
        <v>6100000</v>
      </c>
      <c r="J1379" s="1" t="s">
        <v>6110</v>
      </c>
      <c r="K1379" s="1" t="s">
        <v>2952</v>
      </c>
      <c r="L1379" s="1" t="s">
        <v>2952</v>
      </c>
      <c r="M1379" s="1" t="s">
        <v>6027</v>
      </c>
      <c r="N1379" s="1" t="s">
        <v>3116</v>
      </c>
      <c r="O1379" s="22">
        <v>46021.438982129628</v>
      </c>
    </row>
    <row r="1380" spans="1:15" ht="45" hidden="1" x14ac:dyDescent="0.25">
      <c r="A1380" s="2" t="s">
        <v>10</v>
      </c>
      <c r="B1380" s="2" t="s">
        <v>5286</v>
      </c>
      <c r="C1380" s="1" t="s">
        <v>12</v>
      </c>
      <c r="D1380" s="1" t="s">
        <v>5287</v>
      </c>
      <c r="E1380" s="1" t="s">
        <v>5603</v>
      </c>
      <c r="F1380" s="1" t="s">
        <v>2682</v>
      </c>
      <c r="G1380" s="1" t="s">
        <v>2650</v>
      </c>
      <c r="H1380" s="3">
        <v>20000000</v>
      </c>
      <c r="I1380" s="3">
        <v>17000000</v>
      </c>
      <c r="J1380" s="1" t="s">
        <v>6110</v>
      </c>
      <c r="K1380" s="1" t="s">
        <v>3010</v>
      </c>
      <c r="L1380" s="1" t="s">
        <v>2952</v>
      </c>
      <c r="M1380" s="1" t="s">
        <v>6027</v>
      </c>
      <c r="N1380" s="1" t="s">
        <v>3116</v>
      </c>
      <c r="O1380" s="22">
        <v>46021.438913645827</v>
      </c>
    </row>
    <row r="1381" spans="1:15" ht="135" hidden="1" x14ac:dyDescent="0.25">
      <c r="A1381" s="2" t="s">
        <v>14</v>
      </c>
      <c r="B1381" s="2" t="s">
        <v>5288</v>
      </c>
      <c r="C1381" s="1" t="s">
        <v>12</v>
      </c>
      <c r="D1381" s="1" t="s">
        <v>5289</v>
      </c>
      <c r="E1381" s="1" t="s">
        <v>5602</v>
      </c>
      <c r="F1381" s="1" t="s">
        <v>2809</v>
      </c>
      <c r="G1381" s="1" t="s">
        <v>2650</v>
      </c>
      <c r="H1381" s="3">
        <v>140000000</v>
      </c>
      <c r="I1381" s="3">
        <v>70000000</v>
      </c>
      <c r="J1381" s="1" t="s">
        <v>6110</v>
      </c>
      <c r="K1381" s="1" t="s">
        <v>3010</v>
      </c>
      <c r="L1381" s="1" t="s">
        <v>2952</v>
      </c>
      <c r="M1381" s="1" t="s">
        <v>6029</v>
      </c>
      <c r="N1381" s="1" t="s">
        <v>3116</v>
      </c>
      <c r="O1381" s="22">
        <v>46021.482803888888</v>
      </c>
    </row>
    <row r="1382" spans="1:15" ht="60" hidden="1" x14ac:dyDescent="0.25">
      <c r="A1382" s="2" t="s">
        <v>14</v>
      </c>
      <c r="B1382" s="2" t="s">
        <v>5290</v>
      </c>
      <c r="C1382" s="1" t="s">
        <v>12</v>
      </c>
      <c r="D1382" s="1" t="s">
        <v>5291</v>
      </c>
      <c r="E1382" s="1" t="s">
        <v>5603</v>
      </c>
      <c r="F1382" s="1" t="s">
        <v>2745</v>
      </c>
      <c r="G1382" s="1" t="s">
        <v>2673</v>
      </c>
      <c r="H1382" s="3">
        <v>88000000</v>
      </c>
      <c r="I1382" s="3">
        <v>74800000</v>
      </c>
      <c r="J1382" s="1" t="s">
        <v>6110</v>
      </c>
      <c r="K1382" s="1" t="s">
        <v>2952</v>
      </c>
      <c r="L1382" s="1" t="s">
        <v>2952</v>
      </c>
      <c r="M1382" s="1" t="s">
        <v>6027</v>
      </c>
      <c r="N1382" s="1" t="s">
        <v>3116</v>
      </c>
      <c r="O1382" s="22">
        <v>46021.521024004629</v>
      </c>
    </row>
    <row r="1383" spans="1:15" ht="120" hidden="1" x14ac:dyDescent="0.25">
      <c r="A1383" s="2" t="s">
        <v>14</v>
      </c>
      <c r="B1383" s="2" t="s">
        <v>5292</v>
      </c>
      <c r="C1383" s="1" t="s">
        <v>12</v>
      </c>
      <c r="D1383" s="1" t="s">
        <v>5293</v>
      </c>
      <c r="E1383" s="1" t="s">
        <v>5615</v>
      </c>
      <c r="F1383" s="1" t="s">
        <v>2671</v>
      </c>
      <c r="G1383" s="1" t="s">
        <v>2652</v>
      </c>
      <c r="H1383" s="3">
        <v>69900000</v>
      </c>
      <c r="I1383" s="3">
        <v>34950000</v>
      </c>
      <c r="J1383" s="1" t="s">
        <v>6110</v>
      </c>
      <c r="K1383" s="1" t="s">
        <v>2952</v>
      </c>
      <c r="L1383" s="1" t="s">
        <v>2952</v>
      </c>
      <c r="M1383" s="1" t="s">
        <v>6028</v>
      </c>
      <c r="N1383" s="1" t="s">
        <v>3116</v>
      </c>
      <c r="O1383" s="22">
        <v>46021.51199107639</v>
      </c>
    </row>
    <row r="1384" spans="1:15" ht="75" hidden="1" x14ac:dyDescent="0.25">
      <c r="A1384" s="2" t="s">
        <v>14</v>
      </c>
      <c r="B1384" s="2" t="s">
        <v>5449</v>
      </c>
      <c r="C1384" s="1" t="s">
        <v>20</v>
      </c>
      <c r="D1384" s="1" t="s">
        <v>5450</v>
      </c>
      <c r="E1384" s="1" t="s">
        <v>5603</v>
      </c>
      <c r="F1384" s="1" t="s">
        <v>5576</v>
      </c>
      <c r="G1384" s="1" t="s">
        <v>2743</v>
      </c>
      <c r="H1384" s="3">
        <v>3500000000</v>
      </c>
      <c r="I1384" s="3">
        <v>2250000000</v>
      </c>
      <c r="J1384" s="1" t="s">
        <v>6110</v>
      </c>
      <c r="K1384" s="1" t="s">
        <v>2952</v>
      </c>
      <c r="L1384" s="1" t="s">
        <v>2952</v>
      </c>
      <c r="M1384" s="1" t="s">
        <v>6030</v>
      </c>
      <c r="N1384" s="1" t="s">
        <v>3116</v>
      </c>
      <c r="O1384" s="22">
        <v>46022.388994872686</v>
      </c>
    </row>
    <row r="1385" spans="1:15" ht="45" hidden="1" x14ac:dyDescent="0.25">
      <c r="A1385" s="2" t="s">
        <v>10</v>
      </c>
      <c r="B1385" s="2" t="s">
        <v>5451</v>
      </c>
      <c r="C1385" s="1" t="s">
        <v>12</v>
      </c>
      <c r="D1385" s="1" t="s">
        <v>284</v>
      </c>
      <c r="E1385" s="1" t="s">
        <v>5603</v>
      </c>
      <c r="F1385" s="1" t="s">
        <v>2742</v>
      </c>
      <c r="G1385" s="1" t="s">
        <v>2656</v>
      </c>
      <c r="H1385" s="3">
        <v>16500000</v>
      </c>
      <c r="I1385" s="3">
        <v>11550000</v>
      </c>
      <c r="J1385" s="1" t="s">
        <v>6110</v>
      </c>
      <c r="K1385" s="1" t="s">
        <v>3012</v>
      </c>
      <c r="L1385" s="1" t="s">
        <v>2952</v>
      </c>
      <c r="M1385" s="1" t="s">
        <v>6027</v>
      </c>
      <c r="N1385" s="1" t="s">
        <v>3116</v>
      </c>
      <c r="O1385" s="22">
        <v>46021.730582025462</v>
      </c>
    </row>
    <row r="1386" spans="1:15" ht="30" hidden="1" x14ac:dyDescent="0.25">
      <c r="A1386" s="2" t="s">
        <v>10</v>
      </c>
      <c r="B1386" s="2" t="s">
        <v>5294</v>
      </c>
      <c r="C1386" s="1" t="s">
        <v>12</v>
      </c>
      <c r="D1386" s="1" t="s">
        <v>284</v>
      </c>
      <c r="E1386" s="1" t="s">
        <v>5603</v>
      </c>
      <c r="F1386" s="1" t="s">
        <v>2681</v>
      </c>
      <c r="G1386" s="1" t="s">
        <v>2656</v>
      </c>
      <c r="H1386" s="3">
        <v>5000000</v>
      </c>
      <c r="I1386" s="3">
        <v>500000</v>
      </c>
      <c r="J1386" s="1" t="s">
        <v>6110</v>
      </c>
      <c r="K1386" s="1" t="s">
        <v>3008</v>
      </c>
      <c r="L1386" s="1" t="s">
        <v>2952</v>
      </c>
      <c r="M1386" s="1" t="s">
        <v>6027</v>
      </c>
      <c r="N1386" s="1" t="s">
        <v>3116</v>
      </c>
      <c r="O1386" s="22">
        <v>46021.590313680557</v>
      </c>
    </row>
    <row r="1387" spans="1:15" ht="105" hidden="1" x14ac:dyDescent="0.25">
      <c r="A1387" s="2" t="s">
        <v>14</v>
      </c>
      <c r="B1387" s="2" t="s">
        <v>5452</v>
      </c>
      <c r="C1387" s="1" t="s">
        <v>6020</v>
      </c>
      <c r="D1387" s="1" t="s">
        <v>5453</v>
      </c>
      <c r="E1387" s="1" t="s">
        <v>5614</v>
      </c>
      <c r="F1387" s="1" t="s">
        <v>2760</v>
      </c>
      <c r="G1387" s="1" t="s">
        <v>2650</v>
      </c>
      <c r="H1387" s="3">
        <v>420000000</v>
      </c>
      <c r="I1387" s="3">
        <v>168000000</v>
      </c>
      <c r="J1387" s="1" t="s">
        <v>6110</v>
      </c>
      <c r="K1387" s="1" t="s">
        <v>3008</v>
      </c>
      <c r="L1387" s="1" t="s">
        <v>2952</v>
      </c>
      <c r="M1387" s="1" t="s">
        <v>6028</v>
      </c>
      <c r="N1387" s="1" t="s">
        <v>3116</v>
      </c>
      <c r="O1387" s="22">
        <v>46022.164696238433</v>
      </c>
    </row>
    <row r="1388" spans="1:15" ht="60" hidden="1" x14ac:dyDescent="0.25">
      <c r="A1388" s="2" t="s">
        <v>10</v>
      </c>
      <c r="B1388" s="2" t="s">
        <v>5454</v>
      </c>
      <c r="C1388" s="1" t="s">
        <v>12</v>
      </c>
      <c r="D1388" s="1" t="s">
        <v>1340</v>
      </c>
      <c r="E1388" s="1" t="s">
        <v>5605</v>
      </c>
      <c r="F1388" s="1" t="s">
        <v>2653</v>
      </c>
      <c r="G1388" s="1" t="s">
        <v>2705</v>
      </c>
      <c r="H1388" s="3">
        <v>53300000</v>
      </c>
      <c r="I1388" s="3">
        <v>31980000</v>
      </c>
      <c r="J1388" s="1" t="s">
        <v>6110</v>
      </c>
      <c r="K1388" s="1" t="s">
        <v>2952</v>
      </c>
      <c r="L1388" s="1" t="s">
        <v>2952</v>
      </c>
      <c r="M1388" s="1" t="s">
        <v>6027</v>
      </c>
      <c r="N1388" s="1" t="s">
        <v>3116</v>
      </c>
      <c r="O1388" s="22">
        <v>46022.164074687498</v>
      </c>
    </row>
    <row r="1389" spans="1:15" ht="30" hidden="1" x14ac:dyDescent="0.25">
      <c r="A1389" s="2" t="s">
        <v>14</v>
      </c>
      <c r="B1389" s="2" t="s">
        <v>5455</v>
      </c>
      <c r="C1389" s="1" t="s">
        <v>12</v>
      </c>
      <c r="D1389" s="1" t="s">
        <v>5456</v>
      </c>
      <c r="E1389" s="1" t="s">
        <v>5605</v>
      </c>
      <c r="F1389" s="1" t="s">
        <v>2722</v>
      </c>
      <c r="G1389" s="1" t="s">
        <v>2652</v>
      </c>
      <c r="H1389" s="3">
        <v>33000000</v>
      </c>
      <c r="I1389" s="3">
        <v>16500000</v>
      </c>
      <c r="J1389" s="1" t="s">
        <v>6110</v>
      </c>
      <c r="K1389" s="1" t="s">
        <v>2952</v>
      </c>
      <c r="L1389" s="1" t="s">
        <v>2952</v>
      </c>
      <c r="M1389" s="1" t="s">
        <v>6027</v>
      </c>
      <c r="N1389" s="1" t="s">
        <v>3116</v>
      </c>
      <c r="O1389" s="22">
        <v>46022.163997372692</v>
      </c>
    </row>
    <row r="1390" spans="1:15" ht="45" hidden="1" x14ac:dyDescent="0.25">
      <c r="A1390" s="2" t="s">
        <v>14</v>
      </c>
      <c r="B1390" s="2" t="s">
        <v>5457</v>
      </c>
      <c r="C1390" s="1" t="s">
        <v>12</v>
      </c>
      <c r="D1390" s="1" t="s">
        <v>5126</v>
      </c>
      <c r="E1390" s="1" t="s">
        <v>5602</v>
      </c>
      <c r="F1390" s="1" t="s">
        <v>2665</v>
      </c>
      <c r="G1390" s="1" t="s">
        <v>2652</v>
      </c>
      <c r="H1390" s="3">
        <v>80000000</v>
      </c>
      <c r="I1390" s="3">
        <v>7200000</v>
      </c>
      <c r="J1390" s="1" t="s">
        <v>6110</v>
      </c>
      <c r="K1390" s="1" t="s">
        <v>3012</v>
      </c>
      <c r="L1390" s="1" t="s">
        <v>2952</v>
      </c>
      <c r="M1390" s="1" t="s">
        <v>6027</v>
      </c>
      <c r="N1390" s="1" t="s">
        <v>3116</v>
      </c>
      <c r="O1390" s="22">
        <v>46022.42093685185</v>
      </c>
    </row>
    <row r="1391" spans="1:15" ht="60" hidden="1" x14ac:dyDescent="0.25">
      <c r="A1391" s="2" t="s">
        <v>10</v>
      </c>
      <c r="B1391" s="2" t="s">
        <v>3248</v>
      </c>
      <c r="C1391" s="1" t="s">
        <v>12</v>
      </c>
      <c r="D1391" s="1" t="s">
        <v>5458</v>
      </c>
      <c r="E1391" s="1" t="s">
        <v>5615</v>
      </c>
      <c r="F1391" s="1" t="s">
        <v>2671</v>
      </c>
      <c r="G1391" s="1" t="s">
        <v>2652</v>
      </c>
      <c r="H1391" s="3">
        <v>150000000</v>
      </c>
      <c r="I1391" s="3">
        <v>60000000</v>
      </c>
      <c r="J1391" s="1" t="s">
        <v>6110</v>
      </c>
      <c r="K1391" s="1" t="s">
        <v>3013</v>
      </c>
      <c r="L1391" s="1" t="s">
        <v>2952</v>
      </c>
      <c r="M1391" s="1" t="s">
        <v>6027</v>
      </c>
      <c r="N1391" s="1" t="s">
        <v>3116</v>
      </c>
      <c r="O1391" s="22">
        <v>46022.47102391204</v>
      </c>
    </row>
    <row r="1392" spans="1:15" ht="60" hidden="1" x14ac:dyDescent="0.25">
      <c r="A1392" s="2" t="s">
        <v>10</v>
      </c>
      <c r="B1392" s="2" t="s">
        <v>5459</v>
      </c>
      <c r="C1392" s="1" t="s">
        <v>12</v>
      </c>
      <c r="D1392" s="1" t="s">
        <v>5460</v>
      </c>
      <c r="E1392" s="1" t="s">
        <v>5603</v>
      </c>
      <c r="F1392" s="1" t="s">
        <v>2654</v>
      </c>
      <c r="G1392" s="1" t="s">
        <v>2656</v>
      </c>
      <c r="H1392" s="3">
        <v>30000000</v>
      </c>
      <c r="I1392" s="3">
        <v>12000000</v>
      </c>
      <c r="J1392" s="1" t="s">
        <v>6110</v>
      </c>
      <c r="K1392" s="1" t="s">
        <v>3008</v>
      </c>
      <c r="L1392" s="1" t="s">
        <v>2952</v>
      </c>
      <c r="M1392" s="1" t="s">
        <v>6027</v>
      </c>
      <c r="N1392" s="1" t="s">
        <v>3116</v>
      </c>
      <c r="O1392" s="22">
        <v>46022.473641122677</v>
      </c>
    </row>
    <row r="1393" spans="1:15" ht="75" hidden="1" x14ac:dyDescent="0.25">
      <c r="A1393" s="2" t="s">
        <v>14</v>
      </c>
      <c r="B1393" s="2" t="s">
        <v>1354</v>
      </c>
      <c r="C1393" s="1" t="s">
        <v>12</v>
      </c>
      <c r="D1393" s="1" t="s">
        <v>1355</v>
      </c>
      <c r="E1393" s="1" t="s">
        <v>5603</v>
      </c>
      <c r="F1393" s="1" t="s">
        <v>2668</v>
      </c>
      <c r="G1393" s="1" t="s">
        <v>2663</v>
      </c>
      <c r="H1393" s="3">
        <v>400000000</v>
      </c>
      <c r="I1393" s="3">
        <v>160000000</v>
      </c>
      <c r="J1393" s="1" t="s">
        <v>6111</v>
      </c>
      <c r="K1393" s="1" t="s">
        <v>3019</v>
      </c>
      <c r="L1393" s="1" t="s">
        <v>3692</v>
      </c>
      <c r="M1393" s="1" t="s">
        <v>6029</v>
      </c>
      <c r="N1393" s="1" t="s">
        <v>3116</v>
      </c>
      <c r="O1393" s="22">
        <v>45771.538348587957</v>
      </c>
    </row>
    <row r="1394" spans="1:15" ht="90" hidden="1" x14ac:dyDescent="0.25">
      <c r="A1394" s="2" t="s">
        <v>10</v>
      </c>
      <c r="B1394" s="2" t="s">
        <v>1356</v>
      </c>
      <c r="C1394" s="1" t="s">
        <v>12</v>
      </c>
      <c r="D1394" s="1" t="s">
        <v>1357</v>
      </c>
      <c r="E1394" s="1" t="s">
        <v>5605</v>
      </c>
      <c r="F1394" s="1" t="s">
        <v>2653</v>
      </c>
      <c r="G1394" s="1" t="s">
        <v>2652</v>
      </c>
      <c r="H1394" s="3">
        <v>33800000</v>
      </c>
      <c r="I1394" s="3">
        <v>13300000</v>
      </c>
      <c r="J1394" s="1" t="s">
        <v>6111</v>
      </c>
      <c r="K1394" s="1" t="s">
        <v>3020</v>
      </c>
      <c r="L1394" s="1" t="s">
        <v>3692</v>
      </c>
      <c r="M1394" s="1" t="s">
        <v>6027</v>
      </c>
      <c r="N1394" s="1" t="s">
        <v>3116</v>
      </c>
      <c r="O1394" s="22">
        <v>45776.316019155092</v>
      </c>
    </row>
    <row r="1395" spans="1:15" ht="120" hidden="1" x14ac:dyDescent="0.25">
      <c r="A1395" s="2" t="s">
        <v>10</v>
      </c>
      <c r="B1395" s="2" t="s">
        <v>1358</v>
      </c>
      <c r="C1395" s="1" t="s">
        <v>80</v>
      </c>
      <c r="D1395" s="1" t="s">
        <v>1359</v>
      </c>
      <c r="E1395" s="1" t="s">
        <v>5603</v>
      </c>
      <c r="F1395" s="1" t="s">
        <v>2851</v>
      </c>
      <c r="G1395" s="1" t="s">
        <v>2656</v>
      </c>
      <c r="H1395" s="3">
        <v>50000000</v>
      </c>
      <c r="I1395" s="3">
        <v>11379500</v>
      </c>
      <c r="J1395" s="1" t="s">
        <v>6111</v>
      </c>
      <c r="K1395" s="1" t="s">
        <v>3020</v>
      </c>
      <c r="L1395" s="1" t="s">
        <v>3692</v>
      </c>
      <c r="M1395" s="1" t="s">
        <v>6027</v>
      </c>
      <c r="N1395" s="1" t="s">
        <v>3116</v>
      </c>
      <c r="O1395" s="22">
        <v>45776.412557974538</v>
      </c>
    </row>
    <row r="1396" spans="1:15" ht="60" hidden="1" x14ac:dyDescent="0.25">
      <c r="A1396" s="2" t="s">
        <v>10</v>
      </c>
      <c r="B1396" s="2" t="s">
        <v>1360</v>
      </c>
      <c r="C1396" s="1" t="s">
        <v>12</v>
      </c>
      <c r="D1396" s="1" t="s">
        <v>1361</v>
      </c>
      <c r="E1396" s="1" t="s">
        <v>5605</v>
      </c>
      <c r="F1396" s="1" t="s">
        <v>2653</v>
      </c>
      <c r="G1396" s="1" t="s">
        <v>2656</v>
      </c>
      <c r="H1396" s="3">
        <v>30000000</v>
      </c>
      <c r="I1396" s="3">
        <v>11812000</v>
      </c>
      <c r="J1396" s="1" t="s">
        <v>6111</v>
      </c>
      <c r="K1396" s="1" t="s">
        <v>3021</v>
      </c>
      <c r="L1396" s="1" t="s">
        <v>3692</v>
      </c>
      <c r="M1396" s="1" t="s">
        <v>6027</v>
      </c>
      <c r="N1396" s="1" t="s">
        <v>3116</v>
      </c>
      <c r="O1396" s="22">
        <v>45777.187502233799</v>
      </c>
    </row>
    <row r="1397" spans="1:15" ht="105" hidden="1" x14ac:dyDescent="0.25">
      <c r="A1397" s="2" t="s">
        <v>14</v>
      </c>
      <c r="B1397" s="2" t="s">
        <v>1362</v>
      </c>
      <c r="C1397" s="1" t="s">
        <v>12</v>
      </c>
      <c r="D1397" s="1" t="s">
        <v>1363</v>
      </c>
      <c r="E1397" s="1" t="s">
        <v>5603</v>
      </c>
      <c r="F1397" s="1" t="s">
        <v>2725</v>
      </c>
      <c r="G1397" s="1" t="s">
        <v>2652</v>
      </c>
      <c r="H1397" s="3">
        <v>360000000</v>
      </c>
      <c r="I1397" s="3">
        <v>300150000</v>
      </c>
      <c r="J1397" s="1" t="s">
        <v>6111</v>
      </c>
      <c r="K1397" s="1" t="s">
        <v>3020</v>
      </c>
      <c r="L1397" s="1" t="s">
        <v>3692</v>
      </c>
      <c r="M1397" s="1" t="s">
        <v>6027</v>
      </c>
      <c r="N1397" s="1" t="s">
        <v>3116</v>
      </c>
      <c r="O1397" s="22">
        <v>45777.424312152783</v>
      </c>
    </row>
    <row r="1398" spans="1:15" ht="75" hidden="1" x14ac:dyDescent="0.25">
      <c r="A1398" s="2" t="s">
        <v>10</v>
      </c>
      <c r="B1398" s="2" t="s">
        <v>1364</v>
      </c>
      <c r="C1398" s="1" t="s">
        <v>12</v>
      </c>
      <c r="D1398" s="1" t="s">
        <v>1365</v>
      </c>
      <c r="E1398" s="1" t="s">
        <v>5605</v>
      </c>
      <c r="F1398" s="1" t="s">
        <v>2724</v>
      </c>
      <c r="G1398" s="1" t="s">
        <v>2652</v>
      </c>
      <c r="H1398" s="3">
        <v>20000000</v>
      </c>
      <c r="I1398" s="3">
        <v>6500000</v>
      </c>
      <c r="J1398" s="1" t="s">
        <v>6111</v>
      </c>
      <c r="K1398" s="1" t="s">
        <v>3020</v>
      </c>
      <c r="L1398" s="1" t="s">
        <v>3692</v>
      </c>
      <c r="M1398" s="1" t="s">
        <v>6027</v>
      </c>
      <c r="N1398" s="1" t="s">
        <v>3116</v>
      </c>
      <c r="O1398" s="22">
        <v>45777.423789976849</v>
      </c>
    </row>
    <row r="1399" spans="1:15" ht="75" hidden="1" x14ac:dyDescent="0.25">
      <c r="A1399" s="2" t="s">
        <v>14</v>
      </c>
      <c r="B1399" s="2" t="s">
        <v>1366</v>
      </c>
      <c r="C1399" s="1" t="s">
        <v>20</v>
      </c>
      <c r="D1399" s="1" t="s">
        <v>1367</v>
      </c>
      <c r="E1399" s="1" t="s">
        <v>5606</v>
      </c>
      <c r="F1399" s="1" t="s">
        <v>2733</v>
      </c>
      <c r="G1399" s="1" t="s">
        <v>2652</v>
      </c>
      <c r="H1399" s="3">
        <v>500000000</v>
      </c>
      <c r="I1399" s="3">
        <v>425000000</v>
      </c>
      <c r="J1399" s="1" t="s">
        <v>6111</v>
      </c>
      <c r="K1399" s="1" t="s">
        <v>3020</v>
      </c>
      <c r="L1399" s="1" t="s">
        <v>3692</v>
      </c>
      <c r="M1399" s="1" t="s">
        <v>6029</v>
      </c>
      <c r="N1399" s="1" t="s">
        <v>3116</v>
      </c>
      <c r="O1399" s="22">
        <v>45777.423832337961</v>
      </c>
    </row>
    <row r="1400" spans="1:15" ht="90" hidden="1" x14ac:dyDescent="0.25">
      <c r="A1400" s="2" t="s">
        <v>14</v>
      </c>
      <c r="B1400" s="2" t="s">
        <v>1368</v>
      </c>
      <c r="C1400" s="1" t="s">
        <v>12</v>
      </c>
      <c r="D1400" s="1" t="s">
        <v>1369</v>
      </c>
      <c r="E1400" s="1" t="s">
        <v>5605</v>
      </c>
      <c r="F1400" s="1" t="s">
        <v>2852</v>
      </c>
      <c r="G1400" s="1" t="s">
        <v>2656</v>
      </c>
      <c r="H1400" s="3">
        <v>50000000</v>
      </c>
      <c r="I1400" s="3">
        <v>16443200</v>
      </c>
      <c r="J1400" s="1" t="s">
        <v>6111</v>
      </c>
      <c r="K1400" s="1" t="s">
        <v>3019</v>
      </c>
      <c r="L1400" s="1" t="s">
        <v>3692</v>
      </c>
      <c r="M1400" s="1" t="s">
        <v>6027</v>
      </c>
      <c r="N1400" s="1" t="s">
        <v>3116</v>
      </c>
      <c r="O1400" s="22">
        <v>45777.502775069443</v>
      </c>
    </row>
    <row r="1401" spans="1:15" ht="75" hidden="1" x14ac:dyDescent="0.25">
      <c r="A1401" s="2" t="s">
        <v>10</v>
      </c>
      <c r="B1401" s="2" t="s">
        <v>1370</v>
      </c>
      <c r="C1401" s="1" t="s">
        <v>20</v>
      </c>
      <c r="D1401" s="1" t="s">
        <v>1371</v>
      </c>
      <c r="E1401" s="1" t="s">
        <v>5607</v>
      </c>
      <c r="F1401" s="1" t="s">
        <v>2719</v>
      </c>
      <c r="G1401" s="1" t="s">
        <v>2652</v>
      </c>
      <c r="H1401" s="3">
        <v>100000000</v>
      </c>
      <c r="I1401" s="3">
        <v>78599564</v>
      </c>
      <c r="J1401" s="1" t="s">
        <v>6111</v>
      </c>
      <c r="K1401" s="1" t="s">
        <v>3020</v>
      </c>
      <c r="L1401" s="1" t="s">
        <v>3692</v>
      </c>
      <c r="M1401" s="1" t="s">
        <v>6028</v>
      </c>
      <c r="N1401" s="1" t="s">
        <v>3116</v>
      </c>
      <c r="O1401" s="22">
        <v>45782.403596481483</v>
      </c>
    </row>
    <row r="1402" spans="1:15" ht="90" hidden="1" x14ac:dyDescent="0.25">
      <c r="A1402" s="2" t="s">
        <v>10</v>
      </c>
      <c r="B1402" s="2" t="s">
        <v>1372</v>
      </c>
      <c r="C1402" s="1" t="s">
        <v>12</v>
      </c>
      <c r="D1402" s="1" t="s">
        <v>1373</v>
      </c>
      <c r="E1402" s="1" t="s">
        <v>5605</v>
      </c>
      <c r="F1402" s="1" t="s">
        <v>2653</v>
      </c>
      <c r="G1402" s="1" t="s">
        <v>2663</v>
      </c>
      <c r="H1402" s="3">
        <v>50000000</v>
      </c>
      <c r="I1402" s="3">
        <v>24857100</v>
      </c>
      <c r="J1402" s="1" t="s">
        <v>6111</v>
      </c>
      <c r="K1402" s="1" t="s">
        <v>3020</v>
      </c>
      <c r="L1402" s="1" t="s">
        <v>3692</v>
      </c>
      <c r="M1402" s="1" t="s">
        <v>6027</v>
      </c>
      <c r="N1402" s="1" t="s">
        <v>3116</v>
      </c>
      <c r="O1402" s="22">
        <v>45783.540450497683</v>
      </c>
    </row>
    <row r="1403" spans="1:15" ht="75" hidden="1" x14ac:dyDescent="0.25">
      <c r="A1403" s="2" t="s">
        <v>14</v>
      </c>
      <c r="B1403" s="2" t="s">
        <v>1374</v>
      </c>
      <c r="C1403" s="1" t="s">
        <v>20</v>
      </c>
      <c r="D1403" s="1" t="s">
        <v>1375</v>
      </c>
      <c r="E1403" s="1" t="s">
        <v>5606</v>
      </c>
      <c r="F1403" s="1" t="s">
        <v>2853</v>
      </c>
      <c r="G1403" s="1" t="s">
        <v>2652</v>
      </c>
      <c r="H1403" s="3">
        <v>210000000</v>
      </c>
      <c r="I1403" s="3">
        <v>154000000</v>
      </c>
      <c r="J1403" s="1" t="s">
        <v>6111</v>
      </c>
      <c r="K1403" s="1" t="s">
        <v>3020</v>
      </c>
      <c r="L1403" s="1" t="s">
        <v>3692</v>
      </c>
      <c r="M1403" s="1" t="s">
        <v>6028</v>
      </c>
      <c r="N1403" s="1" t="s">
        <v>3116</v>
      </c>
      <c r="O1403" s="22">
        <v>45792.273760300923</v>
      </c>
    </row>
    <row r="1404" spans="1:15" ht="75" hidden="1" x14ac:dyDescent="0.25">
      <c r="A1404" s="2" t="s">
        <v>10</v>
      </c>
      <c r="B1404" s="2" t="s">
        <v>1376</v>
      </c>
      <c r="C1404" s="1" t="s">
        <v>12</v>
      </c>
      <c r="D1404" s="1" t="s">
        <v>1377</v>
      </c>
      <c r="E1404" s="1" t="s">
        <v>5611</v>
      </c>
      <c r="F1404" s="1" t="s">
        <v>2771</v>
      </c>
      <c r="G1404" s="1" t="s">
        <v>2656</v>
      </c>
      <c r="H1404" s="3">
        <v>39850000</v>
      </c>
      <c r="I1404" s="3">
        <v>19923730</v>
      </c>
      <c r="J1404" s="1" t="s">
        <v>6111</v>
      </c>
      <c r="K1404" s="1" t="s">
        <v>3021</v>
      </c>
      <c r="L1404" s="1" t="s">
        <v>3692</v>
      </c>
      <c r="M1404" s="1" t="s">
        <v>6027</v>
      </c>
      <c r="N1404" s="1" t="s">
        <v>3116</v>
      </c>
      <c r="O1404" s="22">
        <v>45797.177121203713</v>
      </c>
    </row>
    <row r="1405" spans="1:15" ht="120" hidden="1" x14ac:dyDescent="0.25">
      <c r="A1405" s="2" t="s">
        <v>10</v>
      </c>
      <c r="B1405" s="2" t="s">
        <v>1378</v>
      </c>
      <c r="C1405" s="1" t="s">
        <v>12</v>
      </c>
      <c r="D1405" s="1" t="s">
        <v>1379</v>
      </c>
      <c r="E1405" s="1" t="s">
        <v>5605</v>
      </c>
      <c r="F1405" s="1" t="s">
        <v>2653</v>
      </c>
      <c r="G1405" s="1" t="s">
        <v>2663</v>
      </c>
      <c r="H1405" s="3">
        <v>45000000</v>
      </c>
      <c r="I1405" s="3">
        <v>14778072</v>
      </c>
      <c r="J1405" s="1" t="s">
        <v>6111</v>
      </c>
      <c r="K1405" s="1" t="s">
        <v>3021</v>
      </c>
      <c r="L1405" s="1" t="s">
        <v>3692</v>
      </c>
      <c r="M1405" s="1" t="s">
        <v>6027</v>
      </c>
      <c r="N1405" s="1" t="s">
        <v>3116</v>
      </c>
      <c r="O1405" s="22">
        <v>45797.428798356479</v>
      </c>
    </row>
    <row r="1406" spans="1:15" ht="90" hidden="1" x14ac:dyDescent="0.25">
      <c r="A1406" s="2" t="s">
        <v>10</v>
      </c>
      <c r="B1406" s="2" t="s">
        <v>1380</v>
      </c>
      <c r="C1406" s="1" t="s">
        <v>12</v>
      </c>
      <c r="D1406" s="1" t="s">
        <v>1381</v>
      </c>
      <c r="E1406" s="1" t="s">
        <v>5605</v>
      </c>
      <c r="F1406" s="1" t="s">
        <v>2653</v>
      </c>
      <c r="G1406" s="1" t="s">
        <v>2663</v>
      </c>
      <c r="H1406" s="3">
        <v>28000000</v>
      </c>
      <c r="I1406" s="3">
        <v>8000000</v>
      </c>
      <c r="J1406" s="1" t="s">
        <v>6111</v>
      </c>
      <c r="K1406" s="1" t="s">
        <v>3020</v>
      </c>
      <c r="L1406" s="1" t="s">
        <v>3692</v>
      </c>
      <c r="M1406" s="1" t="s">
        <v>6027</v>
      </c>
      <c r="N1406" s="1" t="s">
        <v>3116</v>
      </c>
      <c r="O1406" s="22">
        <v>45800.418083645833</v>
      </c>
    </row>
    <row r="1407" spans="1:15" ht="90" hidden="1" x14ac:dyDescent="0.25">
      <c r="A1407" s="2" t="s">
        <v>14</v>
      </c>
      <c r="B1407" s="2" t="s">
        <v>1382</v>
      </c>
      <c r="C1407" s="1" t="s">
        <v>12</v>
      </c>
      <c r="D1407" s="1" t="s">
        <v>1383</v>
      </c>
      <c r="E1407" s="1" t="s">
        <v>5612</v>
      </c>
      <c r="F1407" s="1" t="s">
        <v>2655</v>
      </c>
      <c r="G1407" s="1" t="s">
        <v>2743</v>
      </c>
      <c r="H1407" s="3">
        <v>256000000</v>
      </c>
      <c r="I1407" s="3">
        <v>128000000</v>
      </c>
      <c r="J1407" s="1" t="s">
        <v>6111</v>
      </c>
      <c r="K1407" s="1" t="s">
        <v>3020</v>
      </c>
      <c r="L1407" s="1" t="s">
        <v>3692</v>
      </c>
      <c r="M1407" s="1" t="s">
        <v>6028</v>
      </c>
      <c r="N1407" s="1" t="s">
        <v>3116</v>
      </c>
      <c r="O1407" s="22">
        <v>45803.474382349537</v>
      </c>
    </row>
    <row r="1408" spans="1:15" ht="75" hidden="1" x14ac:dyDescent="0.25">
      <c r="A1408" s="2" t="s">
        <v>10</v>
      </c>
      <c r="B1408" s="2" t="s">
        <v>1384</v>
      </c>
      <c r="C1408" s="1" t="s">
        <v>12</v>
      </c>
      <c r="D1408" s="1" t="s">
        <v>1385</v>
      </c>
      <c r="E1408" s="1" t="s">
        <v>5605</v>
      </c>
      <c r="F1408" s="1" t="s">
        <v>2724</v>
      </c>
      <c r="G1408" s="1" t="s">
        <v>2652</v>
      </c>
      <c r="H1408" s="3">
        <v>30000000</v>
      </c>
      <c r="I1408" s="3">
        <v>10700000</v>
      </c>
      <c r="J1408" s="1" t="s">
        <v>6111</v>
      </c>
      <c r="K1408" s="1" t="s">
        <v>3022</v>
      </c>
      <c r="L1408" s="1" t="s">
        <v>3692</v>
      </c>
      <c r="M1408" s="1" t="s">
        <v>6027</v>
      </c>
      <c r="N1408" s="1" t="s">
        <v>3116</v>
      </c>
      <c r="O1408" s="22">
        <v>45804.504218668983</v>
      </c>
    </row>
    <row r="1409" spans="1:15" ht="75" hidden="1" x14ac:dyDescent="0.25">
      <c r="A1409" s="2" t="s">
        <v>14</v>
      </c>
      <c r="B1409" s="2" t="s">
        <v>1386</v>
      </c>
      <c r="C1409" s="1" t="s">
        <v>20</v>
      </c>
      <c r="D1409" s="1" t="s">
        <v>1387</v>
      </c>
      <c r="E1409" s="1" t="s">
        <v>5605</v>
      </c>
      <c r="F1409" s="1" t="s">
        <v>2852</v>
      </c>
      <c r="G1409" s="1" t="s">
        <v>2652</v>
      </c>
      <c r="H1409" s="3">
        <v>90000000</v>
      </c>
      <c r="I1409" s="3">
        <v>50000000</v>
      </c>
      <c r="J1409" s="1" t="s">
        <v>6111</v>
      </c>
      <c r="K1409" s="1" t="s">
        <v>3022</v>
      </c>
      <c r="L1409" s="1" t="s">
        <v>3692</v>
      </c>
      <c r="M1409" s="1" t="s">
        <v>6028</v>
      </c>
      <c r="N1409" s="1" t="s">
        <v>3116</v>
      </c>
      <c r="O1409" s="22">
        <v>45806.533568645827</v>
      </c>
    </row>
    <row r="1410" spans="1:15" ht="105" hidden="1" x14ac:dyDescent="0.25">
      <c r="A1410" s="2" t="s">
        <v>14</v>
      </c>
      <c r="B1410" s="2" t="s">
        <v>1388</v>
      </c>
      <c r="C1410" s="1" t="s">
        <v>6020</v>
      </c>
      <c r="D1410" s="1" t="s">
        <v>1389</v>
      </c>
      <c r="E1410" s="1" t="s">
        <v>5607</v>
      </c>
      <c r="F1410" s="1" t="s">
        <v>2854</v>
      </c>
      <c r="G1410" s="1" t="s">
        <v>2663</v>
      </c>
      <c r="H1410" s="3">
        <v>350000000</v>
      </c>
      <c r="I1410" s="3">
        <v>80000000</v>
      </c>
      <c r="J1410" s="1" t="s">
        <v>6111</v>
      </c>
      <c r="K1410" s="1" t="s">
        <v>3020</v>
      </c>
      <c r="L1410" s="1" t="s">
        <v>3692</v>
      </c>
      <c r="M1410" s="1" t="s">
        <v>6029</v>
      </c>
      <c r="N1410" s="1" t="s">
        <v>3116</v>
      </c>
      <c r="O1410" s="22">
        <v>45806.544637013889</v>
      </c>
    </row>
    <row r="1411" spans="1:15" ht="75" hidden="1" x14ac:dyDescent="0.25">
      <c r="A1411" s="2" t="s">
        <v>14</v>
      </c>
      <c r="B1411" s="2" t="s">
        <v>1390</v>
      </c>
      <c r="C1411" s="1" t="s">
        <v>20</v>
      </c>
      <c r="D1411" s="1" t="s">
        <v>1391</v>
      </c>
      <c r="E1411" s="1" t="s">
        <v>5603</v>
      </c>
      <c r="F1411" s="1" t="s">
        <v>2681</v>
      </c>
      <c r="G1411" s="1" t="s">
        <v>2663</v>
      </c>
      <c r="H1411" s="3">
        <v>100000000</v>
      </c>
      <c r="I1411" s="3">
        <v>85000000</v>
      </c>
      <c r="J1411" s="1" t="s">
        <v>6111</v>
      </c>
      <c r="K1411" s="1" t="s">
        <v>3020</v>
      </c>
      <c r="L1411" s="1" t="s">
        <v>3692</v>
      </c>
      <c r="M1411" s="1" t="s">
        <v>6028</v>
      </c>
      <c r="N1411" s="1" t="s">
        <v>3116</v>
      </c>
      <c r="O1411" s="22">
        <v>45813.447246898148</v>
      </c>
    </row>
    <row r="1412" spans="1:15" ht="75" hidden="1" x14ac:dyDescent="0.25">
      <c r="A1412" s="2" t="s">
        <v>14</v>
      </c>
      <c r="B1412" s="2" t="s">
        <v>1392</v>
      </c>
      <c r="C1412" s="1" t="s">
        <v>12</v>
      </c>
      <c r="D1412" s="1" t="s">
        <v>1393</v>
      </c>
      <c r="E1412" s="1" t="s">
        <v>5605</v>
      </c>
      <c r="F1412" s="1" t="s">
        <v>2653</v>
      </c>
      <c r="G1412" s="1" t="s">
        <v>2663</v>
      </c>
      <c r="H1412" s="3">
        <v>110000000</v>
      </c>
      <c r="I1412" s="3">
        <v>77400000</v>
      </c>
      <c r="J1412" s="1" t="s">
        <v>6111</v>
      </c>
      <c r="K1412" s="1" t="s">
        <v>3023</v>
      </c>
      <c r="L1412" s="1" t="s">
        <v>3692</v>
      </c>
      <c r="M1412" s="1" t="s">
        <v>6027</v>
      </c>
      <c r="N1412" s="1" t="s">
        <v>3116</v>
      </c>
      <c r="O1412" s="22">
        <v>45820.43688079861</v>
      </c>
    </row>
    <row r="1413" spans="1:15" ht="90" hidden="1" x14ac:dyDescent="0.25">
      <c r="A1413" s="2" t="s">
        <v>10</v>
      </c>
      <c r="B1413" s="2" t="s">
        <v>1394</v>
      </c>
      <c r="C1413" s="1" t="s">
        <v>12</v>
      </c>
      <c r="D1413" s="1" t="s">
        <v>1395</v>
      </c>
      <c r="E1413" s="1" t="s">
        <v>5605</v>
      </c>
      <c r="F1413" s="1" t="s">
        <v>2653</v>
      </c>
      <c r="G1413" s="1" t="s">
        <v>2663</v>
      </c>
      <c r="H1413" s="3">
        <v>26000000</v>
      </c>
      <c r="I1413" s="3">
        <v>6300000</v>
      </c>
      <c r="J1413" s="1" t="s">
        <v>6111</v>
      </c>
      <c r="K1413" s="1" t="s">
        <v>3021</v>
      </c>
      <c r="L1413" s="1" t="s">
        <v>3692</v>
      </c>
      <c r="M1413" s="1" t="s">
        <v>6027</v>
      </c>
      <c r="N1413" s="1" t="s">
        <v>3116</v>
      </c>
      <c r="O1413" s="22">
        <v>45827.47090039352</v>
      </c>
    </row>
    <row r="1414" spans="1:15" ht="90" hidden="1" x14ac:dyDescent="0.25">
      <c r="A1414" s="2" t="s">
        <v>10</v>
      </c>
      <c r="B1414" s="2" t="s">
        <v>1396</v>
      </c>
      <c r="C1414" s="1" t="s">
        <v>12</v>
      </c>
      <c r="D1414" s="1" t="s">
        <v>1397</v>
      </c>
      <c r="E1414" s="1" t="s">
        <v>5605</v>
      </c>
      <c r="F1414" s="1" t="s">
        <v>2653</v>
      </c>
      <c r="G1414" s="1" t="s">
        <v>2656</v>
      </c>
      <c r="H1414" s="3">
        <v>55000000</v>
      </c>
      <c r="I1414" s="3">
        <v>24000000</v>
      </c>
      <c r="J1414" s="1" t="s">
        <v>6111</v>
      </c>
      <c r="K1414" s="1" t="s">
        <v>3020</v>
      </c>
      <c r="L1414" s="1" t="s">
        <v>3692</v>
      </c>
      <c r="M1414" s="1" t="s">
        <v>6027</v>
      </c>
      <c r="N1414" s="1" t="s">
        <v>3116</v>
      </c>
      <c r="O1414" s="22">
        <v>45828.292383819447</v>
      </c>
    </row>
    <row r="1415" spans="1:15" ht="75" hidden="1" x14ac:dyDescent="0.25">
      <c r="A1415" s="2" t="s">
        <v>14</v>
      </c>
      <c r="B1415" s="2" t="s">
        <v>1398</v>
      </c>
      <c r="C1415" s="1" t="s">
        <v>20</v>
      </c>
      <c r="D1415" s="1" t="s">
        <v>1399</v>
      </c>
      <c r="E1415" s="1" t="s">
        <v>5605</v>
      </c>
      <c r="F1415" s="1" t="s">
        <v>2653</v>
      </c>
      <c r="G1415" s="1" t="s">
        <v>2663</v>
      </c>
      <c r="H1415" s="3">
        <v>300000000</v>
      </c>
      <c r="I1415" s="3">
        <v>255000000</v>
      </c>
      <c r="J1415" s="1" t="s">
        <v>6111</v>
      </c>
      <c r="K1415" s="1" t="s">
        <v>3020</v>
      </c>
      <c r="L1415" s="1" t="s">
        <v>3692</v>
      </c>
      <c r="M1415" s="1" t="s">
        <v>6030</v>
      </c>
      <c r="N1415" s="1" t="s">
        <v>3116</v>
      </c>
      <c r="O1415" s="22">
        <v>45831.182664432868</v>
      </c>
    </row>
    <row r="1416" spans="1:15" ht="90" hidden="1" x14ac:dyDescent="0.25">
      <c r="A1416" s="2" t="s">
        <v>10</v>
      </c>
      <c r="B1416" s="2" t="s">
        <v>1400</v>
      </c>
      <c r="C1416" s="1" t="s">
        <v>12</v>
      </c>
      <c r="D1416" s="1" t="s">
        <v>1401</v>
      </c>
      <c r="E1416" s="1" t="s">
        <v>5612</v>
      </c>
      <c r="F1416" s="1" t="s">
        <v>2655</v>
      </c>
      <c r="G1416" s="1" t="s">
        <v>2673</v>
      </c>
      <c r="H1416" s="3">
        <v>54000000</v>
      </c>
      <c r="I1416" s="3">
        <v>20000000</v>
      </c>
      <c r="J1416" s="1" t="s">
        <v>6111</v>
      </c>
      <c r="K1416" s="1" t="s">
        <v>3020</v>
      </c>
      <c r="L1416" s="1" t="s">
        <v>3692</v>
      </c>
      <c r="M1416" s="1" t="s">
        <v>6028</v>
      </c>
      <c r="N1416" s="1" t="s">
        <v>3116</v>
      </c>
      <c r="O1416" s="22">
        <v>45828.504879293978</v>
      </c>
    </row>
    <row r="1417" spans="1:15" ht="105" hidden="1" x14ac:dyDescent="0.25">
      <c r="A1417" s="2" t="s">
        <v>14</v>
      </c>
      <c r="B1417" s="2" t="s">
        <v>1402</v>
      </c>
      <c r="C1417" s="1" t="s">
        <v>20</v>
      </c>
      <c r="D1417" s="1" t="s">
        <v>1371</v>
      </c>
      <c r="E1417" s="1" t="s">
        <v>5607</v>
      </c>
      <c r="F1417" s="1" t="s">
        <v>2736</v>
      </c>
      <c r="G1417" s="1" t="s">
        <v>2652</v>
      </c>
      <c r="H1417" s="3">
        <v>130000000</v>
      </c>
      <c r="I1417" s="3">
        <v>110000000</v>
      </c>
      <c r="J1417" s="1" t="s">
        <v>6111</v>
      </c>
      <c r="K1417" s="1" t="s">
        <v>3020</v>
      </c>
      <c r="L1417" s="1" t="s">
        <v>3692</v>
      </c>
      <c r="M1417" s="1" t="s">
        <v>6029</v>
      </c>
      <c r="N1417" s="1" t="s">
        <v>3116</v>
      </c>
      <c r="O1417" s="22">
        <v>45832.177822743062</v>
      </c>
    </row>
    <row r="1418" spans="1:15" ht="75" hidden="1" x14ac:dyDescent="0.25">
      <c r="A1418" s="2" t="s">
        <v>14</v>
      </c>
      <c r="B1418" s="2" t="s">
        <v>1403</v>
      </c>
      <c r="C1418" s="1" t="s">
        <v>20</v>
      </c>
      <c r="D1418" s="1" t="s">
        <v>206</v>
      </c>
      <c r="E1418" s="1" t="s">
        <v>5603</v>
      </c>
      <c r="F1418" s="1" t="s">
        <v>2731</v>
      </c>
      <c r="G1418" s="1" t="s">
        <v>2663</v>
      </c>
      <c r="H1418" s="3">
        <v>680000000</v>
      </c>
      <c r="I1418" s="3">
        <v>50000000</v>
      </c>
      <c r="J1418" s="1" t="s">
        <v>6111</v>
      </c>
      <c r="K1418" s="1" t="s">
        <v>3020</v>
      </c>
      <c r="L1418" s="1" t="s">
        <v>3692</v>
      </c>
      <c r="M1418" s="1" t="s">
        <v>6029</v>
      </c>
      <c r="N1418" s="1" t="s">
        <v>3116</v>
      </c>
      <c r="O1418" s="22">
        <v>45835.466339212973</v>
      </c>
    </row>
    <row r="1419" spans="1:15" ht="75" hidden="1" x14ac:dyDescent="0.25">
      <c r="A1419" s="2" t="s">
        <v>10</v>
      </c>
      <c r="B1419" s="2" t="s">
        <v>1404</v>
      </c>
      <c r="C1419" s="1" t="s">
        <v>12</v>
      </c>
      <c r="D1419" s="1" t="s">
        <v>1405</v>
      </c>
      <c r="E1419" s="1" t="s">
        <v>5607</v>
      </c>
      <c r="F1419" s="1" t="s">
        <v>2855</v>
      </c>
      <c r="G1419" s="1" t="s">
        <v>2656</v>
      </c>
      <c r="H1419" s="3">
        <v>130000000</v>
      </c>
      <c r="I1419" s="3">
        <v>59200000</v>
      </c>
      <c r="J1419" s="1" t="s">
        <v>6111</v>
      </c>
      <c r="K1419" s="1" t="s">
        <v>3019</v>
      </c>
      <c r="L1419" s="1" t="s">
        <v>3692</v>
      </c>
      <c r="M1419" s="1" t="s">
        <v>6027</v>
      </c>
      <c r="N1419" s="1" t="s">
        <v>3116</v>
      </c>
      <c r="O1419" s="22">
        <v>45838.293782731482</v>
      </c>
    </row>
    <row r="1420" spans="1:15" ht="75" hidden="1" x14ac:dyDescent="0.25">
      <c r="A1420" s="2" t="s">
        <v>1406</v>
      </c>
      <c r="B1420" s="2" t="s">
        <v>1407</v>
      </c>
      <c r="C1420" s="1" t="s">
        <v>20</v>
      </c>
      <c r="D1420" s="1" t="s">
        <v>1408</v>
      </c>
      <c r="E1420" s="1" t="s">
        <v>5606</v>
      </c>
      <c r="F1420" s="1" t="s">
        <v>2856</v>
      </c>
      <c r="G1420" s="1" t="s">
        <v>2663</v>
      </c>
      <c r="H1420" s="3">
        <v>300000000</v>
      </c>
      <c r="I1420" s="3">
        <v>255000000</v>
      </c>
      <c r="J1420" s="1" t="s">
        <v>6111</v>
      </c>
      <c r="K1420" s="1" t="s">
        <v>3020</v>
      </c>
      <c r="L1420" s="1" t="s">
        <v>3692</v>
      </c>
      <c r="M1420" s="1" t="s">
        <v>6029</v>
      </c>
      <c r="N1420" s="1" t="s">
        <v>3116</v>
      </c>
      <c r="O1420" s="22">
        <v>45842.183372812498</v>
      </c>
    </row>
    <row r="1421" spans="1:15" ht="105" hidden="1" x14ac:dyDescent="0.25">
      <c r="A1421" s="2" t="s">
        <v>10</v>
      </c>
      <c r="B1421" s="2" t="s">
        <v>1409</v>
      </c>
      <c r="C1421" s="1" t="s">
        <v>12</v>
      </c>
      <c r="D1421" s="1" t="s">
        <v>1410</v>
      </c>
      <c r="E1421" s="1" t="s">
        <v>5607</v>
      </c>
      <c r="F1421" s="1" t="s">
        <v>2661</v>
      </c>
      <c r="G1421" s="1" t="s">
        <v>2652</v>
      </c>
      <c r="H1421" s="3">
        <v>60000000</v>
      </c>
      <c r="I1421" s="3">
        <v>15000000</v>
      </c>
      <c r="J1421" s="1" t="s">
        <v>6111</v>
      </c>
      <c r="K1421" s="1" t="s">
        <v>3020</v>
      </c>
      <c r="L1421" s="1" t="s">
        <v>3692</v>
      </c>
      <c r="M1421" s="1" t="s">
        <v>6028</v>
      </c>
      <c r="N1421" s="1" t="s">
        <v>3116</v>
      </c>
      <c r="O1421" s="22">
        <v>45842.302297719907</v>
      </c>
    </row>
    <row r="1422" spans="1:15" ht="90" hidden="1" x14ac:dyDescent="0.25">
      <c r="A1422" s="2" t="s">
        <v>10</v>
      </c>
      <c r="B1422" s="2" t="s">
        <v>1411</v>
      </c>
      <c r="C1422" s="1" t="s">
        <v>12</v>
      </c>
      <c r="D1422" s="1" t="s">
        <v>1412</v>
      </c>
      <c r="E1422" s="1" t="s">
        <v>5603</v>
      </c>
      <c r="F1422" s="1" t="s">
        <v>2695</v>
      </c>
      <c r="G1422" s="1" t="s">
        <v>2652</v>
      </c>
      <c r="H1422" s="3">
        <v>80000000</v>
      </c>
      <c r="I1422" s="3">
        <v>68000000</v>
      </c>
      <c r="J1422" s="1" t="s">
        <v>6111</v>
      </c>
      <c r="K1422" s="1" t="s">
        <v>3020</v>
      </c>
      <c r="L1422" s="1" t="s">
        <v>3692</v>
      </c>
      <c r="M1422" s="1" t="s">
        <v>6028</v>
      </c>
      <c r="N1422" s="1" t="s">
        <v>3116</v>
      </c>
      <c r="O1422" s="22">
        <v>45848.239614143517</v>
      </c>
    </row>
    <row r="1423" spans="1:15" ht="120" hidden="1" x14ac:dyDescent="0.25">
      <c r="A1423" s="2" t="s">
        <v>10</v>
      </c>
      <c r="B1423" s="2" t="s">
        <v>1413</v>
      </c>
      <c r="C1423" s="1" t="s">
        <v>12</v>
      </c>
      <c r="D1423" s="1" t="s">
        <v>1414</v>
      </c>
      <c r="E1423" s="1" t="s">
        <v>5607</v>
      </c>
      <c r="F1423" s="1" t="s">
        <v>2690</v>
      </c>
      <c r="G1423" s="1" t="s">
        <v>2652</v>
      </c>
      <c r="H1423" s="3">
        <v>25000000</v>
      </c>
      <c r="I1423" s="3">
        <v>11250000</v>
      </c>
      <c r="J1423" s="1" t="s">
        <v>6111</v>
      </c>
      <c r="K1423" s="1" t="s">
        <v>3020</v>
      </c>
      <c r="L1423" s="1" t="s">
        <v>3692</v>
      </c>
      <c r="M1423" s="1" t="s">
        <v>6027</v>
      </c>
      <c r="N1423" s="1" t="s">
        <v>3116</v>
      </c>
      <c r="O1423" s="22">
        <v>45852.236847974527</v>
      </c>
    </row>
    <row r="1424" spans="1:15" ht="45" hidden="1" x14ac:dyDescent="0.25">
      <c r="A1424" s="2" t="s">
        <v>10</v>
      </c>
      <c r="B1424" s="2" t="s">
        <v>1415</v>
      </c>
      <c r="C1424" s="1" t="s">
        <v>12</v>
      </c>
      <c r="D1424" s="1" t="s">
        <v>1416</v>
      </c>
      <c r="E1424" s="1" t="s">
        <v>5605</v>
      </c>
      <c r="F1424" s="1" t="s">
        <v>2724</v>
      </c>
      <c r="G1424" s="1" t="s">
        <v>2652</v>
      </c>
      <c r="H1424" s="3">
        <v>30000000</v>
      </c>
      <c r="I1424" s="3">
        <v>7800000</v>
      </c>
      <c r="J1424" s="1" t="s">
        <v>6111</v>
      </c>
      <c r="K1424" s="1" t="s">
        <v>3020</v>
      </c>
      <c r="L1424" s="1" t="s">
        <v>3692</v>
      </c>
      <c r="M1424" s="1" t="s">
        <v>6027</v>
      </c>
      <c r="N1424" s="1" t="s">
        <v>3116</v>
      </c>
      <c r="O1424" s="22">
        <v>45861.552815509262</v>
      </c>
    </row>
    <row r="1425" spans="1:15" ht="120" hidden="1" x14ac:dyDescent="0.25">
      <c r="A1425" s="2" t="s">
        <v>14</v>
      </c>
      <c r="B1425" s="2" t="s">
        <v>1417</v>
      </c>
      <c r="C1425" s="1" t="s">
        <v>12</v>
      </c>
      <c r="D1425" s="1" t="s">
        <v>1418</v>
      </c>
      <c r="E1425" s="1" t="s">
        <v>5607</v>
      </c>
      <c r="F1425" s="1" t="s">
        <v>2812</v>
      </c>
      <c r="G1425" s="1" t="s">
        <v>2652</v>
      </c>
      <c r="H1425" s="3">
        <v>17000000</v>
      </c>
      <c r="I1425" s="3">
        <v>7480000</v>
      </c>
      <c r="J1425" s="1" t="s">
        <v>6111</v>
      </c>
      <c r="K1425" s="1" t="s">
        <v>3020</v>
      </c>
      <c r="L1425" s="1" t="s">
        <v>3692</v>
      </c>
      <c r="M1425" s="1" t="s">
        <v>6027</v>
      </c>
      <c r="N1425" s="1" t="s">
        <v>3116</v>
      </c>
      <c r="O1425" s="22">
        <v>45863.47989952546</v>
      </c>
    </row>
    <row r="1426" spans="1:15" ht="75" hidden="1" x14ac:dyDescent="0.25">
      <c r="A1426" s="2" t="s">
        <v>10</v>
      </c>
      <c r="B1426" s="2" t="s">
        <v>1419</v>
      </c>
      <c r="C1426" s="1" t="s">
        <v>12</v>
      </c>
      <c r="D1426" s="1" t="s">
        <v>1420</v>
      </c>
      <c r="E1426" s="1" t="s">
        <v>5605</v>
      </c>
      <c r="F1426" s="1" t="s">
        <v>2724</v>
      </c>
      <c r="G1426" s="1" t="s">
        <v>2676</v>
      </c>
      <c r="H1426" s="3">
        <v>20000000</v>
      </c>
      <c r="I1426" s="3">
        <v>10000000</v>
      </c>
      <c r="J1426" s="1" t="s">
        <v>6111</v>
      </c>
      <c r="K1426" s="1" t="s">
        <v>3020</v>
      </c>
      <c r="L1426" s="1" t="s">
        <v>3692</v>
      </c>
      <c r="M1426" s="1" t="s">
        <v>6027</v>
      </c>
      <c r="N1426" s="1" t="s">
        <v>3116</v>
      </c>
      <c r="O1426" s="22">
        <v>45863.496573622688</v>
      </c>
    </row>
    <row r="1427" spans="1:15" ht="75" hidden="1" x14ac:dyDescent="0.25">
      <c r="A1427" s="2" t="s">
        <v>14</v>
      </c>
      <c r="B1427" s="2" t="s">
        <v>1421</v>
      </c>
      <c r="C1427" s="1" t="s">
        <v>20</v>
      </c>
      <c r="D1427" s="1" t="s">
        <v>1422</v>
      </c>
      <c r="E1427" s="1" t="s">
        <v>5607</v>
      </c>
      <c r="F1427" s="1" t="s">
        <v>2672</v>
      </c>
      <c r="G1427" s="1" t="s">
        <v>2656</v>
      </c>
      <c r="H1427" s="3">
        <v>130000000</v>
      </c>
      <c r="I1427" s="3">
        <v>62904300</v>
      </c>
      <c r="J1427" s="1" t="s">
        <v>6111</v>
      </c>
      <c r="K1427" s="1" t="s">
        <v>3020</v>
      </c>
      <c r="L1427" s="1" t="s">
        <v>3692</v>
      </c>
      <c r="M1427" s="1" t="s">
        <v>6028</v>
      </c>
      <c r="N1427" s="1" t="s">
        <v>3116</v>
      </c>
      <c r="O1427" s="22">
        <v>45875.403512546298</v>
      </c>
    </row>
    <row r="1428" spans="1:15" ht="75" hidden="1" x14ac:dyDescent="0.25">
      <c r="A1428" s="2" t="s">
        <v>10</v>
      </c>
      <c r="B1428" s="2" t="s">
        <v>1423</v>
      </c>
      <c r="C1428" s="1" t="s">
        <v>12</v>
      </c>
      <c r="D1428" s="1" t="s">
        <v>1424</v>
      </c>
      <c r="E1428" s="1" t="s">
        <v>5602</v>
      </c>
      <c r="F1428" s="1" t="s">
        <v>2665</v>
      </c>
      <c r="G1428" s="1" t="s">
        <v>2676</v>
      </c>
      <c r="H1428" s="3">
        <v>50000000</v>
      </c>
      <c r="I1428" s="3">
        <v>12500000</v>
      </c>
      <c r="J1428" s="1" t="s">
        <v>6111</v>
      </c>
      <c r="K1428" s="1" t="s">
        <v>3024</v>
      </c>
      <c r="L1428" s="1" t="s">
        <v>3692</v>
      </c>
      <c r="M1428" s="1" t="s">
        <v>6027</v>
      </c>
      <c r="N1428" s="1" t="s">
        <v>3116</v>
      </c>
      <c r="O1428" s="22">
        <v>45883.312536273152</v>
      </c>
    </row>
    <row r="1429" spans="1:15" ht="105" hidden="1" x14ac:dyDescent="0.25">
      <c r="A1429" s="2" t="s">
        <v>10</v>
      </c>
      <c r="B1429" s="2" t="s">
        <v>1425</v>
      </c>
      <c r="C1429" s="1" t="s">
        <v>12</v>
      </c>
      <c r="D1429" s="1" t="s">
        <v>1426</v>
      </c>
      <c r="E1429" s="1" t="s">
        <v>5603</v>
      </c>
      <c r="F1429" s="1" t="s">
        <v>2730</v>
      </c>
      <c r="G1429" s="1" t="s">
        <v>2652</v>
      </c>
      <c r="H1429" s="3">
        <v>75000000</v>
      </c>
      <c r="I1429" s="3">
        <v>24000000</v>
      </c>
      <c r="J1429" s="1" t="s">
        <v>6111</v>
      </c>
      <c r="K1429" s="1" t="s">
        <v>3020</v>
      </c>
      <c r="L1429" s="1" t="s">
        <v>3692</v>
      </c>
      <c r="M1429" s="1" t="s">
        <v>6027</v>
      </c>
      <c r="N1429" s="1" t="s">
        <v>3116</v>
      </c>
      <c r="O1429" s="22">
        <v>45888.507666354169</v>
      </c>
    </row>
    <row r="1430" spans="1:15" ht="75" hidden="1" x14ac:dyDescent="0.25">
      <c r="A1430" s="2" t="s">
        <v>10</v>
      </c>
      <c r="B1430" s="2" t="s">
        <v>1425</v>
      </c>
      <c r="C1430" s="1" t="s">
        <v>20</v>
      </c>
      <c r="D1430" s="1" t="s">
        <v>1427</v>
      </c>
      <c r="E1430" s="1" t="s">
        <v>5603</v>
      </c>
      <c r="F1430" s="1" t="s">
        <v>2730</v>
      </c>
      <c r="G1430" s="1" t="s">
        <v>2652</v>
      </c>
      <c r="H1430" s="3">
        <v>15000000</v>
      </c>
      <c r="I1430" s="3">
        <v>7200000</v>
      </c>
      <c r="J1430" s="1" t="s">
        <v>6111</v>
      </c>
      <c r="K1430" s="1" t="s">
        <v>3020</v>
      </c>
      <c r="L1430" s="1" t="s">
        <v>3692</v>
      </c>
      <c r="M1430" s="1" t="s">
        <v>6027</v>
      </c>
      <c r="N1430" s="1" t="s">
        <v>3116</v>
      </c>
      <c r="O1430" s="22">
        <v>45894.417186458333</v>
      </c>
    </row>
    <row r="1431" spans="1:15" ht="60" hidden="1" x14ac:dyDescent="0.25">
      <c r="A1431" s="2" t="s">
        <v>10</v>
      </c>
      <c r="B1431" s="2" t="s">
        <v>1428</v>
      </c>
      <c r="C1431" s="1" t="s">
        <v>20</v>
      </c>
      <c r="D1431" s="1" t="s">
        <v>1429</v>
      </c>
      <c r="E1431" s="1" t="s">
        <v>5603</v>
      </c>
      <c r="F1431" s="1" t="s">
        <v>2654</v>
      </c>
      <c r="G1431" s="1" t="s">
        <v>2705</v>
      </c>
      <c r="H1431" s="3">
        <v>130000000</v>
      </c>
      <c r="I1431" s="3">
        <v>40000000</v>
      </c>
      <c r="J1431" s="1" t="s">
        <v>6111</v>
      </c>
      <c r="K1431" s="1" t="s">
        <v>3020</v>
      </c>
      <c r="L1431" s="1" t="s">
        <v>3692</v>
      </c>
      <c r="M1431" s="1" t="s">
        <v>6028</v>
      </c>
      <c r="N1431" s="1" t="s">
        <v>3116</v>
      </c>
      <c r="O1431" s="22">
        <v>45894.417644259258</v>
      </c>
    </row>
    <row r="1432" spans="1:15" ht="60" hidden="1" x14ac:dyDescent="0.25">
      <c r="A1432" s="2" t="s">
        <v>10</v>
      </c>
      <c r="B1432" s="2" t="s">
        <v>1428</v>
      </c>
      <c r="C1432" s="1" t="s">
        <v>12</v>
      </c>
      <c r="D1432" s="1" t="s">
        <v>1430</v>
      </c>
      <c r="E1432" s="1" t="s">
        <v>5603</v>
      </c>
      <c r="F1432" s="1" t="s">
        <v>2654</v>
      </c>
      <c r="G1432" s="1" t="s">
        <v>2705</v>
      </c>
      <c r="H1432" s="3">
        <v>220000000</v>
      </c>
      <c r="I1432" s="3">
        <v>60000000</v>
      </c>
      <c r="J1432" s="1" t="s">
        <v>6111</v>
      </c>
      <c r="K1432" s="1" t="s">
        <v>3024</v>
      </c>
      <c r="L1432" s="1" t="s">
        <v>3692</v>
      </c>
      <c r="M1432" s="1" t="s">
        <v>6028</v>
      </c>
      <c r="N1432" s="1" t="s">
        <v>3116</v>
      </c>
      <c r="O1432" s="22">
        <v>45894.417287233788</v>
      </c>
    </row>
    <row r="1433" spans="1:15" ht="75" hidden="1" x14ac:dyDescent="0.25">
      <c r="A1433" s="2" t="s">
        <v>10</v>
      </c>
      <c r="B1433" s="2" t="s">
        <v>1431</v>
      </c>
      <c r="C1433" s="1" t="s">
        <v>12</v>
      </c>
      <c r="D1433" s="1" t="s">
        <v>1432</v>
      </c>
      <c r="E1433" s="1" t="s">
        <v>5608</v>
      </c>
      <c r="F1433" s="1" t="s">
        <v>2714</v>
      </c>
      <c r="G1433" s="1" t="s">
        <v>2652</v>
      </c>
      <c r="H1433" s="3">
        <v>200000000</v>
      </c>
      <c r="I1433" s="3">
        <v>170000000</v>
      </c>
      <c r="J1433" s="1" t="s">
        <v>6111</v>
      </c>
      <c r="K1433" s="1" t="s">
        <v>3020</v>
      </c>
      <c r="L1433" s="1" t="s">
        <v>3692</v>
      </c>
      <c r="M1433" s="1" t="s">
        <v>6028</v>
      </c>
      <c r="N1433" s="1" t="s">
        <v>3116</v>
      </c>
      <c r="O1433" s="22">
        <v>45896.462638738427</v>
      </c>
    </row>
    <row r="1434" spans="1:15" ht="120" hidden="1" x14ac:dyDescent="0.25">
      <c r="A1434" s="2" t="s">
        <v>10</v>
      </c>
      <c r="B1434" s="2" t="s">
        <v>1433</v>
      </c>
      <c r="C1434" s="1" t="s">
        <v>12</v>
      </c>
      <c r="D1434" s="1" t="s">
        <v>1434</v>
      </c>
      <c r="E1434" s="1" t="s">
        <v>5612</v>
      </c>
      <c r="F1434" s="1" t="s">
        <v>2657</v>
      </c>
      <c r="G1434" s="1" t="s">
        <v>2663</v>
      </c>
      <c r="H1434" s="3">
        <v>226167000</v>
      </c>
      <c r="I1434" s="3">
        <v>21730000</v>
      </c>
      <c r="J1434" s="1" t="s">
        <v>6111</v>
      </c>
      <c r="K1434" s="1" t="s">
        <v>3021</v>
      </c>
      <c r="L1434" s="1" t="s">
        <v>3692</v>
      </c>
      <c r="M1434" s="1" t="s">
        <v>6027</v>
      </c>
      <c r="N1434" s="1" t="s">
        <v>3116</v>
      </c>
      <c r="O1434" s="22">
        <v>45911.200228634261</v>
      </c>
    </row>
    <row r="1435" spans="1:15" ht="90" hidden="1" x14ac:dyDescent="0.25">
      <c r="A1435" s="2" t="s">
        <v>10</v>
      </c>
      <c r="B1435" s="2" t="s">
        <v>1435</v>
      </c>
      <c r="C1435" s="1" t="s">
        <v>12</v>
      </c>
      <c r="D1435" s="1" t="s">
        <v>1436</v>
      </c>
      <c r="E1435" s="1" t="s">
        <v>5604</v>
      </c>
      <c r="F1435" s="1" t="s">
        <v>2739</v>
      </c>
      <c r="G1435" s="1" t="s">
        <v>2676</v>
      </c>
      <c r="H1435" s="3">
        <v>120000000</v>
      </c>
      <c r="I1435" s="3">
        <v>49040500</v>
      </c>
      <c r="J1435" s="1" t="s">
        <v>6111</v>
      </c>
      <c r="K1435" s="1" t="s">
        <v>3024</v>
      </c>
      <c r="L1435" s="1" t="s">
        <v>3692</v>
      </c>
      <c r="M1435" s="1" t="s">
        <v>6028</v>
      </c>
      <c r="N1435" s="1" t="s">
        <v>3116</v>
      </c>
      <c r="O1435" s="22">
        <v>45911.518380775473</v>
      </c>
    </row>
    <row r="1436" spans="1:15" ht="45" hidden="1" x14ac:dyDescent="0.25">
      <c r="A1436" s="2" t="s">
        <v>14</v>
      </c>
      <c r="B1436" s="2" t="s">
        <v>1437</v>
      </c>
      <c r="C1436" s="1" t="s">
        <v>12</v>
      </c>
      <c r="D1436" s="1" t="s">
        <v>1438</v>
      </c>
      <c r="E1436" s="1" t="s">
        <v>5605</v>
      </c>
      <c r="F1436" s="1" t="s">
        <v>2653</v>
      </c>
      <c r="G1436" s="1" t="s">
        <v>2652</v>
      </c>
      <c r="H1436" s="3">
        <v>100000000</v>
      </c>
      <c r="I1436" s="3">
        <v>85000000</v>
      </c>
      <c r="J1436" s="1" t="s">
        <v>6111</v>
      </c>
      <c r="K1436" s="1" t="s">
        <v>3020</v>
      </c>
      <c r="L1436" s="1" t="s">
        <v>3692</v>
      </c>
      <c r="M1436" s="1" t="s">
        <v>6028</v>
      </c>
      <c r="N1436" s="1" t="s">
        <v>3116</v>
      </c>
      <c r="O1436" s="22">
        <v>45915.425821643519</v>
      </c>
    </row>
    <row r="1437" spans="1:15" ht="60" hidden="1" x14ac:dyDescent="0.25">
      <c r="A1437" s="2" t="s">
        <v>14</v>
      </c>
      <c r="B1437" s="2" t="s">
        <v>1437</v>
      </c>
      <c r="C1437" s="1" t="s">
        <v>20</v>
      </c>
      <c r="D1437" s="1" t="s">
        <v>1439</v>
      </c>
      <c r="E1437" s="1" t="s">
        <v>5606</v>
      </c>
      <c r="F1437" s="1" t="s">
        <v>2853</v>
      </c>
      <c r="G1437" s="1" t="s">
        <v>2652</v>
      </c>
      <c r="H1437" s="3">
        <v>150000000</v>
      </c>
      <c r="I1437" s="3">
        <v>124207970</v>
      </c>
      <c r="J1437" s="1" t="s">
        <v>6111</v>
      </c>
      <c r="K1437" s="1" t="s">
        <v>3020</v>
      </c>
      <c r="L1437" s="1" t="s">
        <v>3692</v>
      </c>
      <c r="M1437" s="1" t="s">
        <v>6028</v>
      </c>
      <c r="N1437" s="1" t="s">
        <v>3116</v>
      </c>
      <c r="O1437" s="22">
        <v>45915.430588437499</v>
      </c>
    </row>
    <row r="1438" spans="1:15" ht="105" hidden="1" x14ac:dyDescent="0.25">
      <c r="A1438" s="2" t="s">
        <v>10</v>
      </c>
      <c r="B1438" s="2" t="s">
        <v>1440</v>
      </c>
      <c r="C1438" s="1" t="s">
        <v>12</v>
      </c>
      <c r="D1438" s="1" t="s">
        <v>1441</v>
      </c>
      <c r="E1438" s="1" t="s">
        <v>5612</v>
      </c>
      <c r="F1438" s="1" t="s">
        <v>2723</v>
      </c>
      <c r="G1438" s="1" t="s">
        <v>2652</v>
      </c>
      <c r="H1438" s="3">
        <v>113000000</v>
      </c>
      <c r="I1438" s="3">
        <v>60000000</v>
      </c>
      <c r="J1438" s="1" t="s">
        <v>6111</v>
      </c>
      <c r="K1438" s="1" t="s">
        <v>3021</v>
      </c>
      <c r="L1438" s="1" t="s">
        <v>3692</v>
      </c>
      <c r="M1438" s="1" t="s">
        <v>6027</v>
      </c>
      <c r="N1438" s="1" t="s">
        <v>3116</v>
      </c>
      <c r="O1438" s="22">
        <v>45918.276426504628</v>
      </c>
    </row>
    <row r="1439" spans="1:15" ht="105" hidden="1" x14ac:dyDescent="0.25">
      <c r="A1439" s="2" t="s">
        <v>14</v>
      </c>
      <c r="B1439" s="2" t="s">
        <v>1442</v>
      </c>
      <c r="C1439" s="1" t="s">
        <v>20</v>
      </c>
      <c r="D1439" s="1" t="s">
        <v>1443</v>
      </c>
      <c r="E1439" s="1" t="s">
        <v>5607</v>
      </c>
      <c r="F1439" s="1" t="s">
        <v>2854</v>
      </c>
      <c r="G1439" s="1" t="s">
        <v>2652</v>
      </c>
      <c r="H1439" s="3">
        <v>560000000</v>
      </c>
      <c r="I1439" s="3">
        <v>476000000</v>
      </c>
      <c r="J1439" s="1" t="s">
        <v>6111</v>
      </c>
      <c r="K1439" s="1" t="s">
        <v>3020</v>
      </c>
      <c r="L1439" s="1" t="s">
        <v>3692</v>
      </c>
      <c r="M1439" s="1" t="s">
        <v>6029</v>
      </c>
      <c r="N1439" s="1" t="s">
        <v>3116</v>
      </c>
      <c r="O1439" s="22">
        <v>45926.412170787044</v>
      </c>
    </row>
    <row r="1440" spans="1:15" ht="105" hidden="1" x14ac:dyDescent="0.25">
      <c r="A1440" s="2" t="s">
        <v>10</v>
      </c>
      <c r="B1440" s="2" t="s">
        <v>1444</v>
      </c>
      <c r="C1440" s="1" t="s">
        <v>20</v>
      </c>
      <c r="D1440" s="1" t="s">
        <v>1445</v>
      </c>
      <c r="E1440" s="1" t="s">
        <v>5607</v>
      </c>
      <c r="F1440" s="1" t="s">
        <v>2661</v>
      </c>
      <c r="G1440" s="1" t="s">
        <v>2652</v>
      </c>
      <c r="H1440" s="3">
        <v>51000000</v>
      </c>
      <c r="I1440" s="3">
        <v>16320000</v>
      </c>
      <c r="J1440" s="1" t="s">
        <v>6111</v>
      </c>
      <c r="K1440" s="1" t="s">
        <v>3020</v>
      </c>
      <c r="L1440" s="1" t="s">
        <v>3692</v>
      </c>
      <c r="M1440" s="1" t="s">
        <v>6027</v>
      </c>
      <c r="N1440" s="1" t="s">
        <v>3116</v>
      </c>
      <c r="O1440" s="22">
        <v>45929.524056678238</v>
      </c>
    </row>
    <row r="1441" spans="1:15" ht="75" hidden="1" x14ac:dyDescent="0.25">
      <c r="A1441" s="2" t="s">
        <v>14</v>
      </c>
      <c r="B1441" s="2" t="s">
        <v>1446</v>
      </c>
      <c r="C1441" s="1" t="s">
        <v>20</v>
      </c>
      <c r="D1441" s="1" t="s">
        <v>1447</v>
      </c>
      <c r="E1441" s="1" t="s">
        <v>5615</v>
      </c>
      <c r="F1441" s="1" t="s">
        <v>2766</v>
      </c>
      <c r="G1441" s="1" t="s">
        <v>2652</v>
      </c>
      <c r="H1441" s="3">
        <v>118500000</v>
      </c>
      <c r="I1441" s="3">
        <v>50000000</v>
      </c>
      <c r="J1441" s="1" t="s">
        <v>6111</v>
      </c>
      <c r="K1441" s="1" t="s">
        <v>3020</v>
      </c>
      <c r="L1441" s="1" t="s">
        <v>3692</v>
      </c>
      <c r="M1441" s="1" t="s">
        <v>6027</v>
      </c>
      <c r="N1441" s="1" t="s">
        <v>3116</v>
      </c>
      <c r="O1441" s="22">
        <v>45930.243781990743</v>
      </c>
    </row>
    <row r="1442" spans="1:15" ht="90" hidden="1" x14ac:dyDescent="0.25">
      <c r="A1442" s="2" t="s">
        <v>14</v>
      </c>
      <c r="B1442" s="2" t="s">
        <v>1448</v>
      </c>
      <c r="C1442" s="1" t="s">
        <v>12</v>
      </c>
      <c r="D1442" s="1" t="s">
        <v>1449</v>
      </c>
      <c r="E1442" s="1" t="s">
        <v>5603</v>
      </c>
      <c r="F1442" s="1" t="s">
        <v>2682</v>
      </c>
      <c r="G1442" s="1" t="s">
        <v>2652</v>
      </c>
      <c r="H1442" s="3">
        <v>100000000</v>
      </c>
      <c r="I1442" s="3">
        <v>14335000</v>
      </c>
      <c r="J1442" s="1" t="s">
        <v>6111</v>
      </c>
      <c r="K1442" s="1" t="s">
        <v>3020</v>
      </c>
      <c r="L1442" s="1" t="s">
        <v>3692</v>
      </c>
      <c r="M1442" s="1" t="s">
        <v>6027</v>
      </c>
      <c r="N1442" s="1" t="s">
        <v>3116</v>
      </c>
      <c r="O1442" s="22">
        <v>45930.452807858797</v>
      </c>
    </row>
    <row r="1443" spans="1:15" ht="60" hidden="1" x14ac:dyDescent="0.25">
      <c r="A1443" s="2" t="s">
        <v>10</v>
      </c>
      <c r="B1443" s="2" t="s">
        <v>1450</v>
      </c>
      <c r="C1443" s="1" t="s">
        <v>12</v>
      </c>
      <c r="D1443" s="1" t="s">
        <v>1451</v>
      </c>
      <c r="E1443" s="1" t="s">
        <v>5605</v>
      </c>
      <c r="F1443" s="1" t="s">
        <v>2653</v>
      </c>
      <c r="G1443" s="1" t="s">
        <v>2705</v>
      </c>
      <c r="H1443" s="3">
        <v>110000000</v>
      </c>
      <c r="I1443" s="3">
        <v>50000000</v>
      </c>
      <c r="J1443" s="1" t="s">
        <v>6111</v>
      </c>
      <c r="K1443" s="1" t="s">
        <v>3021</v>
      </c>
      <c r="L1443" s="1" t="s">
        <v>3692</v>
      </c>
      <c r="M1443" s="1" t="s">
        <v>6027</v>
      </c>
      <c r="N1443" s="1" t="s">
        <v>3116</v>
      </c>
      <c r="O1443" s="22">
        <v>45930.552188159723</v>
      </c>
    </row>
    <row r="1444" spans="1:15" ht="45" hidden="1" x14ac:dyDescent="0.25">
      <c r="A1444" s="2" t="s">
        <v>10</v>
      </c>
      <c r="B1444" s="2" t="s">
        <v>3156</v>
      </c>
      <c r="C1444" s="1" t="s">
        <v>12</v>
      </c>
      <c r="D1444" s="1" t="s">
        <v>1416</v>
      </c>
      <c r="E1444" s="1" t="s">
        <v>5605</v>
      </c>
      <c r="F1444" s="1" t="s">
        <v>2653</v>
      </c>
      <c r="G1444" s="1" t="s">
        <v>2650</v>
      </c>
      <c r="H1444" s="3">
        <v>20000000</v>
      </c>
      <c r="I1444" s="3">
        <v>17000000</v>
      </c>
      <c r="J1444" s="1" t="s">
        <v>6111</v>
      </c>
      <c r="K1444" s="1" t="s">
        <v>3023</v>
      </c>
      <c r="L1444" s="1" t="s">
        <v>3692</v>
      </c>
      <c r="M1444" s="1" t="s">
        <v>6027</v>
      </c>
      <c r="N1444" s="1" t="s">
        <v>3116</v>
      </c>
      <c r="O1444" s="22">
        <v>45936.235307106479</v>
      </c>
    </row>
    <row r="1445" spans="1:15" ht="45" hidden="1" x14ac:dyDescent="0.25">
      <c r="A1445" s="2" t="s">
        <v>10</v>
      </c>
      <c r="B1445" s="2" t="s">
        <v>3186</v>
      </c>
      <c r="C1445" s="1" t="s">
        <v>12</v>
      </c>
      <c r="D1445" s="1" t="s">
        <v>1416</v>
      </c>
      <c r="E1445" s="1" t="s">
        <v>5605</v>
      </c>
      <c r="F1445" s="1" t="s">
        <v>2653</v>
      </c>
      <c r="G1445" s="1" t="s">
        <v>2650</v>
      </c>
      <c r="H1445" s="3">
        <v>20000000</v>
      </c>
      <c r="I1445" s="3">
        <v>17000000</v>
      </c>
      <c r="J1445" s="1" t="s">
        <v>6111</v>
      </c>
      <c r="K1445" s="1" t="s">
        <v>3020</v>
      </c>
      <c r="L1445" s="1" t="s">
        <v>3692</v>
      </c>
      <c r="M1445" s="1" t="s">
        <v>6027</v>
      </c>
      <c r="N1445" s="1" t="s">
        <v>3116</v>
      </c>
      <c r="O1445" s="22">
        <v>45937.293090057872</v>
      </c>
    </row>
    <row r="1446" spans="1:15" ht="105" hidden="1" x14ac:dyDescent="0.25">
      <c r="A1446" s="2" t="s">
        <v>10</v>
      </c>
      <c r="B1446" s="2" t="s">
        <v>3211</v>
      </c>
      <c r="C1446" s="1" t="s">
        <v>20</v>
      </c>
      <c r="D1446" s="1" t="s">
        <v>3212</v>
      </c>
      <c r="E1446" s="1" t="s">
        <v>5607</v>
      </c>
      <c r="F1446" s="1" t="s">
        <v>3226</v>
      </c>
      <c r="G1446" s="1" t="s">
        <v>2652</v>
      </c>
      <c r="H1446" s="3">
        <v>29700000</v>
      </c>
      <c r="I1446" s="3">
        <v>13662000</v>
      </c>
      <c r="J1446" s="1" t="s">
        <v>6111</v>
      </c>
      <c r="K1446" s="1" t="s">
        <v>3021</v>
      </c>
      <c r="L1446" s="1" t="s">
        <v>3692</v>
      </c>
      <c r="M1446" s="1" t="s">
        <v>6027</v>
      </c>
      <c r="N1446" s="1" t="s">
        <v>3116</v>
      </c>
      <c r="O1446" s="22">
        <v>45938.219481851847</v>
      </c>
    </row>
    <row r="1447" spans="1:15" ht="60" hidden="1" x14ac:dyDescent="0.25">
      <c r="A1447" s="2" t="s">
        <v>10</v>
      </c>
      <c r="B1447" s="2" t="s">
        <v>3254</v>
      </c>
      <c r="C1447" s="1" t="s">
        <v>20</v>
      </c>
      <c r="D1447" s="1" t="s">
        <v>3255</v>
      </c>
      <c r="E1447" s="1" t="s">
        <v>5607</v>
      </c>
      <c r="F1447" s="1" t="s">
        <v>2763</v>
      </c>
      <c r="G1447" s="1" t="s">
        <v>2652</v>
      </c>
      <c r="H1447" s="3">
        <v>17000000</v>
      </c>
      <c r="I1447" s="3">
        <v>8330000</v>
      </c>
      <c r="J1447" s="1" t="s">
        <v>6111</v>
      </c>
      <c r="K1447" s="1" t="s">
        <v>3021</v>
      </c>
      <c r="L1447" s="1" t="s">
        <v>3692</v>
      </c>
      <c r="M1447" s="1" t="s">
        <v>6027</v>
      </c>
      <c r="N1447" s="1" t="s">
        <v>3116</v>
      </c>
      <c r="O1447" s="22">
        <v>45943.238215104167</v>
      </c>
    </row>
    <row r="1448" spans="1:15" ht="45" hidden="1" x14ac:dyDescent="0.25">
      <c r="A1448" s="2" t="s">
        <v>10</v>
      </c>
      <c r="B1448" s="2" t="s">
        <v>3256</v>
      </c>
      <c r="C1448" s="1" t="s">
        <v>12</v>
      </c>
      <c r="D1448" s="1" t="s">
        <v>1416</v>
      </c>
      <c r="E1448" s="1" t="s">
        <v>5605</v>
      </c>
      <c r="F1448" s="1" t="s">
        <v>2653</v>
      </c>
      <c r="G1448" s="1" t="s">
        <v>2650</v>
      </c>
      <c r="H1448" s="3">
        <v>20000000</v>
      </c>
      <c r="I1448" s="3">
        <v>17000000</v>
      </c>
      <c r="J1448" s="1" t="s">
        <v>6111</v>
      </c>
      <c r="K1448" s="1" t="s">
        <v>3020</v>
      </c>
      <c r="L1448" s="1" t="s">
        <v>3692</v>
      </c>
      <c r="M1448" s="1" t="s">
        <v>6027</v>
      </c>
      <c r="N1448" s="1" t="s">
        <v>3116</v>
      </c>
      <c r="O1448" s="22">
        <v>45943.222650706019</v>
      </c>
    </row>
    <row r="1449" spans="1:15" ht="45" hidden="1" x14ac:dyDescent="0.25">
      <c r="A1449" s="2" t="s">
        <v>14</v>
      </c>
      <c r="B1449" s="2" t="s">
        <v>1437</v>
      </c>
      <c r="C1449" s="1" t="s">
        <v>12</v>
      </c>
      <c r="D1449" s="1" t="s">
        <v>3257</v>
      </c>
      <c r="E1449" s="1" t="s">
        <v>5605</v>
      </c>
      <c r="F1449" s="1" t="s">
        <v>2653</v>
      </c>
      <c r="G1449" s="1" t="s">
        <v>2652</v>
      </c>
      <c r="H1449" s="3">
        <v>60000000</v>
      </c>
      <c r="I1449" s="3">
        <v>51000000</v>
      </c>
      <c r="J1449" s="1" t="s">
        <v>6111</v>
      </c>
      <c r="K1449" s="1" t="s">
        <v>3020</v>
      </c>
      <c r="L1449" s="1" t="s">
        <v>3692</v>
      </c>
      <c r="M1449" s="1" t="s">
        <v>6028</v>
      </c>
      <c r="N1449" s="1" t="s">
        <v>3116</v>
      </c>
      <c r="O1449" s="22">
        <v>45943.217777199083</v>
      </c>
    </row>
    <row r="1450" spans="1:15" ht="45" hidden="1" x14ac:dyDescent="0.25">
      <c r="A1450" s="2" t="s">
        <v>14</v>
      </c>
      <c r="B1450" s="2" t="s">
        <v>1437</v>
      </c>
      <c r="C1450" s="1" t="s">
        <v>12</v>
      </c>
      <c r="D1450" s="1" t="s">
        <v>3258</v>
      </c>
      <c r="E1450" s="1" t="s">
        <v>5605</v>
      </c>
      <c r="F1450" s="1" t="s">
        <v>2653</v>
      </c>
      <c r="G1450" s="1" t="s">
        <v>2652</v>
      </c>
      <c r="H1450" s="3">
        <v>80000000</v>
      </c>
      <c r="I1450" s="3">
        <v>68000000</v>
      </c>
      <c r="J1450" s="1" t="s">
        <v>6111</v>
      </c>
      <c r="K1450" s="1" t="s">
        <v>3020</v>
      </c>
      <c r="L1450" s="1" t="s">
        <v>3692</v>
      </c>
      <c r="M1450" s="1" t="s">
        <v>6028</v>
      </c>
      <c r="N1450" s="1" t="s">
        <v>3116</v>
      </c>
      <c r="O1450" s="22">
        <v>45943.218450856482</v>
      </c>
    </row>
    <row r="1451" spans="1:15" ht="60" hidden="1" x14ac:dyDescent="0.25">
      <c r="A1451" s="2" t="s">
        <v>10</v>
      </c>
      <c r="B1451" s="2" t="s">
        <v>3301</v>
      </c>
      <c r="C1451" s="1" t="s">
        <v>20</v>
      </c>
      <c r="D1451" s="1" t="s">
        <v>1371</v>
      </c>
      <c r="E1451" s="1" t="s">
        <v>5607</v>
      </c>
      <c r="F1451" s="1" t="s">
        <v>2672</v>
      </c>
      <c r="G1451" s="1" t="s">
        <v>2652</v>
      </c>
      <c r="H1451" s="3">
        <v>38000000</v>
      </c>
      <c r="I1451" s="3">
        <v>17100000</v>
      </c>
      <c r="J1451" s="1" t="s">
        <v>6111</v>
      </c>
      <c r="K1451" s="1" t="s">
        <v>3021</v>
      </c>
      <c r="L1451" s="1" t="s">
        <v>3692</v>
      </c>
      <c r="M1451" s="1" t="s">
        <v>6027</v>
      </c>
      <c r="N1451" s="1" t="s">
        <v>3116</v>
      </c>
      <c r="O1451" s="22">
        <v>45943.323601284719</v>
      </c>
    </row>
    <row r="1452" spans="1:15" ht="135" hidden="1" x14ac:dyDescent="0.25">
      <c r="A1452" s="2" t="s">
        <v>10</v>
      </c>
      <c r="B1452" s="2" t="s">
        <v>3337</v>
      </c>
      <c r="C1452" s="1" t="s">
        <v>12</v>
      </c>
      <c r="D1452" s="1" t="s">
        <v>3338</v>
      </c>
      <c r="E1452" s="1" t="s">
        <v>5607</v>
      </c>
      <c r="F1452" s="1" t="s">
        <v>2649</v>
      </c>
      <c r="G1452" s="1" t="s">
        <v>2650</v>
      </c>
      <c r="H1452" s="3">
        <v>20000000</v>
      </c>
      <c r="I1452" s="3">
        <v>17000000</v>
      </c>
      <c r="J1452" s="1" t="s">
        <v>6111</v>
      </c>
      <c r="K1452" s="1" t="s">
        <v>3020</v>
      </c>
      <c r="L1452" s="1" t="s">
        <v>3692</v>
      </c>
      <c r="M1452" s="1" t="s">
        <v>6027</v>
      </c>
      <c r="N1452" s="1" t="s">
        <v>3116</v>
      </c>
      <c r="O1452" s="22">
        <v>45945.203532083331</v>
      </c>
    </row>
    <row r="1453" spans="1:15" ht="60" hidden="1" x14ac:dyDescent="0.25">
      <c r="A1453" s="2" t="s">
        <v>14</v>
      </c>
      <c r="B1453" s="2" t="s">
        <v>3435</v>
      </c>
      <c r="C1453" s="1" t="s">
        <v>20</v>
      </c>
      <c r="D1453" s="1" t="s">
        <v>206</v>
      </c>
      <c r="E1453" s="1" t="s">
        <v>5607</v>
      </c>
      <c r="F1453" s="1" t="s">
        <v>2692</v>
      </c>
      <c r="G1453" s="1" t="s">
        <v>2656</v>
      </c>
      <c r="H1453" s="3">
        <v>250000000</v>
      </c>
      <c r="I1453" s="3">
        <v>74500000</v>
      </c>
      <c r="J1453" s="1" t="s">
        <v>6111</v>
      </c>
      <c r="K1453" s="1" t="s">
        <v>3020</v>
      </c>
      <c r="L1453" s="1" t="s">
        <v>3692</v>
      </c>
      <c r="M1453" s="1" t="s">
        <v>6027</v>
      </c>
      <c r="N1453" s="1" t="s">
        <v>3116</v>
      </c>
      <c r="O1453" s="22">
        <v>45951.175802071761</v>
      </c>
    </row>
    <row r="1454" spans="1:15" ht="60" hidden="1" x14ac:dyDescent="0.25">
      <c r="A1454" s="2" t="s">
        <v>10</v>
      </c>
      <c r="B1454" s="2" t="s">
        <v>3436</v>
      </c>
      <c r="C1454" s="1" t="s">
        <v>20</v>
      </c>
      <c r="D1454" s="1" t="s">
        <v>3437</v>
      </c>
      <c r="E1454" s="1" t="s">
        <v>5607</v>
      </c>
      <c r="F1454" s="1" t="s">
        <v>2763</v>
      </c>
      <c r="G1454" s="1" t="s">
        <v>2663</v>
      </c>
      <c r="H1454" s="3">
        <v>10000000</v>
      </c>
      <c r="I1454" s="3">
        <v>8500000</v>
      </c>
      <c r="J1454" s="1" t="s">
        <v>6111</v>
      </c>
      <c r="K1454" s="1" t="s">
        <v>3020</v>
      </c>
      <c r="L1454" s="1" t="s">
        <v>3692</v>
      </c>
      <c r="M1454" s="1" t="s">
        <v>6027</v>
      </c>
      <c r="N1454" s="1" t="s">
        <v>3116</v>
      </c>
      <c r="O1454" s="22">
        <v>45951.288227511577</v>
      </c>
    </row>
    <row r="1455" spans="1:15" ht="90" hidden="1" x14ac:dyDescent="0.25">
      <c r="A1455" s="2" t="s">
        <v>14</v>
      </c>
      <c r="B1455" s="2" t="s">
        <v>3539</v>
      </c>
      <c r="C1455" s="1" t="s">
        <v>20</v>
      </c>
      <c r="D1455" s="1" t="s">
        <v>3540</v>
      </c>
      <c r="E1455" s="1" t="s">
        <v>5606</v>
      </c>
      <c r="F1455" s="1" t="s">
        <v>2831</v>
      </c>
      <c r="G1455" s="1" t="s">
        <v>2652</v>
      </c>
      <c r="H1455" s="3">
        <v>200000000</v>
      </c>
      <c r="I1455" s="3">
        <v>170000000</v>
      </c>
      <c r="J1455" s="1" t="s">
        <v>6111</v>
      </c>
      <c r="K1455" s="1" t="s">
        <v>3020</v>
      </c>
      <c r="L1455" s="1" t="s">
        <v>3692</v>
      </c>
      <c r="M1455" s="1" t="s">
        <v>6029</v>
      </c>
      <c r="N1455" s="1" t="s">
        <v>3116</v>
      </c>
      <c r="O1455" s="22">
        <v>45958.164617060182</v>
      </c>
    </row>
    <row r="1456" spans="1:15" ht="45" hidden="1" x14ac:dyDescent="0.25">
      <c r="A1456" s="2" t="s">
        <v>10</v>
      </c>
      <c r="B1456" s="2" t="s">
        <v>3611</v>
      </c>
      <c r="C1456" s="1" t="s">
        <v>12</v>
      </c>
      <c r="D1456" s="1" t="s">
        <v>1416</v>
      </c>
      <c r="E1456" s="1" t="s">
        <v>5605</v>
      </c>
      <c r="F1456" s="1" t="s">
        <v>2653</v>
      </c>
      <c r="G1456" s="1" t="s">
        <v>2652</v>
      </c>
      <c r="H1456" s="3">
        <v>40000000</v>
      </c>
      <c r="I1456" s="3">
        <v>16800000</v>
      </c>
      <c r="J1456" s="1" t="s">
        <v>6111</v>
      </c>
      <c r="K1456" s="1" t="s">
        <v>3020</v>
      </c>
      <c r="L1456" s="1" t="s">
        <v>3692</v>
      </c>
      <c r="M1456" s="1" t="s">
        <v>6027</v>
      </c>
      <c r="N1456" s="1" t="s">
        <v>3116</v>
      </c>
      <c r="O1456" s="22">
        <v>45960.260692511583</v>
      </c>
    </row>
    <row r="1457" spans="1:15" ht="75" hidden="1" x14ac:dyDescent="0.25">
      <c r="A1457" s="2" t="s">
        <v>10</v>
      </c>
      <c r="B1457" s="2" t="s">
        <v>3658</v>
      </c>
      <c r="C1457" s="1" t="s">
        <v>12</v>
      </c>
      <c r="D1457" s="1" t="s">
        <v>3258</v>
      </c>
      <c r="E1457" s="1" t="s">
        <v>5611</v>
      </c>
      <c r="F1457" s="1" t="s">
        <v>2771</v>
      </c>
      <c r="G1457" s="1" t="s">
        <v>2650</v>
      </c>
      <c r="H1457" s="3">
        <v>20000000</v>
      </c>
      <c r="I1457" s="3">
        <v>17000000</v>
      </c>
      <c r="J1457" s="1" t="s">
        <v>6111</v>
      </c>
      <c r="K1457" s="1" t="s">
        <v>3692</v>
      </c>
      <c r="L1457" s="1" t="s">
        <v>3692</v>
      </c>
      <c r="M1457" s="1" t="s">
        <v>6027</v>
      </c>
      <c r="N1457" s="1" t="s">
        <v>3116</v>
      </c>
      <c r="O1457" s="22">
        <v>45961.224337314823</v>
      </c>
    </row>
    <row r="1458" spans="1:15" ht="90" hidden="1" x14ac:dyDescent="0.25">
      <c r="A1458" s="2" t="s">
        <v>10</v>
      </c>
      <c r="B1458" s="2" t="s">
        <v>3659</v>
      </c>
      <c r="C1458" s="1" t="s">
        <v>12</v>
      </c>
      <c r="D1458" s="1" t="s">
        <v>3660</v>
      </c>
      <c r="E1458" s="1" t="s">
        <v>5604</v>
      </c>
      <c r="F1458" s="1" t="s">
        <v>2651</v>
      </c>
      <c r="G1458" s="1" t="s">
        <v>2652</v>
      </c>
      <c r="H1458" s="3">
        <v>80000000</v>
      </c>
      <c r="I1458" s="3">
        <v>9600000</v>
      </c>
      <c r="J1458" s="1" t="s">
        <v>6111</v>
      </c>
      <c r="K1458" s="1" t="s">
        <v>3020</v>
      </c>
      <c r="L1458" s="1" t="s">
        <v>3692</v>
      </c>
      <c r="M1458" s="1" t="s">
        <v>6027</v>
      </c>
      <c r="N1458" s="1" t="s">
        <v>3116</v>
      </c>
      <c r="O1458" s="22">
        <v>45961.520950162027</v>
      </c>
    </row>
    <row r="1459" spans="1:15" ht="75" hidden="1" x14ac:dyDescent="0.25">
      <c r="A1459" s="2" t="s">
        <v>14</v>
      </c>
      <c r="B1459" s="2" t="s">
        <v>3706</v>
      </c>
      <c r="C1459" s="1" t="s">
        <v>12</v>
      </c>
      <c r="D1459" s="1" t="s">
        <v>3707</v>
      </c>
      <c r="E1459" s="1" t="s">
        <v>5605</v>
      </c>
      <c r="F1459" s="1" t="s">
        <v>2653</v>
      </c>
      <c r="G1459" s="1" t="s">
        <v>2650</v>
      </c>
      <c r="H1459" s="3">
        <v>20000000</v>
      </c>
      <c r="I1459" s="3">
        <v>17000000</v>
      </c>
      <c r="J1459" s="1" t="s">
        <v>6111</v>
      </c>
      <c r="K1459" s="1" t="s">
        <v>3021</v>
      </c>
      <c r="L1459" s="1" t="s">
        <v>3692</v>
      </c>
      <c r="M1459" s="1" t="s">
        <v>6028</v>
      </c>
      <c r="N1459" s="1" t="s">
        <v>3116</v>
      </c>
      <c r="O1459" s="22">
        <v>45965.493360162043</v>
      </c>
    </row>
    <row r="1460" spans="1:15" ht="75" hidden="1" x14ac:dyDescent="0.25">
      <c r="A1460" s="2" t="s">
        <v>10</v>
      </c>
      <c r="B1460" s="2" t="s">
        <v>3725</v>
      </c>
      <c r="C1460" s="1" t="s">
        <v>12</v>
      </c>
      <c r="D1460" s="1" t="s">
        <v>3726</v>
      </c>
      <c r="E1460" s="1" t="s">
        <v>5605</v>
      </c>
      <c r="F1460" s="1" t="s">
        <v>2653</v>
      </c>
      <c r="G1460" s="1" t="s">
        <v>2650</v>
      </c>
      <c r="H1460" s="3">
        <v>20000000</v>
      </c>
      <c r="I1460" s="3">
        <v>17000000</v>
      </c>
      <c r="J1460" s="1" t="s">
        <v>6111</v>
      </c>
      <c r="K1460" s="1" t="s">
        <v>3020</v>
      </c>
      <c r="L1460" s="1" t="s">
        <v>3692</v>
      </c>
      <c r="M1460" s="1" t="s">
        <v>6027</v>
      </c>
      <c r="N1460" s="1" t="s">
        <v>3116</v>
      </c>
      <c r="O1460" s="22">
        <v>45966.522947141202</v>
      </c>
    </row>
    <row r="1461" spans="1:15" ht="60" hidden="1" x14ac:dyDescent="0.25">
      <c r="A1461" s="2" t="s">
        <v>14</v>
      </c>
      <c r="B1461" s="2" t="s">
        <v>3821</v>
      </c>
      <c r="C1461" s="1" t="s">
        <v>12</v>
      </c>
      <c r="D1461" s="1" t="s">
        <v>3822</v>
      </c>
      <c r="E1461" s="1" t="s">
        <v>5605</v>
      </c>
      <c r="F1461" s="1" t="s">
        <v>3835</v>
      </c>
      <c r="G1461" s="1" t="s">
        <v>2652</v>
      </c>
      <c r="H1461" s="3">
        <v>150000000</v>
      </c>
      <c r="I1461" s="3">
        <v>35500000</v>
      </c>
      <c r="J1461" s="1" t="s">
        <v>6111</v>
      </c>
      <c r="K1461" s="1" t="s">
        <v>3021</v>
      </c>
      <c r="L1461" s="1" t="s">
        <v>3692</v>
      </c>
      <c r="M1461" s="1" t="s">
        <v>6028</v>
      </c>
      <c r="N1461" s="1" t="s">
        <v>3116</v>
      </c>
      <c r="O1461" s="22">
        <v>45972.486844120373</v>
      </c>
    </row>
    <row r="1462" spans="1:15" ht="75" hidden="1" x14ac:dyDescent="0.25">
      <c r="A1462" s="2" t="s">
        <v>14</v>
      </c>
      <c r="B1462" s="2" t="s">
        <v>6097</v>
      </c>
      <c r="C1462" s="1" t="s">
        <v>20</v>
      </c>
      <c r="D1462" s="1" t="s">
        <v>3847</v>
      </c>
      <c r="E1462" s="1" t="s">
        <v>5603</v>
      </c>
      <c r="F1462" s="1" t="s">
        <v>3858</v>
      </c>
      <c r="G1462" s="1" t="s">
        <v>2652</v>
      </c>
      <c r="H1462" s="3">
        <v>20000000</v>
      </c>
      <c r="I1462" s="3">
        <v>10000000</v>
      </c>
      <c r="J1462" s="1" t="s">
        <v>6111</v>
      </c>
      <c r="K1462" s="1" t="s">
        <v>3020</v>
      </c>
      <c r="L1462" s="1" t="s">
        <v>3692</v>
      </c>
      <c r="M1462" s="1" t="s">
        <v>6027</v>
      </c>
      <c r="N1462" s="1" t="s">
        <v>3116</v>
      </c>
      <c r="O1462" s="22">
        <v>45973.463038043978</v>
      </c>
    </row>
    <row r="1463" spans="1:15" ht="120" hidden="1" x14ac:dyDescent="0.25">
      <c r="A1463" s="2" t="s">
        <v>14</v>
      </c>
      <c r="B1463" s="2" t="s">
        <v>3848</v>
      </c>
      <c r="C1463" s="1" t="s">
        <v>6020</v>
      </c>
      <c r="D1463" s="1" t="s">
        <v>3849</v>
      </c>
      <c r="E1463" s="1" t="s">
        <v>5606</v>
      </c>
      <c r="F1463" s="1" t="s">
        <v>2853</v>
      </c>
      <c r="G1463" s="1" t="s">
        <v>2656</v>
      </c>
      <c r="H1463" s="3">
        <v>2460000000</v>
      </c>
      <c r="I1463" s="3">
        <v>500000000</v>
      </c>
      <c r="J1463" s="1" t="s">
        <v>6111</v>
      </c>
      <c r="K1463" s="1" t="s">
        <v>3020</v>
      </c>
      <c r="L1463" s="1" t="s">
        <v>3692</v>
      </c>
      <c r="M1463" s="1" t="s">
        <v>6029</v>
      </c>
      <c r="N1463" s="1" t="s">
        <v>3116</v>
      </c>
      <c r="O1463" s="22">
        <v>45973.503314027781</v>
      </c>
    </row>
    <row r="1464" spans="1:15" ht="45" hidden="1" x14ac:dyDescent="0.25">
      <c r="A1464" s="2" t="s">
        <v>14</v>
      </c>
      <c r="B1464" s="2" t="s">
        <v>6097</v>
      </c>
      <c r="C1464" s="1" t="s">
        <v>20</v>
      </c>
      <c r="D1464" s="1" t="s">
        <v>3850</v>
      </c>
      <c r="E1464" s="1" t="s">
        <v>5603</v>
      </c>
      <c r="F1464" s="1" t="s">
        <v>3858</v>
      </c>
      <c r="G1464" s="1" t="s">
        <v>2652</v>
      </c>
      <c r="H1464" s="3">
        <v>10000000</v>
      </c>
      <c r="I1464" s="3">
        <v>5900000</v>
      </c>
      <c r="J1464" s="1" t="s">
        <v>6111</v>
      </c>
      <c r="K1464" s="1" t="s">
        <v>3020</v>
      </c>
      <c r="L1464" s="1" t="s">
        <v>3692</v>
      </c>
      <c r="M1464" s="1" t="s">
        <v>6027</v>
      </c>
      <c r="N1464" s="1" t="s">
        <v>3116</v>
      </c>
      <c r="O1464" s="22">
        <v>45973.502692048613</v>
      </c>
    </row>
    <row r="1465" spans="1:15" ht="60" hidden="1" x14ac:dyDescent="0.25">
      <c r="A1465" s="2" t="s">
        <v>14</v>
      </c>
      <c r="B1465" s="2" t="s">
        <v>6097</v>
      </c>
      <c r="C1465" s="1" t="s">
        <v>12</v>
      </c>
      <c r="D1465" s="1" t="s">
        <v>3851</v>
      </c>
      <c r="E1465" s="1" t="s">
        <v>5603</v>
      </c>
      <c r="F1465" s="1" t="s">
        <v>3858</v>
      </c>
      <c r="G1465" s="1" t="s">
        <v>2652</v>
      </c>
      <c r="H1465" s="3">
        <v>92000000</v>
      </c>
      <c r="I1465" s="3">
        <v>56100000</v>
      </c>
      <c r="J1465" s="1" t="s">
        <v>6111</v>
      </c>
      <c r="K1465" s="1" t="s">
        <v>3020</v>
      </c>
      <c r="L1465" s="1" t="s">
        <v>3692</v>
      </c>
      <c r="M1465" s="1" t="s">
        <v>6027</v>
      </c>
      <c r="N1465" s="1" t="s">
        <v>3116</v>
      </c>
      <c r="O1465" s="22">
        <v>45973.502621157408</v>
      </c>
    </row>
    <row r="1466" spans="1:15" ht="120" hidden="1" x14ac:dyDescent="0.25">
      <c r="A1466" s="2" t="s">
        <v>10</v>
      </c>
      <c r="B1466" s="2" t="s">
        <v>3877</v>
      </c>
      <c r="C1466" s="1" t="s">
        <v>20</v>
      </c>
      <c r="D1466" s="1" t="s">
        <v>3878</v>
      </c>
      <c r="E1466" s="1" t="s">
        <v>5607</v>
      </c>
      <c r="F1466" s="1" t="s">
        <v>2690</v>
      </c>
      <c r="G1466" s="1" t="s">
        <v>2652</v>
      </c>
      <c r="H1466" s="3">
        <v>30000000</v>
      </c>
      <c r="I1466" s="3">
        <v>15000000</v>
      </c>
      <c r="J1466" s="1" t="s">
        <v>6111</v>
      </c>
      <c r="K1466" s="1" t="s">
        <v>3021</v>
      </c>
      <c r="L1466" s="1" t="s">
        <v>3692</v>
      </c>
      <c r="M1466" s="1" t="s">
        <v>6027</v>
      </c>
      <c r="N1466" s="1" t="s">
        <v>3116</v>
      </c>
      <c r="O1466" s="22">
        <v>45974.440596550929</v>
      </c>
    </row>
    <row r="1467" spans="1:15" ht="75" hidden="1" x14ac:dyDescent="0.25">
      <c r="A1467" s="2" t="s">
        <v>14</v>
      </c>
      <c r="B1467" s="2" t="s">
        <v>3983</v>
      </c>
      <c r="C1467" s="1" t="s">
        <v>12</v>
      </c>
      <c r="D1467" s="1" t="s">
        <v>3984</v>
      </c>
      <c r="E1467" s="1" t="s">
        <v>5612</v>
      </c>
      <c r="F1467" s="1" t="s">
        <v>4006</v>
      </c>
      <c r="G1467" s="1" t="s">
        <v>2652</v>
      </c>
      <c r="H1467" s="3">
        <v>500000000</v>
      </c>
      <c r="I1467" s="3">
        <v>177525115</v>
      </c>
      <c r="J1467" s="1" t="s">
        <v>6111</v>
      </c>
      <c r="K1467" s="1" t="s">
        <v>3021</v>
      </c>
      <c r="L1467" s="1" t="s">
        <v>3692</v>
      </c>
      <c r="M1467" s="1" t="s">
        <v>6027</v>
      </c>
      <c r="N1467" s="1" t="s">
        <v>3116</v>
      </c>
      <c r="O1467" s="22">
        <v>45981.403685740741</v>
      </c>
    </row>
    <row r="1468" spans="1:15" ht="75" hidden="1" x14ac:dyDescent="0.25">
      <c r="A1468" s="2" t="s">
        <v>1406</v>
      </c>
      <c r="B1468" s="2" t="s">
        <v>1407</v>
      </c>
      <c r="C1468" s="1" t="s">
        <v>6020</v>
      </c>
      <c r="D1468" s="1" t="s">
        <v>4063</v>
      </c>
      <c r="E1468" s="1" t="s">
        <v>5606</v>
      </c>
      <c r="F1468" s="1" t="s">
        <v>2856</v>
      </c>
      <c r="G1468" s="1" t="s">
        <v>2652</v>
      </c>
      <c r="H1468" s="3">
        <v>500000000</v>
      </c>
      <c r="I1468" s="3">
        <v>425000000</v>
      </c>
      <c r="J1468" s="1" t="s">
        <v>6111</v>
      </c>
      <c r="K1468" s="1" t="s">
        <v>3020</v>
      </c>
      <c r="L1468" s="1" t="s">
        <v>3692</v>
      </c>
      <c r="M1468" s="1" t="s">
        <v>6029</v>
      </c>
      <c r="N1468" s="1" t="s">
        <v>3116</v>
      </c>
      <c r="O1468" s="22">
        <v>45985.15490199074</v>
      </c>
    </row>
    <row r="1469" spans="1:15" ht="120" hidden="1" x14ac:dyDescent="0.25">
      <c r="A1469" s="2" t="s">
        <v>10</v>
      </c>
      <c r="B1469" s="2" t="s">
        <v>4028</v>
      </c>
      <c r="C1469" s="1" t="s">
        <v>12</v>
      </c>
      <c r="D1469" s="1" t="s">
        <v>4029</v>
      </c>
      <c r="E1469" s="1" t="s">
        <v>5612</v>
      </c>
      <c r="F1469" s="1" t="s">
        <v>2657</v>
      </c>
      <c r="G1469" s="1" t="s">
        <v>2656</v>
      </c>
      <c r="H1469" s="3">
        <v>72018000</v>
      </c>
      <c r="I1469" s="3">
        <v>28807200</v>
      </c>
      <c r="J1469" s="1" t="s">
        <v>6111</v>
      </c>
      <c r="K1469" s="1" t="s">
        <v>3019</v>
      </c>
      <c r="L1469" s="1" t="s">
        <v>3692</v>
      </c>
      <c r="M1469" s="1" t="s">
        <v>6027</v>
      </c>
      <c r="N1469" s="1" t="s">
        <v>3116</v>
      </c>
      <c r="O1469" s="22">
        <v>45982.511981898147</v>
      </c>
    </row>
    <row r="1470" spans="1:15" ht="105" hidden="1" x14ac:dyDescent="0.25">
      <c r="A1470" s="2" t="s">
        <v>10</v>
      </c>
      <c r="B1470" s="2" t="s">
        <v>4030</v>
      </c>
      <c r="C1470" s="1" t="s">
        <v>20</v>
      </c>
      <c r="D1470" s="1" t="s">
        <v>4031</v>
      </c>
      <c r="E1470" s="1" t="s">
        <v>5607</v>
      </c>
      <c r="F1470" s="1" t="s">
        <v>2661</v>
      </c>
      <c r="G1470" s="1" t="s">
        <v>2652</v>
      </c>
      <c r="H1470" s="3">
        <v>40000000</v>
      </c>
      <c r="I1470" s="3">
        <v>20000000</v>
      </c>
      <c r="J1470" s="1" t="s">
        <v>6111</v>
      </c>
      <c r="K1470" s="1" t="s">
        <v>3020</v>
      </c>
      <c r="L1470" s="1" t="s">
        <v>3692</v>
      </c>
      <c r="M1470" s="1" t="s">
        <v>6027</v>
      </c>
      <c r="N1470" s="1" t="s">
        <v>3116</v>
      </c>
      <c r="O1470" s="22">
        <v>45982.511910289351</v>
      </c>
    </row>
    <row r="1471" spans="1:15" ht="60" hidden="1" x14ac:dyDescent="0.25">
      <c r="A1471" s="2" t="s">
        <v>14</v>
      </c>
      <c r="B1471" s="2" t="s">
        <v>4064</v>
      </c>
      <c r="C1471" s="1" t="s">
        <v>20</v>
      </c>
      <c r="D1471" s="1" t="s">
        <v>4065</v>
      </c>
      <c r="E1471" s="1" t="s">
        <v>5607</v>
      </c>
      <c r="F1471" s="1" t="s">
        <v>2672</v>
      </c>
      <c r="G1471" s="1" t="s">
        <v>2652</v>
      </c>
      <c r="H1471" s="3">
        <v>185000000</v>
      </c>
      <c r="I1471" s="3">
        <v>157250000</v>
      </c>
      <c r="J1471" s="1" t="s">
        <v>6111</v>
      </c>
      <c r="K1471" s="1" t="s">
        <v>3020</v>
      </c>
      <c r="L1471" s="1" t="s">
        <v>3692</v>
      </c>
      <c r="M1471" s="1" t="s">
        <v>6028</v>
      </c>
      <c r="N1471" s="1" t="s">
        <v>3116</v>
      </c>
      <c r="O1471" s="22">
        <v>45985.276419374997</v>
      </c>
    </row>
    <row r="1472" spans="1:15" ht="60" hidden="1" x14ac:dyDescent="0.25">
      <c r="A1472" s="2" t="s">
        <v>14</v>
      </c>
      <c r="B1472" s="2" t="s">
        <v>4086</v>
      </c>
      <c r="C1472" s="1" t="s">
        <v>20</v>
      </c>
      <c r="D1472" s="1" t="s">
        <v>1371</v>
      </c>
      <c r="E1472" s="1" t="s">
        <v>5607</v>
      </c>
      <c r="F1472" s="1" t="s">
        <v>2672</v>
      </c>
      <c r="G1472" s="1" t="s">
        <v>2652</v>
      </c>
      <c r="H1472" s="3">
        <v>190000000</v>
      </c>
      <c r="I1472" s="3">
        <v>84000000</v>
      </c>
      <c r="J1472" s="1" t="s">
        <v>6111</v>
      </c>
      <c r="K1472" s="1" t="s">
        <v>3020</v>
      </c>
      <c r="L1472" s="1" t="s">
        <v>3692</v>
      </c>
      <c r="M1472" s="1" t="s">
        <v>6028</v>
      </c>
      <c r="N1472" s="1" t="s">
        <v>3116</v>
      </c>
      <c r="O1472" s="22">
        <v>45986.400724733787</v>
      </c>
    </row>
    <row r="1473" spans="1:15" ht="135" hidden="1" x14ac:dyDescent="0.25">
      <c r="A1473" s="2" t="s">
        <v>14</v>
      </c>
      <c r="B1473" s="2" t="s">
        <v>4116</v>
      </c>
      <c r="C1473" s="1" t="s">
        <v>12</v>
      </c>
      <c r="D1473" s="1" t="s">
        <v>4117</v>
      </c>
      <c r="E1473" s="1" t="s">
        <v>5603</v>
      </c>
      <c r="F1473" s="1" t="s">
        <v>2659</v>
      </c>
      <c r="G1473" s="1" t="s">
        <v>2656</v>
      </c>
      <c r="H1473" s="3">
        <v>220000000</v>
      </c>
      <c r="I1473" s="3">
        <v>92534900</v>
      </c>
      <c r="J1473" s="1" t="s">
        <v>6111</v>
      </c>
      <c r="K1473" s="1" t="s">
        <v>3020</v>
      </c>
      <c r="L1473" s="1" t="s">
        <v>3692</v>
      </c>
      <c r="M1473" s="1" t="s">
        <v>6027</v>
      </c>
      <c r="N1473" s="1" t="s">
        <v>3116</v>
      </c>
      <c r="O1473" s="22">
        <v>45987.154199537043</v>
      </c>
    </row>
    <row r="1474" spans="1:15" ht="120" hidden="1" x14ac:dyDescent="0.25">
      <c r="A1474" s="2" t="s">
        <v>10</v>
      </c>
      <c r="B1474" s="2" t="s">
        <v>4154</v>
      </c>
      <c r="C1474" s="1" t="s">
        <v>20</v>
      </c>
      <c r="D1474" s="1" t="s">
        <v>4155</v>
      </c>
      <c r="E1474" s="1" t="s">
        <v>5607</v>
      </c>
      <c r="F1474" s="1" t="s">
        <v>2690</v>
      </c>
      <c r="G1474" s="1" t="s">
        <v>2650</v>
      </c>
      <c r="H1474" s="3">
        <v>12000000</v>
      </c>
      <c r="I1474" s="3">
        <v>10200000</v>
      </c>
      <c r="J1474" s="1" t="s">
        <v>6111</v>
      </c>
      <c r="K1474" s="1" t="s">
        <v>3020</v>
      </c>
      <c r="L1474" s="1" t="s">
        <v>3692</v>
      </c>
      <c r="M1474" s="1" t="s">
        <v>6028</v>
      </c>
      <c r="N1474" s="1" t="s">
        <v>3116</v>
      </c>
      <c r="O1474" s="22">
        <v>45988.271565289353</v>
      </c>
    </row>
    <row r="1475" spans="1:15" ht="105" hidden="1" x14ac:dyDescent="0.25">
      <c r="A1475" s="2" t="s">
        <v>1406</v>
      </c>
      <c r="B1475" s="2" t="s">
        <v>1407</v>
      </c>
      <c r="C1475" s="1" t="s">
        <v>80</v>
      </c>
      <c r="D1475" s="1" t="s">
        <v>4260</v>
      </c>
      <c r="E1475" s="1" t="s">
        <v>5606</v>
      </c>
      <c r="F1475" s="1" t="s">
        <v>2856</v>
      </c>
      <c r="G1475" s="1" t="s">
        <v>2652</v>
      </c>
      <c r="H1475" s="3">
        <v>124200000</v>
      </c>
      <c r="I1475" s="3">
        <v>105570000</v>
      </c>
      <c r="J1475" s="1" t="s">
        <v>6111</v>
      </c>
      <c r="K1475" s="1" t="s">
        <v>3020</v>
      </c>
      <c r="L1475" s="1" t="s">
        <v>3692</v>
      </c>
      <c r="M1475" s="1" t="s">
        <v>6029</v>
      </c>
      <c r="N1475" s="1" t="s">
        <v>3116</v>
      </c>
      <c r="O1475" s="22">
        <v>45993.397369988423</v>
      </c>
    </row>
    <row r="1476" spans="1:15" ht="75" hidden="1" x14ac:dyDescent="0.25">
      <c r="A1476" s="2" t="s">
        <v>10</v>
      </c>
      <c r="B1476" s="2" t="s">
        <v>4277</v>
      </c>
      <c r="C1476" s="1" t="s">
        <v>12</v>
      </c>
      <c r="D1476" s="1" t="s">
        <v>1416</v>
      </c>
      <c r="E1476" s="1" t="s">
        <v>5611</v>
      </c>
      <c r="F1476" s="1" t="s">
        <v>3938</v>
      </c>
      <c r="G1476" s="1" t="s">
        <v>2650</v>
      </c>
      <c r="H1476" s="3">
        <v>20000000</v>
      </c>
      <c r="I1476" s="3">
        <v>17000000</v>
      </c>
      <c r="J1476" s="1" t="s">
        <v>6111</v>
      </c>
      <c r="K1476" s="1" t="s">
        <v>4292</v>
      </c>
      <c r="L1476" s="1" t="s">
        <v>3692</v>
      </c>
      <c r="M1476" s="1" t="s">
        <v>6027</v>
      </c>
      <c r="N1476" s="1" t="s">
        <v>3116</v>
      </c>
      <c r="O1476" s="22">
        <v>45994.446018738417</v>
      </c>
    </row>
    <row r="1477" spans="1:15" ht="45" hidden="1" x14ac:dyDescent="0.25">
      <c r="A1477" s="2" t="s">
        <v>10</v>
      </c>
      <c r="B1477" s="2" t="s">
        <v>4338</v>
      </c>
      <c r="C1477" s="1" t="s">
        <v>12</v>
      </c>
      <c r="D1477" s="1" t="s">
        <v>246</v>
      </c>
      <c r="E1477" s="1" t="s">
        <v>5605</v>
      </c>
      <c r="F1477" s="1" t="s">
        <v>2653</v>
      </c>
      <c r="G1477" s="1" t="s">
        <v>2650</v>
      </c>
      <c r="H1477" s="3">
        <v>10000000</v>
      </c>
      <c r="I1477" s="3">
        <v>8500000</v>
      </c>
      <c r="J1477" s="1" t="s">
        <v>6111</v>
      </c>
      <c r="K1477" s="1" t="s">
        <v>3020</v>
      </c>
      <c r="L1477" s="1" t="s">
        <v>3692</v>
      </c>
      <c r="M1477" s="1" t="s">
        <v>6027</v>
      </c>
      <c r="N1477" s="1" t="s">
        <v>3116</v>
      </c>
      <c r="O1477" s="22">
        <v>45996.302169907409</v>
      </c>
    </row>
    <row r="1478" spans="1:15" ht="75" hidden="1" x14ac:dyDescent="0.25">
      <c r="A1478" s="2" t="s">
        <v>10</v>
      </c>
      <c r="B1478" s="2" t="s">
        <v>4426</v>
      </c>
      <c r="C1478" s="1" t="s">
        <v>12</v>
      </c>
      <c r="D1478" s="1" t="s">
        <v>1416</v>
      </c>
      <c r="E1478" s="1" t="s">
        <v>5611</v>
      </c>
      <c r="F1478" s="1" t="s">
        <v>3938</v>
      </c>
      <c r="G1478" s="1" t="s">
        <v>2656</v>
      </c>
      <c r="H1478" s="3">
        <v>16220000</v>
      </c>
      <c r="I1478" s="3">
        <v>10543000</v>
      </c>
      <c r="J1478" s="1" t="s">
        <v>6111</v>
      </c>
      <c r="K1478" s="1" t="s">
        <v>3019</v>
      </c>
      <c r="L1478" s="1" t="s">
        <v>3692</v>
      </c>
      <c r="M1478" s="1" t="s">
        <v>6027</v>
      </c>
      <c r="N1478" s="1" t="s">
        <v>3116</v>
      </c>
      <c r="O1478" s="22">
        <v>46001.541005752311</v>
      </c>
    </row>
    <row r="1479" spans="1:15" ht="45" hidden="1" x14ac:dyDescent="0.25">
      <c r="A1479" s="2" t="s">
        <v>10</v>
      </c>
      <c r="B1479" s="2" t="s">
        <v>4496</v>
      </c>
      <c r="C1479" s="1" t="s">
        <v>12</v>
      </c>
      <c r="D1479" s="1" t="s">
        <v>1416</v>
      </c>
      <c r="E1479" s="1" t="s">
        <v>5605</v>
      </c>
      <c r="F1479" s="1" t="s">
        <v>2653</v>
      </c>
      <c r="G1479" s="1" t="s">
        <v>2656</v>
      </c>
      <c r="H1479" s="3">
        <v>40000000</v>
      </c>
      <c r="I1479" s="3">
        <v>25820240</v>
      </c>
      <c r="J1479" s="1" t="s">
        <v>6111</v>
      </c>
      <c r="K1479" s="1" t="s">
        <v>3020</v>
      </c>
      <c r="L1479" s="1" t="s">
        <v>3692</v>
      </c>
      <c r="M1479" s="1" t="s">
        <v>6027</v>
      </c>
      <c r="N1479" s="1" t="s">
        <v>3116</v>
      </c>
      <c r="O1479" s="22">
        <v>46003.309062465283</v>
      </c>
    </row>
    <row r="1480" spans="1:15" ht="75" hidden="1" x14ac:dyDescent="0.25">
      <c r="A1480" s="2" t="s">
        <v>14</v>
      </c>
      <c r="B1480" s="2" t="s">
        <v>4557</v>
      </c>
      <c r="C1480" s="1" t="s">
        <v>12</v>
      </c>
      <c r="D1480" s="1" t="s">
        <v>3726</v>
      </c>
      <c r="E1480" s="1" t="s">
        <v>5605</v>
      </c>
      <c r="F1480" s="1" t="s">
        <v>2653</v>
      </c>
      <c r="G1480" s="1" t="s">
        <v>2652</v>
      </c>
      <c r="H1480" s="3">
        <v>998000000</v>
      </c>
      <c r="I1480" s="3">
        <v>494880000</v>
      </c>
      <c r="J1480" s="1" t="s">
        <v>6111</v>
      </c>
      <c r="K1480" s="1" t="s">
        <v>2957</v>
      </c>
      <c r="L1480" s="1" t="s">
        <v>2957</v>
      </c>
      <c r="M1480" s="1" t="s">
        <v>6027</v>
      </c>
      <c r="N1480" s="1" t="s">
        <v>3116</v>
      </c>
      <c r="O1480" s="22">
        <v>46008.518207800917</v>
      </c>
    </row>
    <row r="1481" spans="1:15" ht="45" hidden="1" x14ac:dyDescent="0.25">
      <c r="A1481" s="2" t="s">
        <v>10</v>
      </c>
      <c r="B1481" s="2" t="s">
        <v>4558</v>
      </c>
      <c r="C1481" s="1" t="s">
        <v>12</v>
      </c>
      <c r="D1481" s="1" t="s">
        <v>4559</v>
      </c>
      <c r="E1481" s="1" t="s">
        <v>5605</v>
      </c>
      <c r="F1481" s="1" t="s">
        <v>2653</v>
      </c>
      <c r="G1481" s="1" t="s">
        <v>2656</v>
      </c>
      <c r="H1481" s="3">
        <v>124000000</v>
      </c>
      <c r="I1481" s="3">
        <v>76585710</v>
      </c>
      <c r="J1481" s="1" t="s">
        <v>6111</v>
      </c>
      <c r="K1481" s="1" t="s">
        <v>3020</v>
      </c>
      <c r="L1481" s="1" t="s">
        <v>3692</v>
      </c>
      <c r="M1481" s="1" t="s">
        <v>6027</v>
      </c>
      <c r="N1481" s="1" t="s">
        <v>3116</v>
      </c>
      <c r="O1481" s="22">
        <v>46008.518086064818</v>
      </c>
    </row>
    <row r="1482" spans="1:15" ht="120" hidden="1" x14ac:dyDescent="0.25">
      <c r="A1482" s="2" t="s">
        <v>14</v>
      </c>
      <c r="B1482" s="2" t="s">
        <v>4593</v>
      </c>
      <c r="C1482" s="1" t="s">
        <v>80</v>
      </c>
      <c r="D1482" s="1" t="s">
        <v>4594</v>
      </c>
      <c r="E1482" s="1" t="s">
        <v>5610</v>
      </c>
      <c r="F1482" s="1" t="s">
        <v>2891</v>
      </c>
      <c r="G1482" s="1" t="s">
        <v>2656</v>
      </c>
      <c r="H1482" s="3">
        <v>30000000</v>
      </c>
      <c r="I1482" s="3">
        <v>11754100</v>
      </c>
      <c r="J1482" s="1" t="s">
        <v>6111</v>
      </c>
      <c r="K1482" s="1" t="s">
        <v>3020</v>
      </c>
      <c r="L1482" s="1" t="s">
        <v>3692</v>
      </c>
      <c r="M1482" s="1" t="s">
        <v>6029</v>
      </c>
      <c r="N1482" s="1" t="s">
        <v>3116</v>
      </c>
      <c r="O1482" s="22">
        <v>46009.513748541664</v>
      </c>
    </row>
    <row r="1483" spans="1:15" ht="75" hidden="1" x14ac:dyDescent="0.25">
      <c r="A1483" s="2" t="s">
        <v>14</v>
      </c>
      <c r="B1483" s="2" t="s">
        <v>4631</v>
      </c>
      <c r="C1483" s="1" t="s">
        <v>20</v>
      </c>
      <c r="D1483" s="1" t="s">
        <v>4632</v>
      </c>
      <c r="E1483" s="1" t="s">
        <v>5603</v>
      </c>
      <c r="F1483" s="1" t="s">
        <v>2741</v>
      </c>
      <c r="G1483" s="1" t="s">
        <v>2656</v>
      </c>
      <c r="H1483" s="3">
        <v>800000000</v>
      </c>
      <c r="I1483" s="3">
        <v>500000000</v>
      </c>
      <c r="J1483" s="1" t="s">
        <v>6111</v>
      </c>
      <c r="K1483" s="1" t="s">
        <v>3021</v>
      </c>
      <c r="L1483" s="1" t="s">
        <v>3692</v>
      </c>
      <c r="M1483" s="1" t="s">
        <v>6027</v>
      </c>
      <c r="N1483" s="1" t="s">
        <v>3116</v>
      </c>
      <c r="O1483" s="22">
        <v>46010.270866284722</v>
      </c>
    </row>
    <row r="1484" spans="1:15" ht="60" hidden="1" x14ac:dyDescent="0.25">
      <c r="A1484" s="2" t="s">
        <v>10</v>
      </c>
      <c r="B1484" s="2" t="s">
        <v>4633</v>
      </c>
      <c r="C1484" s="1" t="s">
        <v>12</v>
      </c>
      <c r="D1484" s="1" t="s">
        <v>4634</v>
      </c>
      <c r="E1484" s="1" t="s">
        <v>5605</v>
      </c>
      <c r="F1484" s="1" t="s">
        <v>2653</v>
      </c>
      <c r="G1484" s="1" t="s">
        <v>2656</v>
      </c>
      <c r="H1484" s="3">
        <v>15490000</v>
      </c>
      <c r="I1484" s="3">
        <v>13166500</v>
      </c>
      <c r="J1484" s="1" t="s">
        <v>6111</v>
      </c>
      <c r="K1484" s="1" t="s">
        <v>3020</v>
      </c>
      <c r="L1484" s="1" t="s">
        <v>3692</v>
      </c>
      <c r="M1484" s="1" t="s">
        <v>6027</v>
      </c>
      <c r="N1484" s="1" t="s">
        <v>3116</v>
      </c>
      <c r="O1484" s="22">
        <v>46010.317981145832</v>
      </c>
    </row>
    <row r="1485" spans="1:15" ht="75" hidden="1" x14ac:dyDescent="0.25">
      <c r="A1485" s="2" t="s">
        <v>10</v>
      </c>
      <c r="B1485" s="2" t="s">
        <v>4635</v>
      </c>
      <c r="C1485" s="1" t="s">
        <v>12</v>
      </c>
      <c r="D1485" s="1" t="s">
        <v>4636</v>
      </c>
      <c r="E1485" s="1" t="s">
        <v>5605</v>
      </c>
      <c r="F1485" s="1" t="s">
        <v>2852</v>
      </c>
      <c r="G1485" s="1" t="s">
        <v>2656</v>
      </c>
      <c r="H1485" s="3">
        <v>30000000</v>
      </c>
      <c r="I1485" s="3">
        <v>17550000</v>
      </c>
      <c r="J1485" s="1" t="s">
        <v>6111</v>
      </c>
      <c r="K1485" s="1" t="s">
        <v>3020</v>
      </c>
      <c r="L1485" s="1" t="s">
        <v>3692</v>
      </c>
      <c r="M1485" s="1" t="s">
        <v>6027</v>
      </c>
      <c r="N1485" s="1" t="s">
        <v>3116</v>
      </c>
      <c r="O1485" s="22">
        <v>46010.451318055559</v>
      </c>
    </row>
    <row r="1486" spans="1:15" ht="75" hidden="1" x14ac:dyDescent="0.25">
      <c r="A1486" s="2" t="s">
        <v>14</v>
      </c>
      <c r="B1486" s="2" t="s">
        <v>4637</v>
      </c>
      <c r="C1486" s="1" t="s">
        <v>12</v>
      </c>
      <c r="D1486" s="1" t="s">
        <v>4638</v>
      </c>
      <c r="E1486" s="1" t="s">
        <v>5605</v>
      </c>
      <c r="F1486" s="1" t="s">
        <v>2653</v>
      </c>
      <c r="G1486" s="1" t="s">
        <v>2656</v>
      </c>
      <c r="H1486" s="3">
        <v>97500000</v>
      </c>
      <c r="I1486" s="3">
        <v>16034000</v>
      </c>
      <c r="J1486" s="1" t="s">
        <v>6111</v>
      </c>
      <c r="K1486" s="1" t="s">
        <v>3020</v>
      </c>
      <c r="L1486" s="1" t="s">
        <v>3692</v>
      </c>
      <c r="M1486" s="1" t="s">
        <v>6027</v>
      </c>
      <c r="N1486" s="1" t="s">
        <v>3116</v>
      </c>
      <c r="O1486" s="22">
        <v>46010.497863564808</v>
      </c>
    </row>
    <row r="1487" spans="1:15" ht="45" hidden="1" x14ac:dyDescent="0.25">
      <c r="A1487" s="2" t="s">
        <v>10</v>
      </c>
      <c r="B1487" s="2" t="s">
        <v>4641</v>
      </c>
      <c r="C1487" s="1" t="s">
        <v>12</v>
      </c>
      <c r="D1487" s="1" t="s">
        <v>1416</v>
      </c>
      <c r="E1487" s="1" t="s">
        <v>5605</v>
      </c>
      <c r="F1487" s="1" t="s">
        <v>2653</v>
      </c>
      <c r="G1487" s="1" t="s">
        <v>2652</v>
      </c>
      <c r="H1487" s="3">
        <v>35000000</v>
      </c>
      <c r="I1487" s="3">
        <v>14000000</v>
      </c>
      <c r="J1487" s="1" t="s">
        <v>6111</v>
      </c>
      <c r="K1487" s="1" t="s">
        <v>3021</v>
      </c>
      <c r="L1487" s="1" t="s">
        <v>3692</v>
      </c>
      <c r="M1487" s="1" t="s">
        <v>6027</v>
      </c>
      <c r="N1487" s="1" t="s">
        <v>3116</v>
      </c>
      <c r="O1487" s="22">
        <v>46010.522914444453</v>
      </c>
    </row>
    <row r="1488" spans="1:15" ht="45" hidden="1" x14ac:dyDescent="0.25">
      <c r="A1488" s="2" t="s">
        <v>10</v>
      </c>
      <c r="B1488" s="2" t="s">
        <v>4639</v>
      </c>
      <c r="C1488" s="1" t="s">
        <v>12</v>
      </c>
      <c r="D1488" s="1" t="s">
        <v>1416</v>
      </c>
      <c r="E1488" s="1" t="s">
        <v>5605</v>
      </c>
      <c r="F1488" s="1" t="s">
        <v>2653</v>
      </c>
      <c r="G1488" s="1" t="s">
        <v>2656</v>
      </c>
      <c r="H1488" s="3">
        <v>30000000</v>
      </c>
      <c r="I1488" s="3">
        <v>18000000</v>
      </c>
      <c r="J1488" s="1" t="s">
        <v>6111</v>
      </c>
      <c r="K1488" s="1" t="s">
        <v>3020</v>
      </c>
      <c r="L1488" s="1" t="s">
        <v>3692</v>
      </c>
      <c r="M1488" s="1" t="s">
        <v>6027</v>
      </c>
      <c r="N1488" s="1" t="s">
        <v>3116</v>
      </c>
      <c r="O1488" s="22">
        <v>46013.442388807867</v>
      </c>
    </row>
    <row r="1489" spans="1:15" ht="60" hidden="1" x14ac:dyDescent="0.25">
      <c r="A1489" s="2" t="s">
        <v>14</v>
      </c>
      <c r="B1489" s="2" t="s">
        <v>4675</v>
      </c>
      <c r="C1489" s="1" t="s">
        <v>20</v>
      </c>
      <c r="D1489" s="1" t="s">
        <v>1371</v>
      </c>
      <c r="E1489" s="1" t="s">
        <v>5607</v>
      </c>
      <c r="F1489" s="1" t="s">
        <v>2672</v>
      </c>
      <c r="G1489" s="1" t="s">
        <v>2656</v>
      </c>
      <c r="H1489" s="3">
        <v>270690000</v>
      </c>
      <c r="I1489" s="3">
        <v>230086500</v>
      </c>
      <c r="J1489" s="1" t="s">
        <v>6111</v>
      </c>
      <c r="K1489" s="1" t="s">
        <v>2952</v>
      </c>
      <c r="L1489" s="1" t="s">
        <v>2952</v>
      </c>
      <c r="M1489" s="1" t="s">
        <v>6027</v>
      </c>
      <c r="N1489" s="1" t="s">
        <v>3116</v>
      </c>
      <c r="O1489" s="22">
        <v>46013.480664305564</v>
      </c>
    </row>
    <row r="1490" spans="1:15" ht="45" hidden="1" x14ac:dyDescent="0.25">
      <c r="A1490" s="2" t="s">
        <v>10</v>
      </c>
      <c r="B1490" s="2" t="s">
        <v>4640</v>
      </c>
      <c r="C1490" s="1" t="s">
        <v>12</v>
      </c>
      <c r="D1490" s="1" t="s">
        <v>4676</v>
      </c>
      <c r="E1490" s="1" t="s">
        <v>5605</v>
      </c>
      <c r="F1490" s="1" t="s">
        <v>2653</v>
      </c>
      <c r="G1490" s="1" t="s">
        <v>2656</v>
      </c>
      <c r="H1490" s="3">
        <v>30000000</v>
      </c>
      <c r="I1490" s="3">
        <v>21000000</v>
      </c>
      <c r="J1490" s="1" t="s">
        <v>6111</v>
      </c>
      <c r="K1490" s="1" t="s">
        <v>5640</v>
      </c>
      <c r="L1490" s="1" t="s">
        <v>3692</v>
      </c>
      <c r="M1490" s="1" t="s">
        <v>6027</v>
      </c>
      <c r="N1490" s="1" t="s">
        <v>3116</v>
      </c>
      <c r="O1490" s="22">
        <v>46013.588908645826</v>
      </c>
    </row>
    <row r="1491" spans="1:15" ht="105" hidden="1" x14ac:dyDescent="0.25">
      <c r="A1491" s="2" t="s">
        <v>14</v>
      </c>
      <c r="B1491" s="2" t="s">
        <v>1402</v>
      </c>
      <c r="C1491" s="1" t="s">
        <v>20</v>
      </c>
      <c r="D1491" s="1" t="s">
        <v>1371</v>
      </c>
      <c r="E1491" s="1" t="s">
        <v>5607</v>
      </c>
      <c r="F1491" s="1" t="s">
        <v>2736</v>
      </c>
      <c r="G1491" s="1" t="s">
        <v>2652</v>
      </c>
      <c r="H1491" s="3">
        <v>83000000</v>
      </c>
      <c r="I1491" s="3">
        <v>70550000</v>
      </c>
      <c r="J1491" s="1" t="s">
        <v>6111</v>
      </c>
      <c r="K1491" s="1" t="s">
        <v>3020</v>
      </c>
      <c r="L1491" s="1" t="s">
        <v>3692</v>
      </c>
      <c r="M1491" s="1" t="s">
        <v>6029</v>
      </c>
      <c r="N1491" s="1" t="s">
        <v>3116</v>
      </c>
      <c r="O1491" s="22">
        <v>46014.287606331018</v>
      </c>
    </row>
    <row r="1492" spans="1:15" ht="75" hidden="1" x14ac:dyDescent="0.25">
      <c r="A1492" s="2" t="s">
        <v>10</v>
      </c>
      <c r="B1492" s="2" t="s">
        <v>4746</v>
      </c>
      <c r="C1492" s="1" t="s">
        <v>12</v>
      </c>
      <c r="D1492" s="1" t="s">
        <v>4747</v>
      </c>
      <c r="E1492" s="1" t="s">
        <v>5603</v>
      </c>
      <c r="F1492" s="1" t="s">
        <v>2731</v>
      </c>
      <c r="G1492" s="1" t="s">
        <v>2656</v>
      </c>
      <c r="H1492" s="3">
        <v>17250000</v>
      </c>
      <c r="I1492" s="3">
        <v>13800000</v>
      </c>
      <c r="J1492" s="1" t="s">
        <v>6111</v>
      </c>
      <c r="K1492" s="1" t="s">
        <v>3020</v>
      </c>
      <c r="L1492" s="1" t="s">
        <v>3692</v>
      </c>
      <c r="M1492" s="1" t="s">
        <v>6027</v>
      </c>
      <c r="N1492" s="1" t="s">
        <v>3116</v>
      </c>
      <c r="O1492" s="22">
        <v>46014.525728449073</v>
      </c>
    </row>
    <row r="1493" spans="1:15" ht="75" hidden="1" x14ac:dyDescent="0.25">
      <c r="A1493" s="2" t="s">
        <v>10</v>
      </c>
      <c r="B1493" s="2" t="s">
        <v>4748</v>
      </c>
      <c r="C1493" s="1" t="s">
        <v>12</v>
      </c>
      <c r="D1493" s="1" t="s">
        <v>4749</v>
      </c>
      <c r="E1493" s="1" t="s">
        <v>5603</v>
      </c>
      <c r="F1493" s="1" t="s">
        <v>2895</v>
      </c>
      <c r="G1493" s="1" t="s">
        <v>2656</v>
      </c>
      <c r="H1493" s="3">
        <v>30000000</v>
      </c>
      <c r="I1493" s="3">
        <v>18000000</v>
      </c>
      <c r="J1493" s="1" t="s">
        <v>6111</v>
      </c>
      <c r="K1493" s="1" t="s">
        <v>3020</v>
      </c>
      <c r="L1493" s="1" t="s">
        <v>3692</v>
      </c>
      <c r="M1493" s="1" t="s">
        <v>6027</v>
      </c>
      <c r="N1493" s="1" t="s">
        <v>3116</v>
      </c>
      <c r="O1493" s="22">
        <v>46014.52729327546</v>
      </c>
    </row>
    <row r="1494" spans="1:15" ht="90" hidden="1" x14ac:dyDescent="0.25">
      <c r="A1494" s="2" t="s">
        <v>10</v>
      </c>
      <c r="B1494" s="2" t="s">
        <v>4750</v>
      </c>
      <c r="C1494" s="1" t="s">
        <v>20</v>
      </c>
      <c r="D1494" s="1" t="s">
        <v>284</v>
      </c>
      <c r="E1494" s="1" t="s">
        <v>5612</v>
      </c>
      <c r="F1494" s="1" t="s">
        <v>2655</v>
      </c>
      <c r="G1494" s="1" t="s">
        <v>2656</v>
      </c>
      <c r="H1494" s="3">
        <v>24360000</v>
      </c>
      <c r="I1494" s="3">
        <v>2436000</v>
      </c>
      <c r="J1494" s="1" t="s">
        <v>6111</v>
      </c>
      <c r="K1494" s="1" t="s">
        <v>5640</v>
      </c>
      <c r="L1494" s="1" t="s">
        <v>3692</v>
      </c>
      <c r="M1494" s="1" t="s">
        <v>6027</v>
      </c>
      <c r="N1494" s="1" t="s">
        <v>3116</v>
      </c>
      <c r="O1494" s="22">
        <v>46014.526476018516</v>
      </c>
    </row>
    <row r="1495" spans="1:15" ht="60" hidden="1" x14ac:dyDescent="0.25">
      <c r="A1495" s="2" t="s">
        <v>14</v>
      </c>
      <c r="B1495" s="2" t="s">
        <v>4806</v>
      </c>
      <c r="C1495" s="1" t="s">
        <v>20</v>
      </c>
      <c r="D1495" s="1" t="s">
        <v>4807</v>
      </c>
      <c r="E1495" s="1" t="s">
        <v>5607</v>
      </c>
      <c r="F1495" s="1" t="s">
        <v>2672</v>
      </c>
      <c r="G1495" s="1" t="s">
        <v>2656</v>
      </c>
      <c r="H1495" s="3">
        <v>428000000</v>
      </c>
      <c r="I1495" s="3">
        <v>234136440</v>
      </c>
      <c r="J1495" s="1" t="s">
        <v>6111</v>
      </c>
      <c r="K1495" s="1" t="s">
        <v>3020</v>
      </c>
      <c r="L1495" s="1" t="s">
        <v>3692</v>
      </c>
      <c r="M1495" s="1" t="s">
        <v>6029</v>
      </c>
      <c r="N1495" s="1" t="s">
        <v>3116</v>
      </c>
      <c r="O1495" s="22">
        <v>46015.320859178239</v>
      </c>
    </row>
    <row r="1496" spans="1:15" ht="60" hidden="1" x14ac:dyDescent="0.25">
      <c r="A1496" s="2" t="s">
        <v>10</v>
      </c>
      <c r="B1496" s="2" t="s">
        <v>4882</v>
      </c>
      <c r="C1496" s="1" t="s">
        <v>12</v>
      </c>
      <c r="D1496" s="1" t="s">
        <v>3700</v>
      </c>
      <c r="E1496" s="1" t="s">
        <v>5603</v>
      </c>
      <c r="F1496" s="1" t="s">
        <v>2741</v>
      </c>
      <c r="G1496" s="1" t="s">
        <v>2656</v>
      </c>
      <c r="H1496" s="3">
        <v>40000000</v>
      </c>
      <c r="I1496" s="3">
        <v>16000000</v>
      </c>
      <c r="J1496" s="1" t="s">
        <v>6111</v>
      </c>
      <c r="K1496" s="1" t="s">
        <v>5640</v>
      </c>
      <c r="L1496" s="1" t="s">
        <v>3692</v>
      </c>
      <c r="M1496" s="1" t="s">
        <v>6027</v>
      </c>
      <c r="N1496" s="1" t="s">
        <v>3116</v>
      </c>
      <c r="O1496" s="22">
        <v>46016.205079085637</v>
      </c>
    </row>
    <row r="1497" spans="1:15" ht="45" hidden="1" x14ac:dyDescent="0.25">
      <c r="A1497" s="2" t="s">
        <v>10</v>
      </c>
      <c r="B1497" s="2" t="s">
        <v>4883</v>
      </c>
      <c r="C1497" s="1" t="s">
        <v>12</v>
      </c>
      <c r="D1497" s="1" t="s">
        <v>1416</v>
      </c>
      <c r="E1497" s="1" t="s">
        <v>5605</v>
      </c>
      <c r="F1497" s="1" t="s">
        <v>2653</v>
      </c>
      <c r="G1497" s="1" t="s">
        <v>2656</v>
      </c>
      <c r="H1497" s="3">
        <v>14890000</v>
      </c>
      <c r="I1497" s="3">
        <v>12656500</v>
      </c>
      <c r="J1497" s="1" t="s">
        <v>6111</v>
      </c>
      <c r="K1497" s="1" t="s">
        <v>5640</v>
      </c>
      <c r="L1497" s="1" t="s">
        <v>3692</v>
      </c>
      <c r="M1497" s="1" t="s">
        <v>6027</v>
      </c>
      <c r="N1497" s="1" t="s">
        <v>3116</v>
      </c>
      <c r="O1497" s="22">
        <v>46016.206676122689</v>
      </c>
    </row>
    <row r="1498" spans="1:15" ht="45" hidden="1" x14ac:dyDescent="0.25">
      <c r="A1498" s="2" t="s">
        <v>10</v>
      </c>
      <c r="B1498" s="2" t="s">
        <v>4884</v>
      </c>
      <c r="C1498" s="1" t="s">
        <v>12</v>
      </c>
      <c r="D1498" s="1" t="s">
        <v>1416</v>
      </c>
      <c r="E1498" s="1" t="s">
        <v>5605</v>
      </c>
      <c r="F1498" s="1" t="s">
        <v>2653</v>
      </c>
      <c r="G1498" s="1" t="s">
        <v>2656</v>
      </c>
      <c r="H1498" s="3">
        <v>5780000</v>
      </c>
      <c r="I1498" s="3">
        <v>4913000</v>
      </c>
      <c r="J1498" s="1" t="s">
        <v>6111</v>
      </c>
      <c r="K1498" s="1" t="s">
        <v>5640</v>
      </c>
      <c r="L1498" s="1" t="s">
        <v>3692</v>
      </c>
      <c r="M1498" s="1" t="s">
        <v>6027</v>
      </c>
      <c r="N1498" s="1" t="s">
        <v>3116</v>
      </c>
      <c r="O1498" s="22">
        <v>46016.204303842591</v>
      </c>
    </row>
    <row r="1499" spans="1:15" ht="75" hidden="1" x14ac:dyDescent="0.25">
      <c r="A1499" s="2" t="s">
        <v>10</v>
      </c>
      <c r="B1499" s="2" t="s">
        <v>4885</v>
      </c>
      <c r="C1499" s="1" t="s">
        <v>20</v>
      </c>
      <c r="D1499" s="1" t="s">
        <v>4886</v>
      </c>
      <c r="E1499" s="1" t="s">
        <v>5603</v>
      </c>
      <c r="F1499" s="1" t="s">
        <v>2659</v>
      </c>
      <c r="G1499" s="1" t="s">
        <v>2656</v>
      </c>
      <c r="H1499" s="3">
        <v>125000000</v>
      </c>
      <c r="I1499" s="3">
        <v>64665205</v>
      </c>
      <c r="J1499" s="1" t="s">
        <v>6111</v>
      </c>
      <c r="K1499" s="1" t="s">
        <v>3020</v>
      </c>
      <c r="L1499" s="1" t="s">
        <v>3692</v>
      </c>
      <c r="M1499" s="1" t="s">
        <v>6028</v>
      </c>
      <c r="N1499" s="1" t="s">
        <v>3116</v>
      </c>
      <c r="O1499" s="22">
        <v>46016.161911481482</v>
      </c>
    </row>
    <row r="1500" spans="1:15" ht="45" hidden="1" x14ac:dyDescent="0.25">
      <c r="A1500" s="2" t="s">
        <v>10</v>
      </c>
      <c r="B1500" s="2" t="s">
        <v>4887</v>
      </c>
      <c r="C1500" s="1" t="s">
        <v>12</v>
      </c>
      <c r="D1500" s="1" t="s">
        <v>1416</v>
      </c>
      <c r="E1500" s="1" t="s">
        <v>5605</v>
      </c>
      <c r="F1500" s="1" t="s">
        <v>2653</v>
      </c>
      <c r="G1500" s="1" t="s">
        <v>2656</v>
      </c>
      <c r="H1500" s="3">
        <v>26550000</v>
      </c>
      <c r="I1500" s="3">
        <v>22567500</v>
      </c>
      <c r="J1500" s="1" t="s">
        <v>6111</v>
      </c>
      <c r="K1500" s="1" t="s">
        <v>3020</v>
      </c>
      <c r="L1500" s="1" t="s">
        <v>3692</v>
      </c>
      <c r="M1500" s="1" t="s">
        <v>6027</v>
      </c>
      <c r="N1500" s="1" t="s">
        <v>3116</v>
      </c>
      <c r="O1500" s="22">
        <v>46016.535050671293</v>
      </c>
    </row>
    <row r="1501" spans="1:15" ht="60" hidden="1" x14ac:dyDescent="0.25">
      <c r="A1501" s="2" t="s">
        <v>10</v>
      </c>
      <c r="B1501" s="2" t="s">
        <v>4888</v>
      </c>
      <c r="C1501" s="1" t="s">
        <v>20</v>
      </c>
      <c r="D1501" s="1" t="s">
        <v>4889</v>
      </c>
      <c r="E1501" s="1" t="s">
        <v>5603</v>
      </c>
      <c r="F1501" s="1" t="s">
        <v>2749</v>
      </c>
      <c r="G1501" s="1" t="s">
        <v>2656</v>
      </c>
      <c r="H1501" s="3">
        <v>5000000</v>
      </c>
      <c r="I1501" s="3">
        <v>3000000</v>
      </c>
      <c r="J1501" s="1" t="s">
        <v>6111</v>
      </c>
      <c r="K1501" s="1" t="s">
        <v>3020</v>
      </c>
      <c r="L1501" s="1" t="s">
        <v>3692</v>
      </c>
      <c r="M1501" s="1" t="s">
        <v>6027</v>
      </c>
      <c r="N1501" s="1" t="s">
        <v>3116</v>
      </c>
      <c r="O1501" s="22">
        <v>46016.534234699073</v>
      </c>
    </row>
    <row r="1502" spans="1:15" ht="60" hidden="1" x14ac:dyDescent="0.25">
      <c r="A1502" s="2" t="s">
        <v>10</v>
      </c>
      <c r="B1502" s="2" t="s">
        <v>4890</v>
      </c>
      <c r="C1502" s="1" t="s">
        <v>12</v>
      </c>
      <c r="D1502" s="1" t="s">
        <v>4891</v>
      </c>
      <c r="E1502" s="1" t="s">
        <v>5605</v>
      </c>
      <c r="F1502" s="1" t="s">
        <v>2653</v>
      </c>
      <c r="G1502" s="1" t="s">
        <v>2656</v>
      </c>
      <c r="H1502" s="3">
        <v>30000000</v>
      </c>
      <c r="I1502" s="3">
        <v>18000000</v>
      </c>
      <c r="J1502" s="1" t="s">
        <v>6111</v>
      </c>
      <c r="K1502" s="1" t="s">
        <v>3020</v>
      </c>
      <c r="L1502" s="1" t="s">
        <v>3692</v>
      </c>
      <c r="M1502" s="1" t="s">
        <v>6027</v>
      </c>
      <c r="N1502" s="1" t="s">
        <v>3116</v>
      </c>
      <c r="O1502" s="22">
        <v>46016.53387078704</v>
      </c>
    </row>
    <row r="1503" spans="1:15" ht="45" hidden="1" x14ac:dyDescent="0.25">
      <c r="A1503" s="2" t="s">
        <v>10</v>
      </c>
      <c r="B1503" s="2" t="s">
        <v>4892</v>
      </c>
      <c r="C1503" s="1" t="s">
        <v>12</v>
      </c>
      <c r="D1503" s="1" t="s">
        <v>1416</v>
      </c>
      <c r="E1503" s="1" t="s">
        <v>5605</v>
      </c>
      <c r="F1503" s="1" t="s">
        <v>2653</v>
      </c>
      <c r="G1503" s="1" t="s">
        <v>2656</v>
      </c>
      <c r="H1503" s="3">
        <v>29980000</v>
      </c>
      <c r="I1503" s="3">
        <v>25483000</v>
      </c>
      <c r="J1503" s="1" t="s">
        <v>6111</v>
      </c>
      <c r="K1503" s="1" t="s">
        <v>5640</v>
      </c>
      <c r="L1503" s="1" t="s">
        <v>3692</v>
      </c>
      <c r="M1503" s="1" t="s">
        <v>6027</v>
      </c>
      <c r="N1503" s="1" t="s">
        <v>3116</v>
      </c>
      <c r="O1503" s="22">
        <v>46016.533465405089</v>
      </c>
    </row>
    <row r="1504" spans="1:15" ht="75" hidden="1" x14ac:dyDescent="0.25">
      <c r="A1504" s="2" t="s">
        <v>10</v>
      </c>
      <c r="B1504" s="2" t="s">
        <v>4893</v>
      </c>
      <c r="C1504" s="1" t="s">
        <v>12</v>
      </c>
      <c r="D1504" s="1" t="s">
        <v>4894</v>
      </c>
      <c r="E1504" s="1" t="s">
        <v>5613</v>
      </c>
      <c r="F1504" s="1" t="s">
        <v>2926</v>
      </c>
      <c r="G1504" s="1" t="s">
        <v>2656</v>
      </c>
      <c r="H1504" s="3">
        <v>35000000</v>
      </c>
      <c r="I1504" s="3">
        <v>3500000</v>
      </c>
      <c r="J1504" s="1" t="s">
        <v>6111</v>
      </c>
      <c r="K1504" s="1" t="s">
        <v>5640</v>
      </c>
      <c r="L1504" s="1" t="s">
        <v>3692</v>
      </c>
      <c r="M1504" s="1" t="s">
        <v>6027</v>
      </c>
      <c r="N1504" s="1" t="s">
        <v>3116</v>
      </c>
      <c r="O1504" s="22">
        <v>46016.534507824072</v>
      </c>
    </row>
    <row r="1505" spans="1:15" ht="120" hidden="1" x14ac:dyDescent="0.25">
      <c r="A1505" s="2" t="s">
        <v>10</v>
      </c>
      <c r="B1505" s="2" t="s">
        <v>4895</v>
      </c>
      <c r="C1505" s="1" t="s">
        <v>20</v>
      </c>
      <c r="D1505" s="1" t="s">
        <v>1371</v>
      </c>
      <c r="E1505" s="1" t="s">
        <v>5607</v>
      </c>
      <c r="F1505" s="1" t="s">
        <v>2690</v>
      </c>
      <c r="G1505" s="1" t="s">
        <v>2652</v>
      </c>
      <c r="H1505" s="3">
        <v>55000000</v>
      </c>
      <c r="I1505" s="3">
        <v>8250000</v>
      </c>
      <c r="J1505" s="1" t="s">
        <v>6111</v>
      </c>
      <c r="K1505" s="1" t="s">
        <v>3021</v>
      </c>
      <c r="L1505" s="1" t="s">
        <v>3692</v>
      </c>
      <c r="M1505" s="1" t="s">
        <v>6027</v>
      </c>
      <c r="N1505" s="1" t="s">
        <v>3116</v>
      </c>
      <c r="O1505" s="22">
        <v>46016.500824722221</v>
      </c>
    </row>
    <row r="1506" spans="1:15" ht="75" hidden="1" x14ac:dyDescent="0.25">
      <c r="A1506" s="2" t="s">
        <v>10</v>
      </c>
      <c r="B1506" s="2" t="s">
        <v>4896</v>
      </c>
      <c r="C1506" s="1" t="s">
        <v>12</v>
      </c>
      <c r="D1506" s="1" t="s">
        <v>4897</v>
      </c>
      <c r="E1506" s="1" t="s">
        <v>5605</v>
      </c>
      <c r="F1506" s="1" t="s">
        <v>2852</v>
      </c>
      <c r="G1506" s="1" t="s">
        <v>2656</v>
      </c>
      <c r="H1506" s="3">
        <v>45000000</v>
      </c>
      <c r="I1506" s="3">
        <v>13500000</v>
      </c>
      <c r="J1506" s="1" t="s">
        <v>6111</v>
      </c>
      <c r="K1506" s="1" t="s">
        <v>3020</v>
      </c>
      <c r="L1506" s="1" t="s">
        <v>3692</v>
      </c>
      <c r="M1506" s="1" t="s">
        <v>6027</v>
      </c>
      <c r="N1506" s="1" t="s">
        <v>3116</v>
      </c>
      <c r="O1506" s="22">
        <v>46016.503599085649</v>
      </c>
    </row>
    <row r="1507" spans="1:15" ht="60" hidden="1" x14ac:dyDescent="0.25">
      <c r="A1507" s="2" t="s">
        <v>10</v>
      </c>
      <c r="B1507" s="2" t="s">
        <v>4898</v>
      </c>
      <c r="C1507" s="1" t="s">
        <v>12</v>
      </c>
      <c r="D1507" s="1" t="s">
        <v>4891</v>
      </c>
      <c r="E1507" s="1" t="s">
        <v>5605</v>
      </c>
      <c r="F1507" s="1" t="s">
        <v>2653</v>
      </c>
      <c r="G1507" s="1" t="s">
        <v>2656</v>
      </c>
      <c r="H1507" s="3">
        <v>36460000</v>
      </c>
      <c r="I1507" s="3">
        <v>30991000</v>
      </c>
      <c r="J1507" s="1" t="s">
        <v>6111</v>
      </c>
      <c r="K1507" s="1" t="s">
        <v>5640</v>
      </c>
      <c r="L1507" s="1" t="s">
        <v>3692</v>
      </c>
      <c r="M1507" s="1" t="s">
        <v>6027</v>
      </c>
      <c r="N1507" s="1" t="s">
        <v>3116</v>
      </c>
      <c r="O1507" s="22">
        <v>46016.535670810183</v>
      </c>
    </row>
    <row r="1508" spans="1:15" ht="45" hidden="1" x14ac:dyDescent="0.25">
      <c r="A1508" s="2" t="s">
        <v>317</v>
      </c>
      <c r="B1508" s="2" t="s">
        <v>4899</v>
      </c>
      <c r="C1508" s="1" t="s">
        <v>12</v>
      </c>
      <c r="D1508" s="1" t="s">
        <v>4900</v>
      </c>
      <c r="E1508" s="1" t="s">
        <v>5613</v>
      </c>
      <c r="F1508" s="1" t="s">
        <v>2926</v>
      </c>
      <c r="G1508" s="1" t="s">
        <v>2656</v>
      </c>
      <c r="H1508" s="3">
        <v>20000000</v>
      </c>
      <c r="I1508" s="3">
        <v>17000000</v>
      </c>
      <c r="J1508" s="1" t="s">
        <v>6111</v>
      </c>
      <c r="K1508" s="1" t="s">
        <v>3023</v>
      </c>
      <c r="L1508" s="1" t="s">
        <v>3692</v>
      </c>
      <c r="M1508" s="1" t="s">
        <v>6027</v>
      </c>
      <c r="N1508" s="1" t="s">
        <v>3116</v>
      </c>
      <c r="O1508" s="22">
        <v>46016.536242048613</v>
      </c>
    </row>
    <row r="1509" spans="1:15" ht="45" hidden="1" x14ac:dyDescent="0.25">
      <c r="A1509" s="2" t="s">
        <v>10</v>
      </c>
      <c r="B1509" s="2" t="s">
        <v>4901</v>
      </c>
      <c r="C1509" s="1" t="s">
        <v>12</v>
      </c>
      <c r="D1509" s="1" t="s">
        <v>1416</v>
      </c>
      <c r="E1509" s="1" t="s">
        <v>5605</v>
      </c>
      <c r="F1509" s="1" t="s">
        <v>2653</v>
      </c>
      <c r="G1509" s="1" t="s">
        <v>2656</v>
      </c>
      <c r="H1509" s="3">
        <v>11120000</v>
      </c>
      <c r="I1509" s="3">
        <v>4448000</v>
      </c>
      <c r="J1509" s="1" t="s">
        <v>6111</v>
      </c>
      <c r="K1509" s="1" t="s">
        <v>5640</v>
      </c>
      <c r="L1509" s="1" t="s">
        <v>3692</v>
      </c>
      <c r="M1509" s="1" t="s">
        <v>6027</v>
      </c>
      <c r="N1509" s="1" t="s">
        <v>3116</v>
      </c>
      <c r="O1509" s="22">
        <v>46016.53560599537</v>
      </c>
    </row>
    <row r="1510" spans="1:15" ht="90" hidden="1" x14ac:dyDescent="0.25">
      <c r="A1510" s="2" t="s">
        <v>10</v>
      </c>
      <c r="B1510" s="2" t="s">
        <v>5019</v>
      </c>
      <c r="C1510" s="1" t="s">
        <v>20</v>
      </c>
      <c r="D1510" s="1" t="s">
        <v>5020</v>
      </c>
      <c r="E1510" s="1" t="s">
        <v>5612</v>
      </c>
      <c r="F1510" s="1" t="s">
        <v>2655</v>
      </c>
      <c r="G1510" s="1" t="s">
        <v>2656</v>
      </c>
      <c r="H1510" s="3">
        <v>50000000</v>
      </c>
      <c r="I1510" s="3">
        <v>25000000</v>
      </c>
      <c r="J1510" s="1" t="s">
        <v>6111</v>
      </c>
      <c r="K1510" s="1" t="s">
        <v>5640</v>
      </c>
      <c r="L1510" s="1" t="s">
        <v>3692</v>
      </c>
      <c r="M1510" s="1" t="s">
        <v>6028</v>
      </c>
      <c r="N1510" s="1" t="s">
        <v>3116</v>
      </c>
      <c r="O1510" s="22">
        <v>46017.457169409718</v>
      </c>
    </row>
    <row r="1511" spans="1:15" ht="45" hidden="1" x14ac:dyDescent="0.25">
      <c r="A1511" s="2" t="s">
        <v>10</v>
      </c>
      <c r="B1511" s="2" t="s">
        <v>5021</v>
      </c>
      <c r="C1511" s="1" t="s">
        <v>12</v>
      </c>
      <c r="D1511" s="1" t="s">
        <v>1416</v>
      </c>
      <c r="E1511" s="1" t="s">
        <v>5605</v>
      </c>
      <c r="F1511" s="1" t="s">
        <v>2653</v>
      </c>
      <c r="G1511" s="1" t="s">
        <v>2656</v>
      </c>
      <c r="H1511" s="3">
        <v>39530000</v>
      </c>
      <c r="I1511" s="3">
        <v>33600500</v>
      </c>
      <c r="J1511" s="1" t="s">
        <v>6111</v>
      </c>
      <c r="K1511" s="1" t="s">
        <v>3020</v>
      </c>
      <c r="L1511" s="1" t="s">
        <v>3692</v>
      </c>
      <c r="M1511" s="1" t="s">
        <v>6028</v>
      </c>
      <c r="N1511" s="1" t="s">
        <v>3116</v>
      </c>
      <c r="O1511" s="22">
        <v>46017.457104456022</v>
      </c>
    </row>
    <row r="1512" spans="1:15" ht="45" hidden="1" x14ac:dyDescent="0.25">
      <c r="A1512" s="2" t="s">
        <v>10</v>
      </c>
      <c r="B1512" s="2" t="s">
        <v>5022</v>
      </c>
      <c r="C1512" s="1" t="s">
        <v>12</v>
      </c>
      <c r="D1512" s="1" t="s">
        <v>1416</v>
      </c>
      <c r="E1512" s="1" t="s">
        <v>5605</v>
      </c>
      <c r="F1512" s="1" t="s">
        <v>2653</v>
      </c>
      <c r="G1512" s="1" t="s">
        <v>2656</v>
      </c>
      <c r="H1512" s="3">
        <v>10000000</v>
      </c>
      <c r="I1512" s="3">
        <v>6000000</v>
      </c>
      <c r="J1512" s="1" t="s">
        <v>6111</v>
      </c>
      <c r="K1512" s="1" t="s">
        <v>3020</v>
      </c>
      <c r="L1512" s="1" t="s">
        <v>3692</v>
      </c>
      <c r="M1512" s="1" t="s">
        <v>6027</v>
      </c>
      <c r="N1512" s="1" t="s">
        <v>3116</v>
      </c>
      <c r="O1512" s="22">
        <v>46017.457047314812</v>
      </c>
    </row>
    <row r="1513" spans="1:15" ht="45" hidden="1" x14ac:dyDescent="0.25">
      <c r="A1513" s="2" t="s">
        <v>10</v>
      </c>
      <c r="B1513" s="2" t="s">
        <v>5023</v>
      </c>
      <c r="C1513" s="1" t="s">
        <v>12</v>
      </c>
      <c r="D1513" s="1" t="s">
        <v>1416</v>
      </c>
      <c r="E1513" s="1" t="s">
        <v>5605</v>
      </c>
      <c r="F1513" s="1" t="s">
        <v>2653</v>
      </c>
      <c r="G1513" s="1" t="s">
        <v>2656</v>
      </c>
      <c r="H1513" s="3">
        <v>12000000</v>
      </c>
      <c r="I1513" s="3">
        <v>9600000</v>
      </c>
      <c r="J1513" s="1" t="s">
        <v>6111</v>
      </c>
      <c r="K1513" s="1" t="s">
        <v>3020</v>
      </c>
      <c r="L1513" s="1" t="s">
        <v>3692</v>
      </c>
      <c r="M1513" s="1" t="s">
        <v>6027</v>
      </c>
      <c r="N1513" s="1" t="s">
        <v>3116</v>
      </c>
      <c r="O1513" s="22">
        <v>46017.457340335648</v>
      </c>
    </row>
    <row r="1514" spans="1:15" ht="45" hidden="1" x14ac:dyDescent="0.25">
      <c r="A1514" s="2" t="s">
        <v>10</v>
      </c>
      <c r="B1514" s="2" t="s">
        <v>5024</v>
      </c>
      <c r="C1514" s="1" t="s">
        <v>12</v>
      </c>
      <c r="D1514" s="1" t="s">
        <v>1416</v>
      </c>
      <c r="E1514" s="1" t="s">
        <v>5605</v>
      </c>
      <c r="F1514" s="1" t="s">
        <v>2653</v>
      </c>
      <c r="G1514" s="1" t="s">
        <v>2656</v>
      </c>
      <c r="H1514" s="3">
        <v>17950000</v>
      </c>
      <c r="I1514" s="3">
        <v>7180000</v>
      </c>
      <c r="J1514" s="1" t="s">
        <v>6111</v>
      </c>
      <c r="K1514" s="1" t="s">
        <v>3020</v>
      </c>
      <c r="L1514" s="1" t="s">
        <v>3692</v>
      </c>
      <c r="M1514" s="1" t="s">
        <v>6027</v>
      </c>
      <c r="N1514" s="1" t="s">
        <v>3116</v>
      </c>
      <c r="O1514" s="22">
        <v>46017.456975196757</v>
      </c>
    </row>
    <row r="1515" spans="1:15" ht="45" hidden="1" x14ac:dyDescent="0.25">
      <c r="A1515" s="2" t="s">
        <v>10</v>
      </c>
      <c r="B1515" s="2" t="s">
        <v>5025</v>
      </c>
      <c r="C1515" s="1" t="s">
        <v>12</v>
      </c>
      <c r="D1515" s="1" t="s">
        <v>1416</v>
      </c>
      <c r="E1515" s="1" t="s">
        <v>5605</v>
      </c>
      <c r="F1515" s="1" t="s">
        <v>2653</v>
      </c>
      <c r="G1515" s="1" t="s">
        <v>2656</v>
      </c>
      <c r="H1515" s="3">
        <v>50000000</v>
      </c>
      <c r="I1515" s="3">
        <v>40000000</v>
      </c>
      <c r="J1515" s="1" t="s">
        <v>6111</v>
      </c>
      <c r="K1515" s="1" t="s">
        <v>3020</v>
      </c>
      <c r="L1515" s="1" t="s">
        <v>3692</v>
      </c>
      <c r="M1515" s="1" t="s">
        <v>6027</v>
      </c>
      <c r="N1515" s="1" t="s">
        <v>3116</v>
      </c>
      <c r="O1515" s="22">
        <v>46017.456352731482</v>
      </c>
    </row>
    <row r="1516" spans="1:15" ht="75" hidden="1" x14ac:dyDescent="0.25">
      <c r="A1516" s="2" t="s">
        <v>10</v>
      </c>
      <c r="B1516" s="2" t="s">
        <v>5026</v>
      </c>
      <c r="C1516" s="1" t="s">
        <v>12</v>
      </c>
      <c r="D1516" s="1" t="s">
        <v>5027</v>
      </c>
      <c r="E1516" s="1" t="s">
        <v>5604</v>
      </c>
      <c r="F1516" s="1" t="s">
        <v>2739</v>
      </c>
      <c r="G1516" s="1" t="s">
        <v>2663</v>
      </c>
      <c r="H1516" s="3">
        <v>8000000</v>
      </c>
      <c r="I1516" s="3">
        <v>6800000</v>
      </c>
      <c r="J1516" s="1" t="s">
        <v>6111</v>
      </c>
      <c r="K1516" s="1" t="s">
        <v>3020</v>
      </c>
      <c r="L1516" s="1" t="s">
        <v>3692</v>
      </c>
      <c r="M1516" s="1" t="s">
        <v>6028</v>
      </c>
      <c r="N1516" s="1" t="s">
        <v>3116</v>
      </c>
      <c r="O1516" s="22">
        <v>46017.406280821757</v>
      </c>
    </row>
    <row r="1517" spans="1:15" ht="45" hidden="1" x14ac:dyDescent="0.25">
      <c r="A1517" s="2" t="s">
        <v>10</v>
      </c>
      <c r="B1517" s="2" t="s">
        <v>5137</v>
      </c>
      <c r="C1517" s="1" t="s">
        <v>12</v>
      </c>
      <c r="D1517" s="1" t="s">
        <v>1416</v>
      </c>
      <c r="E1517" s="1" t="s">
        <v>5605</v>
      </c>
      <c r="F1517" s="1" t="s">
        <v>2653</v>
      </c>
      <c r="G1517" s="1" t="s">
        <v>2656</v>
      </c>
      <c r="H1517" s="3">
        <v>30000000</v>
      </c>
      <c r="I1517" s="3">
        <v>12000000</v>
      </c>
      <c r="J1517" s="1" t="s">
        <v>6111</v>
      </c>
      <c r="K1517" s="1" t="s">
        <v>5640</v>
      </c>
      <c r="L1517" s="1" t="s">
        <v>3692</v>
      </c>
      <c r="M1517" s="1" t="s">
        <v>6027</v>
      </c>
      <c r="N1517" s="1" t="s">
        <v>3116</v>
      </c>
      <c r="O1517" s="22">
        <v>46020.250227430559</v>
      </c>
    </row>
    <row r="1518" spans="1:15" ht="60" hidden="1" x14ac:dyDescent="0.25">
      <c r="A1518" s="2" t="s">
        <v>10</v>
      </c>
      <c r="B1518" s="2" t="s">
        <v>5138</v>
      </c>
      <c r="C1518" s="1" t="s">
        <v>12</v>
      </c>
      <c r="D1518" s="1" t="s">
        <v>1416</v>
      </c>
      <c r="E1518" s="1" t="s">
        <v>5605</v>
      </c>
      <c r="F1518" s="1" t="s">
        <v>2653</v>
      </c>
      <c r="G1518" s="1" t="s">
        <v>2656</v>
      </c>
      <c r="H1518" s="3">
        <v>10300000</v>
      </c>
      <c r="I1518" s="3">
        <v>8755000</v>
      </c>
      <c r="J1518" s="1" t="s">
        <v>6111</v>
      </c>
      <c r="K1518" s="1" t="s">
        <v>5640</v>
      </c>
      <c r="L1518" s="1" t="s">
        <v>3692</v>
      </c>
      <c r="M1518" s="1" t="s">
        <v>6027</v>
      </c>
      <c r="N1518" s="1" t="s">
        <v>3116</v>
      </c>
      <c r="O1518" s="22">
        <v>46020.24828482639</v>
      </c>
    </row>
    <row r="1519" spans="1:15" ht="60" hidden="1" x14ac:dyDescent="0.25">
      <c r="A1519" s="2" t="s">
        <v>10</v>
      </c>
      <c r="B1519" s="2" t="s">
        <v>5139</v>
      </c>
      <c r="C1519" s="1" t="s">
        <v>12</v>
      </c>
      <c r="D1519" s="1" t="s">
        <v>1416</v>
      </c>
      <c r="E1519" s="1" t="s">
        <v>5605</v>
      </c>
      <c r="F1519" s="1" t="s">
        <v>2653</v>
      </c>
      <c r="G1519" s="1" t="s">
        <v>2656</v>
      </c>
      <c r="H1519" s="3">
        <v>20310000</v>
      </c>
      <c r="I1519" s="3">
        <v>17263500</v>
      </c>
      <c r="J1519" s="1" t="s">
        <v>6111</v>
      </c>
      <c r="K1519" s="1" t="s">
        <v>5641</v>
      </c>
      <c r="L1519" s="1" t="s">
        <v>3692</v>
      </c>
      <c r="M1519" s="1" t="s">
        <v>6027</v>
      </c>
      <c r="N1519" s="1" t="s">
        <v>3116</v>
      </c>
      <c r="O1519" s="22">
        <v>46020.24758984954</v>
      </c>
    </row>
    <row r="1520" spans="1:15" ht="45" hidden="1" x14ac:dyDescent="0.25">
      <c r="A1520" s="2" t="s">
        <v>10</v>
      </c>
      <c r="B1520" s="2" t="s">
        <v>5140</v>
      </c>
      <c r="C1520" s="1" t="s">
        <v>12</v>
      </c>
      <c r="D1520" s="1" t="s">
        <v>1416</v>
      </c>
      <c r="E1520" s="1" t="s">
        <v>5605</v>
      </c>
      <c r="F1520" s="1" t="s">
        <v>2653</v>
      </c>
      <c r="G1520" s="1" t="s">
        <v>2656</v>
      </c>
      <c r="H1520" s="3">
        <v>20000000</v>
      </c>
      <c r="I1520" s="3">
        <v>8000000</v>
      </c>
      <c r="J1520" s="1" t="s">
        <v>6111</v>
      </c>
      <c r="K1520" s="1" t="s">
        <v>5640</v>
      </c>
      <c r="L1520" s="1" t="s">
        <v>3692</v>
      </c>
      <c r="M1520" s="1" t="s">
        <v>6027</v>
      </c>
      <c r="N1520" s="1" t="s">
        <v>3116</v>
      </c>
      <c r="O1520" s="22">
        <v>46020.248967928237</v>
      </c>
    </row>
    <row r="1521" spans="1:15" ht="45" hidden="1" x14ac:dyDescent="0.25">
      <c r="A1521" s="2" t="s">
        <v>10</v>
      </c>
      <c r="B1521" s="2" t="s">
        <v>5142</v>
      </c>
      <c r="C1521" s="1" t="s">
        <v>12</v>
      </c>
      <c r="D1521" s="1" t="s">
        <v>1416</v>
      </c>
      <c r="E1521" s="1" t="s">
        <v>5605</v>
      </c>
      <c r="F1521" s="1" t="s">
        <v>2653</v>
      </c>
      <c r="G1521" s="1" t="s">
        <v>2656</v>
      </c>
      <c r="H1521" s="3">
        <v>16000000</v>
      </c>
      <c r="I1521" s="3">
        <v>6400000</v>
      </c>
      <c r="J1521" s="1" t="s">
        <v>6111</v>
      </c>
      <c r="K1521" s="1" t="s">
        <v>3021</v>
      </c>
      <c r="L1521" s="1" t="s">
        <v>3692</v>
      </c>
      <c r="M1521" s="1" t="s">
        <v>6027</v>
      </c>
      <c r="N1521" s="1" t="s">
        <v>3116</v>
      </c>
      <c r="O1521" s="22">
        <v>46020.424606099543</v>
      </c>
    </row>
    <row r="1522" spans="1:15" ht="60" hidden="1" x14ac:dyDescent="0.25">
      <c r="A1522" s="2" t="s">
        <v>14</v>
      </c>
      <c r="B1522" s="2" t="s">
        <v>5143</v>
      </c>
      <c r="C1522" s="1" t="s">
        <v>12</v>
      </c>
      <c r="D1522" s="1" t="s">
        <v>5144</v>
      </c>
      <c r="E1522" s="1" t="s">
        <v>5603</v>
      </c>
      <c r="F1522" s="1" t="s">
        <v>2741</v>
      </c>
      <c r="G1522" s="1" t="s">
        <v>2656</v>
      </c>
      <c r="H1522" s="3">
        <v>700000000</v>
      </c>
      <c r="I1522" s="3">
        <v>345000000</v>
      </c>
      <c r="J1522" s="1" t="s">
        <v>6111</v>
      </c>
      <c r="K1522" s="1" t="s">
        <v>3021</v>
      </c>
      <c r="L1522" s="1" t="s">
        <v>3692</v>
      </c>
      <c r="M1522" s="1" t="s">
        <v>6029</v>
      </c>
      <c r="N1522" s="1" t="s">
        <v>3116</v>
      </c>
      <c r="O1522" s="22">
        <v>46020.480356342603</v>
      </c>
    </row>
    <row r="1523" spans="1:15" ht="45" hidden="1" x14ac:dyDescent="0.25">
      <c r="A1523" s="2" t="s">
        <v>10</v>
      </c>
      <c r="B1523" s="2" t="s">
        <v>5230</v>
      </c>
      <c r="C1523" s="1" t="s">
        <v>12</v>
      </c>
      <c r="D1523" s="1" t="s">
        <v>1416</v>
      </c>
      <c r="E1523" s="1" t="s">
        <v>5605</v>
      </c>
      <c r="F1523" s="1" t="s">
        <v>2653</v>
      </c>
      <c r="G1523" s="1" t="s">
        <v>2656</v>
      </c>
      <c r="H1523" s="3">
        <v>30000000</v>
      </c>
      <c r="I1523" s="3">
        <v>3000000</v>
      </c>
      <c r="J1523" s="1" t="s">
        <v>6111</v>
      </c>
      <c r="K1523" s="1" t="s">
        <v>3019</v>
      </c>
      <c r="L1523" s="1" t="s">
        <v>3692</v>
      </c>
      <c r="M1523" s="1" t="s">
        <v>6027</v>
      </c>
      <c r="N1523" s="1" t="s">
        <v>3116</v>
      </c>
      <c r="O1523" s="22">
        <v>46021.234978807872</v>
      </c>
    </row>
    <row r="1524" spans="1:15" ht="45" hidden="1" x14ac:dyDescent="0.25">
      <c r="A1524" s="2" t="s">
        <v>10</v>
      </c>
      <c r="B1524" s="2" t="s">
        <v>5461</v>
      </c>
      <c r="C1524" s="1" t="s">
        <v>12</v>
      </c>
      <c r="D1524" s="1" t="s">
        <v>1416</v>
      </c>
      <c r="E1524" s="1" t="s">
        <v>5605</v>
      </c>
      <c r="F1524" s="1" t="s">
        <v>2653</v>
      </c>
      <c r="G1524" s="1" t="s">
        <v>2656</v>
      </c>
      <c r="H1524" s="3">
        <v>18000000</v>
      </c>
      <c r="I1524" s="3">
        <v>1800000</v>
      </c>
      <c r="J1524" s="1" t="s">
        <v>6111</v>
      </c>
      <c r="K1524" s="1" t="s">
        <v>3020</v>
      </c>
      <c r="L1524" s="1" t="s">
        <v>3692</v>
      </c>
      <c r="M1524" s="1" t="s">
        <v>6027</v>
      </c>
      <c r="N1524" s="1" t="s">
        <v>3116</v>
      </c>
      <c r="O1524" s="22">
        <v>46021.234905949073</v>
      </c>
    </row>
    <row r="1525" spans="1:15" ht="45" hidden="1" x14ac:dyDescent="0.25">
      <c r="A1525" s="2" t="s">
        <v>10</v>
      </c>
      <c r="B1525" s="2" t="s">
        <v>5231</v>
      </c>
      <c r="C1525" s="1" t="s">
        <v>12</v>
      </c>
      <c r="D1525" s="1" t="s">
        <v>1416</v>
      </c>
      <c r="E1525" s="1" t="s">
        <v>5605</v>
      </c>
      <c r="F1525" s="1" t="s">
        <v>2653</v>
      </c>
      <c r="G1525" s="1" t="s">
        <v>2656</v>
      </c>
      <c r="H1525" s="3">
        <v>28420000</v>
      </c>
      <c r="I1525" s="3">
        <v>19894000</v>
      </c>
      <c r="J1525" s="1" t="s">
        <v>6111</v>
      </c>
      <c r="K1525" s="1" t="s">
        <v>3020</v>
      </c>
      <c r="L1525" s="1" t="s">
        <v>3692</v>
      </c>
      <c r="M1525" s="1" t="s">
        <v>6027</v>
      </c>
      <c r="N1525" s="1" t="s">
        <v>3116</v>
      </c>
      <c r="O1525" s="22">
        <v>46021.235051678239</v>
      </c>
    </row>
    <row r="1526" spans="1:15" ht="105" hidden="1" x14ac:dyDescent="0.25">
      <c r="A1526" s="2" t="s">
        <v>10</v>
      </c>
      <c r="B1526" s="2" t="s">
        <v>5232</v>
      </c>
      <c r="C1526" s="1" t="s">
        <v>20</v>
      </c>
      <c r="D1526" s="1" t="s">
        <v>5233</v>
      </c>
      <c r="E1526" s="1" t="s">
        <v>5607</v>
      </c>
      <c r="F1526" s="1" t="s">
        <v>2661</v>
      </c>
      <c r="G1526" s="1" t="s">
        <v>2652</v>
      </c>
      <c r="H1526" s="3">
        <v>20000000</v>
      </c>
      <c r="I1526" s="3">
        <v>2100000</v>
      </c>
      <c r="J1526" s="1" t="s">
        <v>6111</v>
      </c>
      <c r="K1526" s="1" t="s">
        <v>3021</v>
      </c>
      <c r="L1526" s="1" t="s">
        <v>3692</v>
      </c>
      <c r="M1526" s="1" t="s">
        <v>6027</v>
      </c>
      <c r="N1526" s="1" t="s">
        <v>3116</v>
      </c>
      <c r="O1526" s="22">
        <v>46021.239674687502</v>
      </c>
    </row>
    <row r="1527" spans="1:15" ht="75" hidden="1" x14ac:dyDescent="0.25">
      <c r="A1527" s="2" t="s">
        <v>14</v>
      </c>
      <c r="B1527" s="2" t="s">
        <v>1362</v>
      </c>
      <c r="C1527" s="1" t="s">
        <v>12</v>
      </c>
      <c r="D1527" s="1" t="s">
        <v>5295</v>
      </c>
      <c r="E1527" s="1" t="s">
        <v>5603</v>
      </c>
      <c r="F1527" s="1" t="s">
        <v>2725</v>
      </c>
      <c r="G1527" s="1" t="s">
        <v>2652</v>
      </c>
      <c r="H1527" s="3">
        <v>400000000</v>
      </c>
      <c r="I1527" s="3">
        <v>340000000</v>
      </c>
      <c r="J1527" s="1" t="s">
        <v>6111</v>
      </c>
      <c r="K1527" s="1" t="s">
        <v>3020</v>
      </c>
      <c r="L1527" s="1" t="s">
        <v>3692</v>
      </c>
      <c r="M1527" s="1" t="s">
        <v>6027</v>
      </c>
      <c r="N1527" s="1" t="s">
        <v>3116</v>
      </c>
      <c r="O1527" s="22">
        <v>46021.481969039349</v>
      </c>
    </row>
    <row r="1528" spans="1:15" ht="75" hidden="1" x14ac:dyDescent="0.25">
      <c r="A1528" s="2" t="s">
        <v>14</v>
      </c>
      <c r="B1528" s="2" t="s">
        <v>4593</v>
      </c>
      <c r="C1528" s="1" t="s">
        <v>20</v>
      </c>
      <c r="D1528" s="1" t="s">
        <v>5141</v>
      </c>
      <c r="E1528" s="1" t="s">
        <v>5610</v>
      </c>
      <c r="F1528" s="1" t="s">
        <v>2891</v>
      </c>
      <c r="G1528" s="1" t="s">
        <v>2656</v>
      </c>
      <c r="H1528" s="3">
        <v>40000000</v>
      </c>
      <c r="I1528" s="3">
        <v>20000000</v>
      </c>
      <c r="J1528" s="1" t="s">
        <v>6111</v>
      </c>
      <c r="K1528" s="1" t="s">
        <v>3020</v>
      </c>
      <c r="L1528" s="1" t="s">
        <v>3692</v>
      </c>
      <c r="M1528" s="1" t="s">
        <v>6029</v>
      </c>
      <c r="N1528" s="1" t="s">
        <v>3116</v>
      </c>
      <c r="O1528" s="22">
        <v>46020.441963645833</v>
      </c>
    </row>
    <row r="1529" spans="1:15" ht="75" hidden="1" x14ac:dyDescent="0.25">
      <c r="A1529" s="2" t="s">
        <v>14</v>
      </c>
      <c r="B1529" s="2" t="s">
        <v>5296</v>
      </c>
      <c r="C1529" s="1" t="s">
        <v>12</v>
      </c>
      <c r="D1529" s="1" t="s">
        <v>5297</v>
      </c>
      <c r="E1529" s="1" t="s">
        <v>5611</v>
      </c>
      <c r="F1529" s="1" t="s">
        <v>2893</v>
      </c>
      <c r="G1529" s="1" t="s">
        <v>2656</v>
      </c>
      <c r="H1529" s="3">
        <v>1500000000</v>
      </c>
      <c r="I1529" s="3">
        <v>400000000</v>
      </c>
      <c r="J1529" s="1" t="s">
        <v>6111</v>
      </c>
      <c r="K1529" s="1" t="s">
        <v>2984</v>
      </c>
      <c r="L1529" s="1" t="s">
        <v>2957</v>
      </c>
      <c r="M1529" s="1" t="s">
        <v>6029</v>
      </c>
      <c r="N1529" s="1" t="s">
        <v>3116</v>
      </c>
      <c r="O1529" s="22">
        <v>46021.512616053238</v>
      </c>
    </row>
    <row r="1530" spans="1:15" ht="60" hidden="1" x14ac:dyDescent="0.25">
      <c r="A1530" s="2" t="s">
        <v>14</v>
      </c>
      <c r="B1530" s="2" t="s">
        <v>5143</v>
      </c>
      <c r="C1530" s="1" t="s">
        <v>20</v>
      </c>
      <c r="D1530" s="1" t="s">
        <v>206</v>
      </c>
      <c r="E1530" s="1" t="s">
        <v>5603</v>
      </c>
      <c r="F1530" s="1" t="s">
        <v>2741</v>
      </c>
      <c r="G1530" s="1" t="s">
        <v>2656</v>
      </c>
      <c r="H1530" s="3">
        <v>500000000</v>
      </c>
      <c r="I1530" s="3">
        <v>250000000</v>
      </c>
      <c r="J1530" s="1" t="s">
        <v>6111</v>
      </c>
      <c r="K1530" s="1" t="s">
        <v>3020</v>
      </c>
      <c r="L1530" s="1" t="s">
        <v>3692</v>
      </c>
      <c r="M1530" s="1" t="s">
        <v>6029</v>
      </c>
      <c r="N1530" s="1" t="s">
        <v>3116</v>
      </c>
      <c r="O1530" s="22">
        <v>46022.260443055558</v>
      </c>
    </row>
    <row r="1531" spans="1:15" ht="45" hidden="1" x14ac:dyDescent="0.25">
      <c r="A1531" s="2" t="s">
        <v>10</v>
      </c>
      <c r="B1531" s="2" t="s">
        <v>5462</v>
      </c>
      <c r="C1531" s="1" t="s">
        <v>12</v>
      </c>
      <c r="D1531" s="1" t="s">
        <v>1416</v>
      </c>
      <c r="E1531" s="1" t="s">
        <v>5605</v>
      </c>
      <c r="F1531" s="1" t="s">
        <v>2653</v>
      </c>
      <c r="G1531" s="1" t="s">
        <v>2656</v>
      </c>
      <c r="H1531" s="3">
        <v>25790000</v>
      </c>
      <c r="I1531" s="3">
        <v>21921500</v>
      </c>
      <c r="J1531" s="1" t="s">
        <v>6111</v>
      </c>
      <c r="K1531" s="1" t="s">
        <v>5640</v>
      </c>
      <c r="L1531" s="1" t="s">
        <v>3692</v>
      </c>
      <c r="M1531" s="1" t="s">
        <v>6027</v>
      </c>
      <c r="N1531" s="1" t="s">
        <v>3116</v>
      </c>
      <c r="O1531" s="22">
        <v>46022.250026747693</v>
      </c>
    </row>
    <row r="1532" spans="1:15" ht="60" hidden="1" x14ac:dyDescent="0.25">
      <c r="A1532" s="2" t="s">
        <v>10</v>
      </c>
      <c r="B1532" s="2" t="s">
        <v>5463</v>
      </c>
      <c r="C1532" s="1" t="s">
        <v>12</v>
      </c>
      <c r="D1532" s="1" t="s">
        <v>5464</v>
      </c>
      <c r="E1532" s="1" t="s">
        <v>5605</v>
      </c>
      <c r="F1532" s="1" t="s">
        <v>2653</v>
      </c>
      <c r="G1532" s="1" t="s">
        <v>2656</v>
      </c>
      <c r="H1532" s="3">
        <v>12600000</v>
      </c>
      <c r="I1532" s="3">
        <v>10710000</v>
      </c>
      <c r="J1532" s="1" t="s">
        <v>6111</v>
      </c>
      <c r="K1532" s="1" t="s">
        <v>3021</v>
      </c>
      <c r="L1532" s="1" t="s">
        <v>3692</v>
      </c>
      <c r="M1532" s="1" t="s">
        <v>6027</v>
      </c>
      <c r="N1532" s="1" t="s">
        <v>3116</v>
      </c>
      <c r="O1532" s="22">
        <v>46022.250187152778</v>
      </c>
    </row>
    <row r="1533" spans="1:15" ht="75" hidden="1" x14ac:dyDescent="0.25">
      <c r="A1533" s="2" t="s">
        <v>10</v>
      </c>
      <c r="B1533" s="2" t="s">
        <v>5465</v>
      </c>
      <c r="C1533" s="1" t="s">
        <v>12</v>
      </c>
      <c r="D1533" s="1" t="s">
        <v>5466</v>
      </c>
      <c r="E1533" s="1" t="s">
        <v>5608</v>
      </c>
      <c r="F1533" s="1" t="s">
        <v>2714</v>
      </c>
      <c r="G1533" s="1" t="s">
        <v>2656</v>
      </c>
      <c r="H1533" s="3">
        <v>4920000</v>
      </c>
      <c r="I1533" s="3">
        <v>3936000</v>
      </c>
      <c r="J1533" s="1" t="s">
        <v>6111</v>
      </c>
      <c r="K1533" s="1" t="s">
        <v>3020</v>
      </c>
      <c r="L1533" s="1" t="s">
        <v>3692</v>
      </c>
      <c r="M1533" s="1" t="s">
        <v>6027</v>
      </c>
      <c r="N1533" s="1" t="s">
        <v>3116</v>
      </c>
      <c r="O1533" s="22">
        <v>46022.250265532413</v>
      </c>
    </row>
    <row r="1534" spans="1:15" ht="60" hidden="1" x14ac:dyDescent="0.25">
      <c r="A1534" s="2" t="s">
        <v>10</v>
      </c>
      <c r="B1534" s="2" t="s">
        <v>5467</v>
      </c>
      <c r="C1534" s="1" t="s">
        <v>12</v>
      </c>
      <c r="D1534" s="1" t="s">
        <v>5468</v>
      </c>
      <c r="E1534" s="1" t="s">
        <v>5603</v>
      </c>
      <c r="F1534" s="1" t="s">
        <v>5090</v>
      </c>
      <c r="G1534" s="1" t="s">
        <v>2656</v>
      </c>
      <c r="H1534" s="3">
        <v>9600000</v>
      </c>
      <c r="I1534" s="3">
        <v>6720000</v>
      </c>
      <c r="J1534" s="1" t="s">
        <v>6111</v>
      </c>
      <c r="K1534" s="1" t="s">
        <v>3021</v>
      </c>
      <c r="L1534" s="1" t="s">
        <v>3692</v>
      </c>
      <c r="M1534" s="1" t="s">
        <v>6027</v>
      </c>
      <c r="N1534" s="1" t="s">
        <v>3116</v>
      </c>
      <c r="O1534" s="22">
        <v>46022.250712731482</v>
      </c>
    </row>
    <row r="1535" spans="1:15" ht="45" hidden="1" x14ac:dyDescent="0.25">
      <c r="A1535" s="2" t="s">
        <v>10</v>
      </c>
      <c r="B1535" s="2" t="s">
        <v>5469</v>
      </c>
      <c r="C1535" s="1" t="s">
        <v>12</v>
      </c>
      <c r="D1535" s="1" t="s">
        <v>1416</v>
      </c>
      <c r="E1535" s="1" t="s">
        <v>5605</v>
      </c>
      <c r="F1535" s="1" t="s">
        <v>2653</v>
      </c>
      <c r="G1535" s="1" t="s">
        <v>2656</v>
      </c>
      <c r="H1535" s="3">
        <v>13700000</v>
      </c>
      <c r="I1535" s="3">
        <v>5480000</v>
      </c>
      <c r="J1535" s="1" t="s">
        <v>6111</v>
      </c>
      <c r="K1535" s="1" t="s">
        <v>5640</v>
      </c>
      <c r="L1535" s="1" t="s">
        <v>3692</v>
      </c>
      <c r="M1535" s="1" t="s">
        <v>6027</v>
      </c>
      <c r="N1535" s="1" t="s">
        <v>3116</v>
      </c>
      <c r="O1535" s="22">
        <v>46022.249338726862</v>
      </c>
    </row>
    <row r="1536" spans="1:15" ht="60" hidden="1" x14ac:dyDescent="0.25">
      <c r="A1536" s="2" t="s">
        <v>10</v>
      </c>
      <c r="B1536" s="2" t="s">
        <v>5470</v>
      </c>
      <c r="C1536" s="1" t="s">
        <v>12</v>
      </c>
      <c r="D1536" s="1" t="s">
        <v>1416</v>
      </c>
      <c r="E1536" s="1" t="s">
        <v>5605</v>
      </c>
      <c r="F1536" s="1" t="s">
        <v>2653</v>
      </c>
      <c r="G1536" s="1" t="s">
        <v>2656</v>
      </c>
      <c r="H1536" s="3">
        <v>9000000</v>
      </c>
      <c r="I1536" s="3">
        <v>4500000</v>
      </c>
      <c r="J1536" s="1" t="s">
        <v>6111</v>
      </c>
      <c r="K1536" s="1" t="s">
        <v>3020</v>
      </c>
      <c r="L1536" s="1" t="s">
        <v>3692</v>
      </c>
      <c r="M1536" s="1" t="s">
        <v>6027</v>
      </c>
      <c r="N1536" s="1" t="s">
        <v>3116</v>
      </c>
      <c r="O1536" s="22">
        <v>46022.250429675929</v>
      </c>
    </row>
    <row r="1537" spans="1:15" ht="75" hidden="1" x14ac:dyDescent="0.25">
      <c r="A1537" s="2" t="s">
        <v>10</v>
      </c>
      <c r="B1537" s="2" t="s">
        <v>5461</v>
      </c>
      <c r="C1537" s="1" t="s">
        <v>12</v>
      </c>
      <c r="D1537" s="1" t="s">
        <v>5471</v>
      </c>
      <c r="E1537" s="1" t="s">
        <v>5608</v>
      </c>
      <c r="F1537" s="1" t="s">
        <v>2714</v>
      </c>
      <c r="G1537" s="1" t="s">
        <v>2656</v>
      </c>
      <c r="H1537" s="3">
        <v>60000000</v>
      </c>
      <c r="I1537" s="3">
        <v>6000000</v>
      </c>
      <c r="J1537" s="1" t="s">
        <v>6111</v>
      </c>
      <c r="K1537" s="1" t="s">
        <v>2952</v>
      </c>
      <c r="L1537" s="1" t="s">
        <v>2952</v>
      </c>
      <c r="M1537" s="1" t="s">
        <v>6027</v>
      </c>
      <c r="N1537" s="1" t="s">
        <v>3116</v>
      </c>
      <c r="O1537" s="22">
        <v>46022.262605868047</v>
      </c>
    </row>
    <row r="1538" spans="1:15" ht="60" hidden="1" x14ac:dyDescent="0.25">
      <c r="A1538" s="2" t="s">
        <v>10</v>
      </c>
      <c r="B1538" s="2" t="s">
        <v>5472</v>
      </c>
      <c r="C1538" s="1" t="s">
        <v>12</v>
      </c>
      <c r="D1538" s="1" t="s">
        <v>1416</v>
      </c>
      <c r="E1538" s="1" t="s">
        <v>5613</v>
      </c>
      <c r="F1538" s="1" t="s">
        <v>2926</v>
      </c>
      <c r="G1538" s="1" t="s">
        <v>2656</v>
      </c>
      <c r="H1538" s="3">
        <v>20000000</v>
      </c>
      <c r="I1538" s="3">
        <v>10000000</v>
      </c>
      <c r="J1538" s="1" t="s">
        <v>6111</v>
      </c>
      <c r="K1538" s="1" t="s">
        <v>5642</v>
      </c>
      <c r="L1538" s="1" t="s">
        <v>3692</v>
      </c>
      <c r="M1538" s="1" t="s">
        <v>6027</v>
      </c>
      <c r="N1538" s="1" t="s">
        <v>3116</v>
      </c>
      <c r="O1538" s="22">
        <v>46022.263223634262</v>
      </c>
    </row>
    <row r="1539" spans="1:15" ht="75" hidden="1" x14ac:dyDescent="0.25">
      <c r="A1539" s="2" t="s">
        <v>10</v>
      </c>
      <c r="B1539" s="2" t="s">
        <v>5473</v>
      </c>
      <c r="C1539" s="1" t="s">
        <v>12</v>
      </c>
      <c r="D1539" s="1" t="s">
        <v>5474</v>
      </c>
      <c r="E1539" s="1" t="s">
        <v>5612</v>
      </c>
      <c r="F1539" s="1" t="s">
        <v>2858</v>
      </c>
      <c r="G1539" s="1" t="s">
        <v>2656</v>
      </c>
      <c r="H1539" s="3">
        <v>400000000</v>
      </c>
      <c r="I1539" s="3">
        <v>250000000</v>
      </c>
      <c r="J1539" s="1" t="s">
        <v>6111</v>
      </c>
      <c r="K1539" s="1" t="s">
        <v>3019</v>
      </c>
      <c r="L1539" s="1" t="s">
        <v>3692</v>
      </c>
      <c r="M1539" s="1" t="s">
        <v>6027</v>
      </c>
      <c r="N1539" s="1" t="s">
        <v>3116</v>
      </c>
      <c r="O1539" s="22">
        <v>46022.493848761573</v>
      </c>
    </row>
    <row r="1540" spans="1:15" ht="60" hidden="1" x14ac:dyDescent="0.25">
      <c r="A1540" s="2" t="s">
        <v>10</v>
      </c>
      <c r="B1540" s="2" t="s">
        <v>5475</v>
      </c>
      <c r="C1540" s="1" t="s">
        <v>12</v>
      </c>
      <c r="D1540" s="1" t="s">
        <v>5476</v>
      </c>
      <c r="E1540" s="1" t="s">
        <v>5603</v>
      </c>
      <c r="F1540" s="1" t="s">
        <v>2734</v>
      </c>
      <c r="G1540" s="1" t="s">
        <v>2652</v>
      </c>
      <c r="H1540" s="3">
        <v>87000000</v>
      </c>
      <c r="I1540" s="3">
        <v>22620000</v>
      </c>
      <c r="J1540" s="1" t="s">
        <v>6111</v>
      </c>
      <c r="K1540" s="1" t="s">
        <v>3020</v>
      </c>
      <c r="L1540" s="1" t="s">
        <v>3692</v>
      </c>
      <c r="M1540" s="1" t="s">
        <v>6027</v>
      </c>
      <c r="N1540" s="1" t="s">
        <v>3116</v>
      </c>
      <c r="O1540" s="22">
        <v>46022.314618425917</v>
      </c>
    </row>
    <row r="1541" spans="1:15" ht="60" hidden="1" x14ac:dyDescent="0.25">
      <c r="A1541" s="2" t="s">
        <v>14</v>
      </c>
      <c r="B1541" s="2" t="s">
        <v>5477</v>
      </c>
      <c r="C1541" s="1" t="s">
        <v>20</v>
      </c>
      <c r="D1541" s="1" t="s">
        <v>5478</v>
      </c>
      <c r="E1541" s="1" t="s">
        <v>5607</v>
      </c>
      <c r="F1541" s="1" t="s">
        <v>2718</v>
      </c>
      <c r="G1541" s="1" t="s">
        <v>2652</v>
      </c>
      <c r="H1541" s="3">
        <v>150000000</v>
      </c>
      <c r="I1541" s="3">
        <v>45500000</v>
      </c>
      <c r="J1541" s="1" t="s">
        <v>6111</v>
      </c>
      <c r="K1541" s="1" t="s">
        <v>3020</v>
      </c>
      <c r="L1541" s="1" t="s">
        <v>3692</v>
      </c>
      <c r="M1541" s="1" t="s">
        <v>6028</v>
      </c>
      <c r="N1541" s="1" t="s">
        <v>3116</v>
      </c>
      <c r="O1541" s="22">
        <v>46022.402815624999</v>
      </c>
    </row>
    <row r="1542" spans="1:15" ht="75" hidden="1" x14ac:dyDescent="0.25">
      <c r="A1542" s="2" t="s">
        <v>10</v>
      </c>
      <c r="B1542" s="2" t="s">
        <v>5479</v>
      </c>
      <c r="C1542" s="1" t="s">
        <v>12</v>
      </c>
      <c r="D1542" s="1" t="s">
        <v>5287</v>
      </c>
      <c r="E1542" s="1" t="s">
        <v>5603</v>
      </c>
      <c r="F1542" s="1" t="s">
        <v>2791</v>
      </c>
      <c r="G1542" s="1" t="s">
        <v>2656</v>
      </c>
      <c r="H1542" s="3">
        <v>25000000</v>
      </c>
      <c r="I1542" s="3">
        <v>17500000</v>
      </c>
      <c r="J1542" s="1" t="s">
        <v>6111</v>
      </c>
      <c r="K1542" s="1" t="s">
        <v>5640</v>
      </c>
      <c r="L1542" s="1" t="s">
        <v>3692</v>
      </c>
      <c r="M1542" s="1" t="s">
        <v>6027</v>
      </c>
      <c r="N1542" s="1" t="s">
        <v>3116</v>
      </c>
      <c r="O1542" s="22">
        <v>46022.423001527779</v>
      </c>
    </row>
    <row r="1543" spans="1:15" ht="90" hidden="1" x14ac:dyDescent="0.25">
      <c r="A1543" s="2" t="s">
        <v>10</v>
      </c>
      <c r="B1543" s="2" t="s">
        <v>5480</v>
      </c>
      <c r="C1543" s="1" t="s">
        <v>12</v>
      </c>
      <c r="D1543" s="1" t="s">
        <v>5481</v>
      </c>
      <c r="E1543" s="1" t="s">
        <v>5603</v>
      </c>
      <c r="F1543" s="1" t="s">
        <v>5575</v>
      </c>
      <c r="G1543" s="1" t="s">
        <v>2656</v>
      </c>
      <c r="H1543" s="3">
        <v>5200000</v>
      </c>
      <c r="I1543" s="3">
        <v>2080000</v>
      </c>
      <c r="J1543" s="1" t="s">
        <v>6111</v>
      </c>
      <c r="K1543" s="1" t="s">
        <v>3020</v>
      </c>
      <c r="L1543" s="1" t="s">
        <v>3692</v>
      </c>
      <c r="M1543" s="1" t="s">
        <v>6027</v>
      </c>
      <c r="N1543" s="1" t="s">
        <v>3116</v>
      </c>
      <c r="O1543" s="22">
        <v>46022.422942106481</v>
      </c>
    </row>
    <row r="1544" spans="1:15" ht="60" hidden="1" x14ac:dyDescent="0.25">
      <c r="A1544" s="2" t="s">
        <v>10</v>
      </c>
      <c r="B1544" s="2" t="s">
        <v>5482</v>
      </c>
      <c r="C1544" s="1" t="s">
        <v>12</v>
      </c>
      <c r="D1544" s="1" t="s">
        <v>246</v>
      </c>
      <c r="E1544" s="1" t="s">
        <v>5605</v>
      </c>
      <c r="F1544" s="1" t="s">
        <v>2653</v>
      </c>
      <c r="G1544" s="1" t="s">
        <v>2656</v>
      </c>
      <c r="H1544" s="3">
        <v>20000000</v>
      </c>
      <c r="I1544" s="3">
        <v>17000000</v>
      </c>
      <c r="J1544" s="1" t="s">
        <v>6111</v>
      </c>
      <c r="K1544" s="1" t="s">
        <v>3020</v>
      </c>
      <c r="L1544" s="1" t="s">
        <v>3692</v>
      </c>
      <c r="M1544" s="1" t="s">
        <v>6027</v>
      </c>
      <c r="N1544" s="1" t="s">
        <v>3116</v>
      </c>
      <c r="O1544" s="22">
        <v>46022.423274050932</v>
      </c>
    </row>
    <row r="1545" spans="1:15" ht="45" hidden="1" x14ac:dyDescent="0.25">
      <c r="A1545" s="2" t="s">
        <v>10</v>
      </c>
      <c r="B1545" s="2" t="s">
        <v>5483</v>
      </c>
      <c r="C1545" s="1" t="s">
        <v>12</v>
      </c>
      <c r="D1545" s="1" t="s">
        <v>1416</v>
      </c>
      <c r="E1545" s="1" t="s">
        <v>5605</v>
      </c>
      <c r="F1545" s="1" t="s">
        <v>2653</v>
      </c>
      <c r="G1545" s="1" t="s">
        <v>2656</v>
      </c>
      <c r="H1545" s="3">
        <v>10000000</v>
      </c>
      <c r="I1545" s="3">
        <v>7000000</v>
      </c>
      <c r="J1545" s="1" t="s">
        <v>6111</v>
      </c>
      <c r="K1545" s="1" t="s">
        <v>3020</v>
      </c>
      <c r="L1545" s="1" t="s">
        <v>3692</v>
      </c>
      <c r="M1545" s="1" t="s">
        <v>6027</v>
      </c>
      <c r="N1545" s="1" t="s">
        <v>3116</v>
      </c>
      <c r="O1545" s="22">
        <v>46022.423337511573</v>
      </c>
    </row>
    <row r="1546" spans="1:15" ht="45" hidden="1" x14ac:dyDescent="0.25">
      <c r="A1546" s="2" t="s">
        <v>10</v>
      </c>
      <c r="B1546" s="2" t="s">
        <v>1380</v>
      </c>
      <c r="C1546" s="1" t="s">
        <v>6020</v>
      </c>
      <c r="D1546" s="1" t="s">
        <v>5484</v>
      </c>
      <c r="E1546" s="1" t="s">
        <v>5605</v>
      </c>
      <c r="F1546" s="1" t="s">
        <v>2653</v>
      </c>
      <c r="G1546" s="1" t="s">
        <v>2663</v>
      </c>
      <c r="H1546" s="3">
        <v>49890965</v>
      </c>
      <c r="I1546" s="3">
        <v>30000000</v>
      </c>
      <c r="J1546" s="1" t="s">
        <v>6111</v>
      </c>
      <c r="K1546" s="1" t="s">
        <v>3020</v>
      </c>
      <c r="L1546" s="1" t="s">
        <v>3692</v>
      </c>
      <c r="M1546" s="1" t="s">
        <v>6027</v>
      </c>
      <c r="N1546" s="1" t="s">
        <v>3116</v>
      </c>
      <c r="O1546" s="22">
        <v>46022.47022383102</v>
      </c>
    </row>
    <row r="1547" spans="1:15" ht="45" hidden="1" x14ac:dyDescent="0.25">
      <c r="A1547" s="2" t="s">
        <v>14</v>
      </c>
      <c r="B1547" s="2" t="s">
        <v>1452</v>
      </c>
      <c r="C1547" s="1" t="s">
        <v>20</v>
      </c>
      <c r="D1547" s="1" t="s">
        <v>1453</v>
      </c>
      <c r="E1547" s="1" t="s">
        <v>5603</v>
      </c>
      <c r="F1547" s="1" t="s">
        <v>2701</v>
      </c>
      <c r="G1547" s="1" t="s">
        <v>2652</v>
      </c>
      <c r="H1547" s="3">
        <v>108500000</v>
      </c>
      <c r="I1547" s="3">
        <v>60000000</v>
      </c>
      <c r="J1547" s="1" t="s">
        <v>6112</v>
      </c>
      <c r="K1547" s="1" t="s">
        <v>3018</v>
      </c>
      <c r="L1547" s="1" t="s">
        <v>3693</v>
      </c>
      <c r="M1547" s="1" t="s">
        <v>6029</v>
      </c>
      <c r="N1547" s="1" t="s">
        <v>3116</v>
      </c>
      <c r="O1547" s="22">
        <v>45765.231258715277</v>
      </c>
    </row>
    <row r="1548" spans="1:15" ht="60" hidden="1" x14ac:dyDescent="0.25">
      <c r="A1548" s="2" t="s">
        <v>14</v>
      </c>
      <c r="B1548" s="2" t="s">
        <v>1454</v>
      </c>
      <c r="C1548" s="1" t="s">
        <v>20</v>
      </c>
      <c r="D1548" s="1" t="s">
        <v>1455</v>
      </c>
      <c r="E1548" s="1" t="s">
        <v>5606</v>
      </c>
      <c r="F1548" s="1" t="s">
        <v>2857</v>
      </c>
      <c r="G1548" s="1" t="s">
        <v>2652</v>
      </c>
      <c r="H1548" s="3">
        <v>84000000</v>
      </c>
      <c r="I1548" s="3">
        <v>41916469</v>
      </c>
      <c r="J1548" s="1" t="s">
        <v>6112</v>
      </c>
      <c r="K1548" s="1" t="s">
        <v>3025</v>
      </c>
      <c r="L1548" s="1" t="s">
        <v>3693</v>
      </c>
      <c r="M1548" s="1" t="s">
        <v>6028</v>
      </c>
      <c r="N1548" s="1" t="s">
        <v>3116</v>
      </c>
      <c r="O1548" s="22">
        <v>45765.288192164349</v>
      </c>
    </row>
    <row r="1549" spans="1:15" ht="60" hidden="1" x14ac:dyDescent="0.25">
      <c r="A1549" s="2" t="s">
        <v>10</v>
      </c>
      <c r="B1549" s="2" t="s">
        <v>1456</v>
      </c>
      <c r="C1549" s="1" t="s">
        <v>12</v>
      </c>
      <c r="D1549" s="1" t="s">
        <v>1457</v>
      </c>
      <c r="E1549" s="1" t="s">
        <v>5606</v>
      </c>
      <c r="F1549" s="1" t="s">
        <v>2696</v>
      </c>
      <c r="G1549" s="1" t="s">
        <v>2656</v>
      </c>
      <c r="H1549" s="3">
        <v>37000000</v>
      </c>
      <c r="I1549" s="3">
        <v>15461300</v>
      </c>
      <c r="J1549" s="1" t="s">
        <v>6112</v>
      </c>
      <c r="K1549" s="1" t="s">
        <v>3015</v>
      </c>
      <c r="L1549" s="1" t="s">
        <v>3693</v>
      </c>
      <c r="M1549" s="1" t="s">
        <v>6027</v>
      </c>
      <c r="N1549" s="1" t="s">
        <v>3116</v>
      </c>
      <c r="O1549" s="22">
        <v>45769.17645190972</v>
      </c>
    </row>
    <row r="1550" spans="1:15" ht="60" hidden="1" x14ac:dyDescent="0.25">
      <c r="A1550" s="2" t="s">
        <v>10</v>
      </c>
      <c r="B1550" s="2" t="s">
        <v>1458</v>
      </c>
      <c r="C1550" s="1" t="s">
        <v>12</v>
      </c>
      <c r="D1550" s="1" t="s">
        <v>1459</v>
      </c>
      <c r="E1550" s="1" t="s">
        <v>5603</v>
      </c>
      <c r="F1550" s="1" t="s">
        <v>2693</v>
      </c>
      <c r="G1550" s="1" t="s">
        <v>2652</v>
      </c>
      <c r="H1550" s="3">
        <v>31000000</v>
      </c>
      <c r="I1550" s="3">
        <v>15447000</v>
      </c>
      <c r="J1550" s="1" t="s">
        <v>6112</v>
      </c>
      <c r="K1550" s="1" t="s">
        <v>3018</v>
      </c>
      <c r="L1550" s="1" t="s">
        <v>3693</v>
      </c>
      <c r="M1550" s="1" t="s">
        <v>6027</v>
      </c>
      <c r="N1550" s="1" t="s">
        <v>3116</v>
      </c>
      <c r="O1550" s="22">
        <v>45771.548679837957</v>
      </c>
    </row>
    <row r="1551" spans="1:15" ht="60" hidden="1" x14ac:dyDescent="0.25">
      <c r="A1551" s="2" t="s">
        <v>10</v>
      </c>
      <c r="B1551" s="2" t="s">
        <v>1460</v>
      </c>
      <c r="C1551" s="1" t="s">
        <v>20</v>
      </c>
      <c r="D1551" s="1" t="s">
        <v>1461</v>
      </c>
      <c r="E1551" s="1" t="s">
        <v>5603</v>
      </c>
      <c r="F1551" s="1" t="s">
        <v>2742</v>
      </c>
      <c r="G1551" s="1" t="s">
        <v>2652</v>
      </c>
      <c r="H1551" s="3">
        <v>123000000</v>
      </c>
      <c r="I1551" s="3">
        <v>61500000</v>
      </c>
      <c r="J1551" s="1" t="s">
        <v>6112</v>
      </c>
      <c r="K1551" s="1" t="s">
        <v>3026</v>
      </c>
      <c r="L1551" s="1" t="s">
        <v>3693</v>
      </c>
      <c r="M1551" s="1" t="s">
        <v>6027</v>
      </c>
      <c r="N1551" s="1" t="s">
        <v>3116</v>
      </c>
      <c r="O1551" s="22">
        <v>45782.406320717593</v>
      </c>
    </row>
    <row r="1552" spans="1:15" ht="45" hidden="1" x14ac:dyDescent="0.25">
      <c r="A1552" s="2" t="s">
        <v>10</v>
      </c>
      <c r="B1552" s="2" t="s">
        <v>1462</v>
      </c>
      <c r="C1552" s="1" t="s">
        <v>20</v>
      </c>
      <c r="D1552" s="1" t="s">
        <v>1463</v>
      </c>
      <c r="E1552" s="1" t="s">
        <v>5603</v>
      </c>
      <c r="F1552" s="1" t="s">
        <v>2682</v>
      </c>
      <c r="G1552" s="1" t="s">
        <v>2652</v>
      </c>
      <c r="H1552" s="3">
        <v>28000000</v>
      </c>
      <c r="I1552" s="3">
        <v>14992614.25</v>
      </c>
      <c r="J1552" s="1" t="s">
        <v>6112</v>
      </c>
      <c r="K1552" s="1" t="s">
        <v>3018</v>
      </c>
      <c r="L1552" s="1" t="s">
        <v>3693</v>
      </c>
      <c r="M1552" s="1" t="s">
        <v>6027</v>
      </c>
      <c r="N1552" s="1" t="s">
        <v>3116</v>
      </c>
      <c r="O1552" s="22">
        <v>45783.294476145828</v>
      </c>
    </row>
    <row r="1553" spans="1:15" ht="60" hidden="1" x14ac:dyDescent="0.25">
      <c r="A1553" s="2" t="s">
        <v>14</v>
      </c>
      <c r="B1553" s="2" t="s">
        <v>1464</v>
      </c>
      <c r="C1553" s="1" t="s">
        <v>12</v>
      </c>
      <c r="D1553" s="1" t="s">
        <v>1465</v>
      </c>
      <c r="E1553" s="1" t="s">
        <v>5612</v>
      </c>
      <c r="F1553" s="1" t="s">
        <v>2858</v>
      </c>
      <c r="G1553" s="1" t="s">
        <v>2652</v>
      </c>
      <c r="H1553" s="3">
        <v>160000000</v>
      </c>
      <c r="I1553" s="3">
        <v>66400000</v>
      </c>
      <c r="J1553" s="1" t="s">
        <v>6112</v>
      </c>
      <c r="K1553" s="1" t="s">
        <v>3018</v>
      </c>
      <c r="L1553" s="1" t="s">
        <v>3693</v>
      </c>
      <c r="M1553" s="1" t="s">
        <v>6027</v>
      </c>
      <c r="N1553" s="1" t="s">
        <v>3116</v>
      </c>
      <c r="O1553" s="22">
        <v>45783.54171675926</v>
      </c>
    </row>
    <row r="1554" spans="1:15" ht="90" hidden="1" x14ac:dyDescent="0.25">
      <c r="A1554" s="2" t="s">
        <v>10</v>
      </c>
      <c r="B1554" s="2" t="s">
        <v>1466</v>
      </c>
      <c r="C1554" s="1" t="s">
        <v>12</v>
      </c>
      <c r="D1554" s="1" t="s">
        <v>1467</v>
      </c>
      <c r="E1554" s="1" t="s">
        <v>5612</v>
      </c>
      <c r="F1554" s="1" t="s">
        <v>2655</v>
      </c>
      <c r="G1554" s="1" t="s">
        <v>2656</v>
      </c>
      <c r="H1554" s="3">
        <v>100000000</v>
      </c>
      <c r="I1554" s="3">
        <v>39332260</v>
      </c>
      <c r="J1554" s="1" t="s">
        <v>6112</v>
      </c>
      <c r="K1554" s="1" t="s">
        <v>3025</v>
      </c>
      <c r="L1554" s="1" t="s">
        <v>3693</v>
      </c>
      <c r="M1554" s="1" t="s">
        <v>6028</v>
      </c>
      <c r="N1554" s="1" t="s">
        <v>3116</v>
      </c>
      <c r="O1554" s="22">
        <v>45789.527461863428</v>
      </c>
    </row>
    <row r="1555" spans="1:15" ht="60" hidden="1" x14ac:dyDescent="0.25">
      <c r="A1555" s="2" t="s">
        <v>14</v>
      </c>
      <c r="B1555" s="2" t="s">
        <v>1468</v>
      </c>
      <c r="C1555" s="1" t="s">
        <v>12</v>
      </c>
      <c r="D1555" s="1" t="s">
        <v>1469</v>
      </c>
      <c r="E1555" s="1" t="s">
        <v>5605</v>
      </c>
      <c r="F1555" s="1" t="s">
        <v>2653</v>
      </c>
      <c r="G1555" s="1" t="s">
        <v>2652</v>
      </c>
      <c r="H1555" s="3">
        <v>50000000</v>
      </c>
      <c r="I1555" s="3">
        <v>42047494</v>
      </c>
      <c r="J1555" s="1" t="s">
        <v>6112</v>
      </c>
      <c r="K1555" s="1" t="s">
        <v>3018</v>
      </c>
      <c r="L1555" s="1" t="s">
        <v>3693</v>
      </c>
      <c r="M1555" s="1" t="s">
        <v>6029</v>
      </c>
      <c r="N1555" s="1" t="s">
        <v>3116</v>
      </c>
      <c r="O1555" s="22">
        <v>45789.547694849527</v>
      </c>
    </row>
    <row r="1556" spans="1:15" ht="60" hidden="1" x14ac:dyDescent="0.25">
      <c r="A1556" s="2" t="s">
        <v>14</v>
      </c>
      <c r="B1556" s="2" t="s">
        <v>1470</v>
      </c>
      <c r="C1556" s="1" t="s">
        <v>20</v>
      </c>
      <c r="D1556" s="1" t="s">
        <v>1471</v>
      </c>
      <c r="E1556" s="1" t="s">
        <v>5603</v>
      </c>
      <c r="F1556" s="1" t="s">
        <v>2859</v>
      </c>
      <c r="G1556" s="1" t="s">
        <v>2663</v>
      </c>
      <c r="H1556" s="3">
        <v>103000000</v>
      </c>
      <c r="I1556" s="3">
        <v>23000000</v>
      </c>
      <c r="J1556" s="1" t="s">
        <v>6112</v>
      </c>
      <c r="K1556" s="1" t="s">
        <v>3027</v>
      </c>
      <c r="L1556" s="1" t="s">
        <v>3693</v>
      </c>
      <c r="M1556" s="1" t="s">
        <v>6029</v>
      </c>
      <c r="N1556" s="1" t="s">
        <v>3116</v>
      </c>
      <c r="O1556" s="22">
        <v>45793.224500983793</v>
      </c>
    </row>
    <row r="1557" spans="1:15" ht="135" hidden="1" x14ac:dyDescent="0.25">
      <c r="A1557" s="2" t="s">
        <v>14</v>
      </c>
      <c r="B1557" s="2" t="s">
        <v>1472</v>
      </c>
      <c r="C1557" s="1" t="s">
        <v>80</v>
      </c>
      <c r="D1557" s="1" t="s">
        <v>1473</v>
      </c>
      <c r="E1557" s="1" t="s">
        <v>5607</v>
      </c>
      <c r="F1557" s="1" t="s">
        <v>2672</v>
      </c>
      <c r="G1557" s="1" t="s">
        <v>2652</v>
      </c>
      <c r="H1557" s="3">
        <v>150000000</v>
      </c>
      <c r="I1557" s="3">
        <v>75000000</v>
      </c>
      <c r="J1557" s="1" t="s">
        <v>6112</v>
      </c>
      <c r="K1557" s="1" t="s">
        <v>3018</v>
      </c>
      <c r="L1557" s="1" t="s">
        <v>3693</v>
      </c>
      <c r="M1557" s="1" t="s">
        <v>6028</v>
      </c>
      <c r="N1557" s="1" t="s">
        <v>3116</v>
      </c>
      <c r="O1557" s="22">
        <v>45797.184075682868</v>
      </c>
    </row>
    <row r="1558" spans="1:15" ht="60" hidden="1" x14ac:dyDescent="0.25">
      <c r="A1558" s="2" t="s">
        <v>14</v>
      </c>
      <c r="B1558" s="2" t="s">
        <v>1474</v>
      </c>
      <c r="C1558" s="1" t="s">
        <v>20</v>
      </c>
      <c r="D1558" s="1" t="s">
        <v>1475</v>
      </c>
      <c r="E1558" s="1" t="s">
        <v>5606</v>
      </c>
      <c r="F1558" s="1" t="s">
        <v>2860</v>
      </c>
      <c r="G1558" s="1" t="s">
        <v>2652</v>
      </c>
      <c r="H1558" s="3">
        <v>150000000</v>
      </c>
      <c r="I1558" s="3">
        <v>84000000</v>
      </c>
      <c r="J1558" s="1" t="s">
        <v>6112</v>
      </c>
      <c r="K1558" s="1" t="s">
        <v>3026</v>
      </c>
      <c r="L1558" s="1" t="s">
        <v>3693</v>
      </c>
      <c r="M1558" s="1" t="s">
        <v>6027</v>
      </c>
      <c r="N1558" s="1" t="s">
        <v>3116</v>
      </c>
      <c r="O1558" s="22">
        <v>45798.250729363433</v>
      </c>
    </row>
    <row r="1559" spans="1:15" ht="105" hidden="1" x14ac:dyDescent="0.25">
      <c r="A1559" s="2" t="s">
        <v>10</v>
      </c>
      <c r="B1559" s="2" t="s">
        <v>1476</v>
      </c>
      <c r="C1559" s="1" t="s">
        <v>12</v>
      </c>
      <c r="D1559" s="1" t="s">
        <v>1477</v>
      </c>
      <c r="E1559" s="1" t="s">
        <v>5605</v>
      </c>
      <c r="F1559" s="1" t="s">
        <v>2653</v>
      </c>
      <c r="G1559" s="1" t="s">
        <v>2652</v>
      </c>
      <c r="H1559" s="3">
        <v>20000000</v>
      </c>
      <c r="I1559" s="3">
        <v>5000000</v>
      </c>
      <c r="J1559" s="1" t="s">
        <v>6112</v>
      </c>
      <c r="K1559" s="1" t="s">
        <v>3018</v>
      </c>
      <c r="L1559" s="1" t="s">
        <v>3693</v>
      </c>
      <c r="M1559" s="1" t="s">
        <v>6027</v>
      </c>
      <c r="N1559" s="1" t="s">
        <v>3116</v>
      </c>
      <c r="O1559" s="22">
        <v>45799.325090312501</v>
      </c>
    </row>
    <row r="1560" spans="1:15" ht="90" hidden="1" x14ac:dyDescent="0.25">
      <c r="A1560" s="2" t="s">
        <v>10</v>
      </c>
      <c r="B1560" s="2" t="s">
        <v>1478</v>
      </c>
      <c r="C1560" s="1" t="s">
        <v>12</v>
      </c>
      <c r="D1560" s="1" t="s">
        <v>1479</v>
      </c>
      <c r="E1560" s="1" t="s">
        <v>5612</v>
      </c>
      <c r="F1560" s="1" t="s">
        <v>2655</v>
      </c>
      <c r="G1560" s="1" t="s">
        <v>2656</v>
      </c>
      <c r="H1560" s="3">
        <v>170000000</v>
      </c>
      <c r="I1560" s="3">
        <v>94351100</v>
      </c>
      <c r="J1560" s="1" t="s">
        <v>6112</v>
      </c>
      <c r="K1560" s="1" t="s">
        <v>3025</v>
      </c>
      <c r="L1560" s="1" t="s">
        <v>3693</v>
      </c>
      <c r="M1560" s="1" t="s">
        <v>6027</v>
      </c>
      <c r="N1560" s="1" t="s">
        <v>3116</v>
      </c>
      <c r="O1560" s="22">
        <v>45799.430581145833</v>
      </c>
    </row>
    <row r="1561" spans="1:15" ht="60" hidden="1" x14ac:dyDescent="0.25">
      <c r="A1561" s="2" t="s">
        <v>14</v>
      </c>
      <c r="B1561" s="2" t="s">
        <v>1480</v>
      </c>
      <c r="C1561" s="1" t="s">
        <v>20</v>
      </c>
      <c r="D1561" s="1" t="s">
        <v>1481</v>
      </c>
      <c r="E1561" s="1" t="s">
        <v>5603</v>
      </c>
      <c r="F1561" s="1" t="s">
        <v>2734</v>
      </c>
      <c r="G1561" s="1" t="s">
        <v>2656</v>
      </c>
      <c r="H1561" s="3">
        <v>15000000</v>
      </c>
      <c r="I1561" s="3">
        <v>6445650</v>
      </c>
      <c r="J1561" s="1" t="s">
        <v>6112</v>
      </c>
      <c r="K1561" s="1" t="s">
        <v>3018</v>
      </c>
      <c r="L1561" s="1" t="s">
        <v>3693</v>
      </c>
      <c r="M1561" s="1" t="s">
        <v>6027</v>
      </c>
      <c r="N1561" s="1" t="s">
        <v>3116</v>
      </c>
      <c r="O1561" s="22">
        <v>45804.504286840267</v>
      </c>
    </row>
    <row r="1562" spans="1:15" ht="60" hidden="1" x14ac:dyDescent="0.25">
      <c r="A1562" s="2" t="s">
        <v>14</v>
      </c>
      <c r="B1562" s="2" t="s">
        <v>1482</v>
      </c>
      <c r="C1562" s="1" t="s">
        <v>12</v>
      </c>
      <c r="D1562" s="1" t="s">
        <v>1483</v>
      </c>
      <c r="E1562" s="1" t="s">
        <v>5603</v>
      </c>
      <c r="F1562" s="1" t="s">
        <v>2779</v>
      </c>
      <c r="G1562" s="1" t="s">
        <v>2663</v>
      </c>
      <c r="H1562" s="3">
        <v>300000000</v>
      </c>
      <c r="I1562" s="3">
        <v>150000000</v>
      </c>
      <c r="J1562" s="1" t="s">
        <v>6112</v>
      </c>
      <c r="K1562" s="1" t="s">
        <v>3025</v>
      </c>
      <c r="L1562" s="1" t="s">
        <v>3693</v>
      </c>
      <c r="M1562" s="1" t="s">
        <v>6028</v>
      </c>
      <c r="N1562" s="1" t="s">
        <v>3116</v>
      </c>
      <c r="O1562" s="22">
        <v>45818.241009699072</v>
      </c>
    </row>
    <row r="1563" spans="1:15" ht="45" hidden="1" x14ac:dyDescent="0.25">
      <c r="A1563" s="2" t="s">
        <v>14</v>
      </c>
      <c r="B1563" s="2" t="s">
        <v>1484</v>
      </c>
      <c r="C1563" s="1" t="s">
        <v>12</v>
      </c>
      <c r="D1563" s="1" t="s">
        <v>1485</v>
      </c>
      <c r="E1563" s="1" t="s">
        <v>5602</v>
      </c>
      <c r="F1563" s="1" t="s">
        <v>2665</v>
      </c>
      <c r="G1563" s="1" t="s">
        <v>2652</v>
      </c>
      <c r="H1563" s="3">
        <v>50000000</v>
      </c>
      <c r="I1563" s="3">
        <v>38000000</v>
      </c>
      <c r="J1563" s="1" t="s">
        <v>6112</v>
      </c>
      <c r="K1563" s="1" t="s">
        <v>3026</v>
      </c>
      <c r="L1563" s="1" t="s">
        <v>3693</v>
      </c>
      <c r="M1563" s="1" t="s">
        <v>6027</v>
      </c>
      <c r="N1563" s="1" t="s">
        <v>3116</v>
      </c>
      <c r="O1563" s="22">
        <v>45818.398692268522</v>
      </c>
    </row>
    <row r="1564" spans="1:15" ht="75" hidden="1" x14ac:dyDescent="0.25">
      <c r="A1564" s="2" t="s">
        <v>10</v>
      </c>
      <c r="B1564" s="2" t="s">
        <v>1486</v>
      </c>
      <c r="C1564" s="1" t="s">
        <v>12</v>
      </c>
      <c r="D1564" s="1" t="s">
        <v>1487</v>
      </c>
      <c r="E1564" s="1" t="s">
        <v>5605</v>
      </c>
      <c r="F1564" s="1" t="s">
        <v>2653</v>
      </c>
      <c r="G1564" s="1" t="s">
        <v>2652</v>
      </c>
      <c r="H1564" s="3">
        <v>10000000</v>
      </c>
      <c r="I1564" s="3">
        <v>3800000</v>
      </c>
      <c r="J1564" s="1" t="s">
        <v>6112</v>
      </c>
      <c r="K1564" s="1" t="s">
        <v>3018</v>
      </c>
      <c r="L1564" s="1" t="s">
        <v>3693</v>
      </c>
      <c r="M1564" s="1" t="s">
        <v>6027</v>
      </c>
      <c r="N1564" s="1" t="s">
        <v>3116</v>
      </c>
      <c r="O1564" s="22">
        <v>45820.227110659733</v>
      </c>
    </row>
    <row r="1565" spans="1:15" ht="120" hidden="1" x14ac:dyDescent="0.25">
      <c r="A1565" s="2" t="s">
        <v>10</v>
      </c>
      <c r="B1565" s="2" t="s">
        <v>1488</v>
      </c>
      <c r="C1565" s="1" t="s">
        <v>12</v>
      </c>
      <c r="D1565" s="1" t="s">
        <v>1489</v>
      </c>
      <c r="E1565" s="1" t="s">
        <v>5612</v>
      </c>
      <c r="F1565" s="1" t="s">
        <v>2657</v>
      </c>
      <c r="G1565" s="1" t="s">
        <v>2652</v>
      </c>
      <c r="H1565" s="3">
        <v>49000000</v>
      </c>
      <c r="I1565" s="3">
        <v>24500000</v>
      </c>
      <c r="J1565" s="1" t="s">
        <v>6112</v>
      </c>
      <c r="K1565" s="1" t="s">
        <v>3018</v>
      </c>
      <c r="L1565" s="1" t="s">
        <v>3693</v>
      </c>
      <c r="M1565" s="1" t="s">
        <v>6028</v>
      </c>
      <c r="N1565" s="1" t="s">
        <v>3116</v>
      </c>
      <c r="O1565" s="22">
        <v>45824.248665775463</v>
      </c>
    </row>
    <row r="1566" spans="1:15" ht="75" hidden="1" x14ac:dyDescent="0.25">
      <c r="A1566" s="2" t="s">
        <v>14</v>
      </c>
      <c r="B1566" s="2" t="s">
        <v>1490</v>
      </c>
      <c r="C1566" s="1" t="s">
        <v>20</v>
      </c>
      <c r="D1566" s="1" t="s">
        <v>1491</v>
      </c>
      <c r="E1566" s="1" t="s">
        <v>5610</v>
      </c>
      <c r="F1566" s="1" t="s">
        <v>2861</v>
      </c>
      <c r="G1566" s="1" t="s">
        <v>2652</v>
      </c>
      <c r="H1566" s="3">
        <v>60000000</v>
      </c>
      <c r="I1566" s="3">
        <v>30000000</v>
      </c>
      <c r="J1566" s="1" t="s">
        <v>6112</v>
      </c>
      <c r="K1566" s="1" t="s">
        <v>3018</v>
      </c>
      <c r="L1566" s="1" t="s">
        <v>3693</v>
      </c>
      <c r="M1566" s="1" t="s">
        <v>6027</v>
      </c>
      <c r="N1566" s="1" t="s">
        <v>3116</v>
      </c>
      <c r="O1566" s="22">
        <v>45831.376472731477</v>
      </c>
    </row>
    <row r="1567" spans="1:15" ht="105" hidden="1" x14ac:dyDescent="0.25">
      <c r="A1567" s="2" t="s">
        <v>14</v>
      </c>
      <c r="B1567" s="2" t="s">
        <v>1492</v>
      </c>
      <c r="C1567" s="1" t="s">
        <v>12</v>
      </c>
      <c r="D1567" s="1" t="s">
        <v>1493</v>
      </c>
      <c r="E1567" s="1" t="s">
        <v>5603</v>
      </c>
      <c r="F1567" s="1" t="s">
        <v>2862</v>
      </c>
      <c r="G1567" s="1" t="s">
        <v>2652</v>
      </c>
      <c r="H1567" s="3">
        <v>440000000</v>
      </c>
      <c r="I1567" s="3">
        <v>300000000</v>
      </c>
      <c r="J1567" s="1" t="s">
        <v>6112</v>
      </c>
      <c r="K1567" s="1" t="s">
        <v>3018</v>
      </c>
      <c r="L1567" s="1" t="s">
        <v>3693</v>
      </c>
      <c r="M1567" s="1" t="s">
        <v>6029</v>
      </c>
      <c r="N1567" s="1" t="s">
        <v>3116</v>
      </c>
      <c r="O1567" s="22">
        <v>45831.502169479158</v>
      </c>
    </row>
    <row r="1568" spans="1:15" ht="90" hidden="1" x14ac:dyDescent="0.25">
      <c r="A1568" s="2" t="s">
        <v>14</v>
      </c>
      <c r="B1568" s="2" t="s">
        <v>1492</v>
      </c>
      <c r="C1568" s="1" t="s">
        <v>12</v>
      </c>
      <c r="D1568" s="1" t="s">
        <v>1494</v>
      </c>
      <c r="E1568" s="1" t="s">
        <v>5603</v>
      </c>
      <c r="F1568" s="1" t="s">
        <v>2862</v>
      </c>
      <c r="G1568" s="1" t="s">
        <v>2652</v>
      </c>
      <c r="H1568" s="3">
        <v>120000000</v>
      </c>
      <c r="I1568" s="3">
        <v>80000000</v>
      </c>
      <c r="J1568" s="1" t="s">
        <v>6112</v>
      </c>
      <c r="K1568" s="1" t="s">
        <v>3018</v>
      </c>
      <c r="L1568" s="1" t="s">
        <v>3693</v>
      </c>
      <c r="M1568" s="1" t="s">
        <v>6029</v>
      </c>
      <c r="N1568" s="1" t="s">
        <v>3116</v>
      </c>
      <c r="O1568" s="22">
        <v>45831.502109131943</v>
      </c>
    </row>
    <row r="1569" spans="1:15" ht="75" hidden="1" x14ac:dyDescent="0.25">
      <c r="A1569" s="2" t="s">
        <v>10</v>
      </c>
      <c r="B1569" s="2" t="s">
        <v>1495</v>
      </c>
      <c r="C1569" s="1" t="s">
        <v>12</v>
      </c>
      <c r="D1569" s="1" t="s">
        <v>1496</v>
      </c>
      <c r="E1569" s="1" t="s">
        <v>5605</v>
      </c>
      <c r="F1569" s="1" t="s">
        <v>2653</v>
      </c>
      <c r="G1569" s="1" t="s">
        <v>2652</v>
      </c>
      <c r="H1569" s="3">
        <v>20000000</v>
      </c>
      <c r="I1569" s="3">
        <v>4000000</v>
      </c>
      <c r="J1569" s="1" t="s">
        <v>6112</v>
      </c>
      <c r="K1569" s="1" t="s">
        <v>3028</v>
      </c>
      <c r="L1569" s="1" t="s">
        <v>3693</v>
      </c>
      <c r="M1569" s="1" t="s">
        <v>6027</v>
      </c>
      <c r="N1569" s="1" t="s">
        <v>3116</v>
      </c>
      <c r="O1569" s="22">
        <v>45833.200032372682</v>
      </c>
    </row>
    <row r="1570" spans="1:15" ht="60" hidden="1" x14ac:dyDescent="0.25">
      <c r="A1570" s="2" t="s">
        <v>14</v>
      </c>
      <c r="B1570" s="2" t="s">
        <v>1497</v>
      </c>
      <c r="C1570" s="1" t="s">
        <v>20</v>
      </c>
      <c r="D1570" s="1" t="s">
        <v>1498</v>
      </c>
      <c r="E1570" s="1" t="s">
        <v>5607</v>
      </c>
      <c r="F1570" s="1" t="s">
        <v>2863</v>
      </c>
      <c r="G1570" s="1" t="s">
        <v>2663</v>
      </c>
      <c r="H1570" s="3">
        <v>1500000000</v>
      </c>
      <c r="I1570" s="3">
        <v>1275000000</v>
      </c>
      <c r="J1570" s="1" t="s">
        <v>6112</v>
      </c>
      <c r="K1570" s="1" t="s">
        <v>3018</v>
      </c>
      <c r="L1570" s="1" t="s">
        <v>3693</v>
      </c>
      <c r="M1570" s="1" t="s">
        <v>6030</v>
      </c>
      <c r="N1570" s="1" t="s">
        <v>3116</v>
      </c>
      <c r="O1570" s="22">
        <v>45838.27155892361</v>
      </c>
    </row>
    <row r="1571" spans="1:15" ht="45" hidden="1" x14ac:dyDescent="0.25">
      <c r="A1571" s="2" t="s">
        <v>14</v>
      </c>
      <c r="B1571" s="2" t="s">
        <v>1499</v>
      </c>
      <c r="C1571" s="1" t="s">
        <v>20</v>
      </c>
      <c r="D1571" s="1" t="s">
        <v>1500</v>
      </c>
      <c r="E1571" s="1" t="s">
        <v>5605</v>
      </c>
      <c r="F1571" s="1" t="s">
        <v>2653</v>
      </c>
      <c r="G1571" s="1" t="s">
        <v>2652</v>
      </c>
      <c r="H1571" s="3">
        <v>22000000</v>
      </c>
      <c r="I1571" s="3">
        <v>18550000</v>
      </c>
      <c r="J1571" s="1" t="s">
        <v>6112</v>
      </c>
      <c r="K1571" s="1" t="s">
        <v>3028</v>
      </c>
      <c r="L1571" s="1" t="s">
        <v>3693</v>
      </c>
      <c r="M1571" s="1" t="s">
        <v>6028</v>
      </c>
      <c r="N1571" s="1" t="s">
        <v>3116</v>
      </c>
      <c r="O1571" s="22">
        <v>45839.508486805556</v>
      </c>
    </row>
    <row r="1572" spans="1:15" ht="120" hidden="1" x14ac:dyDescent="0.25">
      <c r="A1572" s="2" t="s">
        <v>10</v>
      </c>
      <c r="B1572" s="2" t="s">
        <v>1501</v>
      </c>
      <c r="C1572" s="1" t="s">
        <v>20</v>
      </c>
      <c r="D1572" s="1" t="s">
        <v>1502</v>
      </c>
      <c r="E1572" s="1" t="s">
        <v>5607</v>
      </c>
      <c r="F1572" s="1" t="s">
        <v>2864</v>
      </c>
      <c r="G1572" s="1" t="s">
        <v>2652</v>
      </c>
      <c r="H1572" s="3">
        <v>200000000</v>
      </c>
      <c r="I1572" s="3">
        <v>104000000</v>
      </c>
      <c r="J1572" s="1" t="s">
        <v>6112</v>
      </c>
      <c r="K1572" s="1" t="s">
        <v>3018</v>
      </c>
      <c r="L1572" s="1" t="s">
        <v>3693</v>
      </c>
      <c r="M1572" s="1" t="s">
        <v>6027</v>
      </c>
      <c r="N1572" s="1" t="s">
        <v>3116</v>
      </c>
      <c r="O1572" s="22">
        <v>45841.393075486107</v>
      </c>
    </row>
    <row r="1573" spans="1:15" ht="60" hidden="1" x14ac:dyDescent="0.25">
      <c r="A1573" s="2" t="s">
        <v>14</v>
      </c>
      <c r="B1573" s="2" t="s">
        <v>1503</v>
      </c>
      <c r="C1573" s="1" t="s">
        <v>12</v>
      </c>
      <c r="D1573" s="1" t="s">
        <v>1504</v>
      </c>
      <c r="E1573" s="1" t="s">
        <v>5603</v>
      </c>
      <c r="F1573" s="1" t="s">
        <v>2755</v>
      </c>
      <c r="G1573" s="1" t="s">
        <v>2656</v>
      </c>
      <c r="H1573" s="3">
        <v>300000000</v>
      </c>
      <c r="I1573" s="3">
        <v>97294280</v>
      </c>
      <c r="J1573" s="1" t="s">
        <v>6112</v>
      </c>
      <c r="K1573" s="1" t="s">
        <v>3029</v>
      </c>
      <c r="L1573" s="1" t="s">
        <v>3693</v>
      </c>
      <c r="M1573" s="1" t="s">
        <v>6029</v>
      </c>
      <c r="N1573" s="1" t="s">
        <v>3116</v>
      </c>
      <c r="O1573" s="22">
        <v>45842.493783680547</v>
      </c>
    </row>
    <row r="1574" spans="1:15" ht="75" hidden="1" x14ac:dyDescent="0.25">
      <c r="A1574" s="2" t="s">
        <v>14</v>
      </c>
      <c r="B1574" s="2" t="s">
        <v>1505</v>
      </c>
      <c r="C1574" s="1" t="s">
        <v>20</v>
      </c>
      <c r="D1574" s="1" t="s">
        <v>1506</v>
      </c>
      <c r="E1574" s="1" t="s">
        <v>5603</v>
      </c>
      <c r="F1574" s="1" t="s">
        <v>2791</v>
      </c>
      <c r="G1574" s="1" t="s">
        <v>2652</v>
      </c>
      <c r="H1574" s="3">
        <v>48000000</v>
      </c>
      <c r="I1574" s="3">
        <v>24500000</v>
      </c>
      <c r="J1574" s="1" t="s">
        <v>6112</v>
      </c>
      <c r="K1574" s="1" t="s">
        <v>3018</v>
      </c>
      <c r="L1574" s="1" t="s">
        <v>3693</v>
      </c>
      <c r="M1574" s="1" t="s">
        <v>6028</v>
      </c>
      <c r="N1574" s="1" t="s">
        <v>3116</v>
      </c>
      <c r="O1574" s="22">
        <v>45846.465292280103</v>
      </c>
    </row>
    <row r="1575" spans="1:15" ht="120" hidden="1" x14ac:dyDescent="0.25">
      <c r="A1575" s="2" t="s">
        <v>14</v>
      </c>
      <c r="B1575" s="2" t="s">
        <v>1507</v>
      </c>
      <c r="C1575" s="1" t="s">
        <v>12</v>
      </c>
      <c r="D1575" s="1" t="s">
        <v>1508</v>
      </c>
      <c r="E1575" s="1" t="s">
        <v>5607</v>
      </c>
      <c r="F1575" s="1" t="s">
        <v>2865</v>
      </c>
      <c r="G1575" s="1" t="s">
        <v>2652</v>
      </c>
      <c r="H1575" s="3">
        <v>40000000</v>
      </c>
      <c r="I1575" s="3">
        <v>28900000</v>
      </c>
      <c r="J1575" s="1" t="s">
        <v>6112</v>
      </c>
      <c r="K1575" s="1" t="s">
        <v>3018</v>
      </c>
      <c r="L1575" s="1" t="s">
        <v>3693</v>
      </c>
      <c r="M1575" s="1" t="s">
        <v>6027</v>
      </c>
      <c r="N1575" s="1" t="s">
        <v>3116</v>
      </c>
      <c r="O1575" s="22">
        <v>45847.210433541673</v>
      </c>
    </row>
    <row r="1576" spans="1:15" ht="90" hidden="1" x14ac:dyDescent="0.25">
      <c r="A1576" s="2" t="s">
        <v>14</v>
      </c>
      <c r="B1576" s="2" t="s">
        <v>1509</v>
      </c>
      <c r="C1576" s="1" t="s">
        <v>12</v>
      </c>
      <c r="D1576" s="1" t="s">
        <v>1510</v>
      </c>
      <c r="E1576" s="1" t="s">
        <v>5603</v>
      </c>
      <c r="F1576" s="1" t="s">
        <v>2701</v>
      </c>
      <c r="G1576" s="1" t="s">
        <v>2656</v>
      </c>
      <c r="H1576" s="3">
        <v>1200000000</v>
      </c>
      <c r="I1576" s="3">
        <v>840000000</v>
      </c>
      <c r="J1576" s="1" t="s">
        <v>6112</v>
      </c>
      <c r="K1576" s="1" t="s">
        <v>3026</v>
      </c>
      <c r="L1576" s="1" t="s">
        <v>3693</v>
      </c>
      <c r="M1576" s="1" t="s">
        <v>6029</v>
      </c>
      <c r="N1576" s="1" t="s">
        <v>3116</v>
      </c>
      <c r="O1576" s="22">
        <v>45849.403575127311</v>
      </c>
    </row>
    <row r="1577" spans="1:15" ht="60" hidden="1" x14ac:dyDescent="0.25">
      <c r="A1577" s="2" t="s">
        <v>10</v>
      </c>
      <c r="B1577" s="2" t="s">
        <v>1511</v>
      </c>
      <c r="C1577" s="1" t="s">
        <v>20</v>
      </c>
      <c r="D1577" s="1" t="s">
        <v>1512</v>
      </c>
      <c r="E1577" s="1" t="s">
        <v>5607</v>
      </c>
      <c r="F1577" s="1" t="s">
        <v>2672</v>
      </c>
      <c r="G1577" s="1" t="s">
        <v>2676</v>
      </c>
      <c r="H1577" s="3">
        <v>80000000</v>
      </c>
      <c r="I1577" s="3">
        <v>64000000</v>
      </c>
      <c r="J1577" s="1" t="s">
        <v>6112</v>
      </c>
      <c r="K1577" s="1" t="s">
        <v>3027</v>
      </c>
      <c r="L1577" s="1" t="s">
        <v>3693</v>
      </c>
      <c r="M1577" s="1" t="s">
        <v>6027</v>
      </c>
      <c r="N1577" s="1" t="s">
        <v>3116</v>
      </c>
      <c r="O1577" s="22">
        <v>45852.512528564817</v>
      </c>
    </row>
    <row r="1578" spans="1:15" ht="75" hidden="1" x14ac:dyDescent="0.25">
      <c r="A1578" s="2" t="s">
        <v>14</v>
      </c>
      <c r="B1578" s="2" t="s">
        <v>1513</v>
      </c>
      <c r="C1578" s="1" t="s">
        <v>12</v>
      </c>
      <c r="D1578" s="1" t="s">
        <v>1514</v>
      </c>
      <c r="E1578" s="1" t="s">
        <v>5603</v>
      </c>
      <c r="F1578" s="1" t="s">
        <v>2826</v>
      </c>
      <c r="G1578" s="1" t="s">
        <v>2652</v>
      </c>
      <c r="H1578" s="3">
        <v>150000000</v>
      </c>
      <c r="I1578" s="3">
        <v>79844753</v>
      </c>
      <c r="J1578" s="1" t="s">
        <v>6112</v>
      </c>
      <c r="K1578" s="1" t="s">
        <v>3015</v>
      </c>
      <c r="L1578" s="1" t="s">
        <v>3693</v>
      </c>
      <c r="M1578" s="1" t="s">
        <v>6027</v>
      </c>
      <c r="N1578" s="1" t="s">
        <v>3116</v>
      </c>
      <c r="O1578" s="22">
        <v>45854.457668263887</v>
      </c>
    </row>
    <row r="1579" spans="1:15" ht="90" hidden="1" x14ac:dyDescent="0.25">
      <c r="A1579" s="2" t="s">
        <v>14</v>
      </c>
      <c r="B1579" s="2" t="s">
        <v>1515</v>
      </c>
      <c r="C1579" s="1" t="s">
        <v>12</v>
      </c>
      <c r="D1579" s="1" t="s">
        <v>85</v>
      </c>
      <c r="E1579" s="1" t="s">
        <v>5603</v>
      </c>
      <c r="F1579" s="1" t="s">
        <v>2677</v>
      </c>
      <c r="G1579" s="1" t="s">
        <v>2705</v>
      </c>
      <c r="H1579" s="3">
        <v>250000000</v>
      </c>
      <c r="I1579" s="3">
        <v>139377062</v>
      </c>
      <c r="J1579" s="1" t="s">
        <v>6112</v>
      </c>
      <c r="K1579" s="1" t="s">
        <v>3018</v>
      </c>
      <c r="L1579" s="1" t="s">
        <v>3693</v>
      </c>
      <c r="M1579" s="1" t="s">
        <v>6027</v>
      </c>
      <c r="N1579" s="1" t="s">
        <v>3116</v>
      </c>
      <c r="O1579" s="22">
        <v>45860.440488969907</v>
      </c>
    </row>
    <row r="1580" spans="1:15" ht="90" hidden="1" x14ac:dyDescent="0.25">
      <c r="A1580" s="2" t="s">
        <v>14</v>
      </c>
      <c r="B1580" s="2" t="s">
        <v>1516</v>
      </c>
      <c r="C1580" s="1" t="s">
        <v>12</v>
      </c>
      <c r="D1580" s="1" t="s">
        <v>1517</v>
      </c>
      <c r="E1580" s="1" t="s">
        <v>5603</v>
      </c>
      <c r="F1580" s="1" t="s">
        <v>2866</v>
      </c>
      <c r="G1580" s="1" t="s">
        <v>2705</v>
      </c>
      <c r="H1580" s="3">
        <v>330000000</v>
      </c>
      <c r="I1580" s="3">
        <v>165000000</v>
      </c>
      <c r="J1580" s="1" t="s">
        <v>6112</v>
      </c>
      <c r="K1580" s="1" t="s">
        <v>3018</v>
      </c>
      <c r="L1580" s="1" t="s">
        <v>3693</v>
      </c>
      <c r="M1580" s="1" t="s">
        <v>6028</v>
      </c>
      <c r="N1580" s="1" t="s">
        <v>3116</v>
      </c>
      <c r="O1580" s="22">
        <v>45862.224353807869</v>
      </c>
    </row>
    <row r="1581" spans="1:15" ht="105" hidden="1" x14ac:dyDescent="0.25">
      <c r="A1581" s="2" t="s">
        <v>14</v>
      </c>
      <c r="B1581" s="2" t="s">
        <v>1518</v>
      </c>
      <c r="C1581" s="1" t="s">
        <v>20</v>
      </c>
      <c r="D1581" s="1" t="s">
        <v>1519</v>
      </c>
      <c r="E1581" s="1" t="s">
        <v>5607</v>
      </c>
      <c r="F1581" s="1" t="s">
        <v>2867</v>
      </c>
      <c r="G1581" s="1" t="s">
        <v>2705</v>
      </c>
      <c r="H1581" s="3">
        <v>100000000</v>
      </c>
      <c r="I1581" s="3">
        <v>70000000</v>
      </c>
      <c r="J1581" s="1" t="s">
        <v>6112</v>
      </c>
      <c r="K1581" s="1" t="s">
        <v>3026</v>
      </c>
      <c r="L1581" s="1" t="s">
        <v>3693</v>
      </c>
      <c r="M1581" s="1" t="s">
        <v>6027</v>
      </c>
      <c r="N1581" s="1" t="s">
        <v>3116</v>
      </c>
      <c r="O1581" s="22">
        <v>45863.400037997693</v>
      </c>
    </row>
    <row r="1582" spans="1:15" ht="60" hidden="1" x14ac:dyDescent="0.25">
      <c r="A1582" s="2" t="s">
        <v>14</v>
      </c>
      <c r="B1582" s="2" t="s">
        <v>1520</v>
      </c>
      <c r="C1582" s="1" t="s">
        <v>20</v>
      </c>
      <c r="D1582" s="1" t="s">
        <v>1521</v>
      </c>
      <c r="E1582" s="1" t="s">
        <v>5606</v>
      </c>
      <c r="F1582" s="1" t="s">
        <v>2868</v>
      </c>
      <c r="G1582" s="1" t="s">
        <v>2652</v>
      </c>
      <c r="H1582" s="3">
        <v>500000000</v>
      </c>
      <c r="I1582" s="3">
        <v>425000000</v>
      </c>
      <c r="J1582" s="1" t="s">
        <v>6112</v>
      </c>
      <c r="K1582" s="1" t="s">
        <v>3030</v>
      </c>
      <c r="L1582" s="1" t="s">
        <v>6053</v>
      </c>
      <c r="M1582" s="1" t="s">
        <v>6029</v>
      </c>
      <c r="N1582" s="1" t="s">
        <v>3116</v>
      </c>
      <c r="O1582" s="22">
        <v>45866.409492881947</v>
      </c>
    </row>
    <row r="1583" spans="1:15" ht="60" hidden="1" x14ac:dyDescent="0.25">
      <c r="A1583" s="2" t="s">
        <v>14</v>
      </c>
      <c r="B1583" s="2" t="s">
        <v>1522</v>
      </c>
      <c r="C1583" s="1" t="s">
        <v>12</v>
      </c>
      <c r="D1583" s="1" t="s">
        <v>1523</v>
      </c>
      <c r="E1583" s="1" t="s">
        <v>5603</v>
      </c>
      <c r="F1583" s="1" t="s">
        <v>2832</v>
      </c>
      <c r="G1583" s="1" t="s">
        <v>2673</v>
      </c>
      <c r="H1583" s="3">
        <v>151437000</v>
      </c>
      <c r="I1583" s="3">
        <v>75718500</v>
      </c>
      <c r="J1583" s="1" t="s">
        <v>6112</v>
      </c>
      <c r="K1583" s="1" t="s">
        <v>3018</v>
      </c>
      <c r="L1583" s="1" t="s">
        <v>3693</v>
      </c>
      <c r="M1583" s="1" t="s">
        <v>6029</v>
      </c>
      <c r="N1583" s="1" t="s">
        <v>3116</v>
      </c>
      <c r="O1583" s="22">
        <v>45870.545169236109</v>
      </c>
    </row>
    <row r="1584" spans="1:15" ht="75" hidden="1" x14ac:dyDescent="0.25">
      <c r="A1584" s="2" t="s">
        <v>10</v>
      </c>
      <c r="B1584" s="2" t="s">
        <v>1524</v>
      </c>
      <c r="C1584" s="1" t="s">
        <v>12</v>
      </c>
      <c r="D1584" s="1" t="s">
        <v>1525</v>
      </c>
      <c r="E1584" s="1" t="s">
        <v>5604</v>
      </c>
      <c r="F1584" s="1" t="s">
        <v>2651</v>
      </c>
      <c r="G1584" s="1" t="s">
        <v>2652</v>
      </c>
      <c r="H1584" s="3">
        <v>30000000</v>
      </c>
      <c r="I1584" s="3">
        <v>2255000</v>
      </c>
      <c r="J1584" s="1" t="s">
        <v>6112</v>
      </c>
      <c r="K1584" s="1" t="s">
        <v>3018</v>
      </c>
      <c r="L1584" s="1" t="s">
        <v>3693</v>
      </c>
      <c r="M1584" s="1" t="s">
        <v>6028</v>
      </c>
      <c r="N1584" s="1" t="s">
        <v>3116</v>
      </c>
      <c r="O1584" s="22">
        <v>45882.404679571759</v>
      </c>
    </row>
    <row r="1585" spans="1:15" ht="60" hidden="1" x14ac:dyDescent="0.25">
      <c r="A1585" s="2" t="s">
        <v>14</v>
      </c>
      <c r="B1585" s="2" t="s">
        <v>1526</v>
      </c>
      <c r="C1585" s="1" t="s">
        <v>12</v>
      </c>
      <c r="D1585" s="1" t="s">
        <v>1527</v>
      </c>
      <c r="E1585" s="1" t="s">
        <v>5603</v>
      </c>
      <c r="F1585" s="1" t="s">
        <v>2820</v>
      </c>
      <c r="G1585" s="1" t="s">
        <v>2705</v>
      </c>
      <c r="H1585" s="3">
        <v>180000000</v>
      </c>
      <c r="I1585" s="3">
        <v>72000000</v>
      </c>
      <c r="J1585" s="1" t="s">
        <v>6112</v>
      </c>
      <c r="K1585" s="1" t="s">
        <v>3018</v>
      </c>
      <c r="L1585" s="1" t="s">
        <v>3693</v>
      </c>
      <c r="M1585" s="1" t="s">
        <v>6027</v>
      </c>
      <c r="N1585" s="1" t="s">
        <v>3116</v>
      </c>
      <c r="O1585" s="22">
        <v>45881.433543888888</v>
      </c>
    </row>
    <row r="1586" spans="1:15" ht="75" hidden="1" x14ac:dyDescent="0.25">
      <c r="A1586" s="2" t="s">
        <v>14</v>
      </c>
      <c r="B1586" s="2" t="s">
        <v>1528</v>
      </c>
      <c r="C1586" s="1" t="s">
        <v>20</v>
      </c>
      <c r="D1586" s="1" t="s">
        <v>1529</v>
      </c>
      <c r="E1586" s="1" t="s">
        <v>5603</v>
      </c>
      <c r="F1586" s="1" t="s">
        <v>2813</v>
      </c>
      <c r="G1586" s="1" t="s">
        <v>2676</v>
      </c>
      <c r="H1586" s="3">
        <v>120000000</v>
      </c>
      <c r="I1586" s="3">
        <v>29483400</v>
      </c>
      <c r="J1586" s="1" t="s">
        <v>6112</v>
      </c>
      <c r="K1586" s="1" t="s">
        <v>3018</v>
      </c>
      <c r="L1586" s="1" t="s">
        <v>3693</v>
      </c>
      <c r="M1586" s="1" t="s">
        <v>6028</v>
      </c>
      <c r="N1586" s="1" t="s">
        <v>3116</v>
      </c>
      <c r="O1586" s="22">
        <v>45882.491697164347</v>
      </c>
    </row>
    <row r="1587" spans="1:15" ht="90" hidden="1" x14ac:dyDescent="0.25">
      <c r="A1587" s="2" t="s">
        <v>14</v>
      </c>
      <c r="B1587" s="2" t="s">
        <v>1530</v>
      </c>
      <c r="C1587" s="1" t="s">
        <v>20</v>
      </c>
      <c r="D1587" s="1" t="s">
        <v>1531</v>
      </c>
      <c r="E1587" s="1" t="s">
        <v>5607</v>
      </c>
      <c r="F1587" s="1" t="s">
        <v>2672</v>
      </c>
      <c r="G1587" s="1" t="s">
        <v>2676</v>
      </c>
      <c r="H1587" s="3">
        <v>270000000</v>
      </c>
      <c r="I1587" s="3">
        <v>229500000</v>
      </c>
      <c r="J1587" s="1" t="s">
        <v>6112</v>
      </c>
      <c r="K1587" s="1" t="s">
        <v>3031</v>
      </c>
      <c r="L1587" s="1" t="s">
        <v>3693</v>
      </c>
      <c r="M1587" s="1" t="s">
        <v>6029</v>
      </c>
      <c r="N1587" s="1" t="s">
        <v>3116</v>
      </c>
      <c r="O1587" s="22">
        <v>45883.24031079861</v>
      </c>
    </row>
    <row r="1588" spans="1:15" ht="90" hidden="1" x14ac:dyDescent="0.25">
      <c r="A1588" s="2" t="s">
        <v>10</v>
      </c>
      <c r="B1588" s="2" t="s">
        <v>1532</v>
      </c>
      <c r="C1588" s="1" t="s">
        <v>12</v>
      </c>
      <c r="D1588" s="1" t="s">
        <v>1533</v>
      </c>
      <c r="E1588" s="1" t="s">
        <v>5605</v>
      </c>
      <c r="F1588" s="1" t="s">
        <v>2653</v>
      </c>
      <c r="G1588" s="1" t="s">
        <v>2652</v>
      </c>
      <c r="H1588" s="3">
        <v>22000000</v>
      </c>
      <c r="I1588" s="3">
        <v>9680000</v>
      </c>
      <c r="J1588" s="1" t="s">
        <v>6112</v>
      </c>
      <c r="K1588" s="1" t="s">
        <v>3028</v>
      </c>
      <c r="L1588" s="1" t="s">
        <v>3693</v>
      </c>
      <c r="M1588" s="1" t="s">
        <v>6027</v>
      </c>
      <c r="N1588" s="1" t="s">
        <v>3116</v>
      </c>
      <c r="O1588" s="22">
        <v>45883.537580023149</v>
      </c>
    </row>
    <row r="1589" spans="1:15" ht="75" hidden="1" x14ac:dyDescent="0.25">
      <c r="A1589" s="2" t="s">
        <v>14</v>
      </c>
      <c r="B1589" s="2" t="s">
        <v>1534</v>
      </c>
      <c r="C1589" s="1" t="s">
        <v>12</v>
      </c>
      <c r="D1589" s="1" t="s">
        <v>1535</v>
      </c>
      <c r="E1589" s="1" t="s">
        <v>5610</v>
      </c>
      <c r="F1589" s="1" t="s">
        <v>2869</v>
      </c>
      <c r="G1589" s="1" t="s">
        <v>2673</v>
      </c>
      <c r="H1589" s="3">
        <v>18000000</v>
      </c>
      <c r="I1589" s="3">
        <v>9600000</v>
      </c>
      <c r="J1589" s="1" t="s">
        <v>6112</v>
      </c>
      <c r="K1589" s="1" t="s">
        <v>2952</v>
      </c>
      <c r="L1589" s="1" t="s">
        <v>2952</v>
      </c>
      <c r="M1589" s="1" t="s">
        <v>6028</v>
      </c>
      <c r="N1589" s="1" t="s">
        <v>3116</v>
      </c>
      <c r="O1589" s="22">
        <v>45889.387539236108</v>
      </c>
    </row>
    <row r="1590" spans="1:15" ht="75" hidden="1" x14ac:dyDescent="0.25">
      <c r="A1590" s="2" t="s">
        <v>14</v>
      </c>
      <c r="B1590" s="2" t="s">
        <v>1536</v>
      </c>
      <c r="C1590" s="1" t="s">
        <v>12</v>
      </c>
      <c r="D1590" s="1" t="s">
        <v>1537</v>
      </c>
      <c r="E1590" s="1" t="s">
        <v>5608</v>
      </c>
      <c r="F1590" s="1" t="s">
        <v>2714</v>
      </c>
      <c r="G1590" s="1" t="s">
        <v>2656</v>
      </c>
      <c r="H1590" s="3">
        <v>900000000</v>
      </c>
      <c r="I1590" s="3">
        <v>273000000</v>
      </c>
      <c r="J1590" s="1" t="s">
        <v>6112</v>
      </c>
      <c r="K1590" s="1" t="s">
        <v>2952</v>
      </c>
      <c r="L1590" s="1" t="s">
        <v>2952</v>
      </c>
      <c r="M1590" s="1" t="s">
        <v>6027</v>
      </c>
      <c r="N1590" s="1" t="s">
        <v>3116</v>
      </c>
      <c r="O1590" s="22">
        <v>45889.41469203704</v>
      </c>
    </row>
    <row r="1591" spans="1:15" ht="75" hidden="1" x14ac:dyDescent="0.25">
      <c r="A1591" s="2" t="s">
        <v>14</v>
      </c>
      <c r="B1591" s="2" t="s">
        <v>1536</v>
      </c>
      <c r="C1591" s="1" t="s">
        <v>12</v>
      </c>
      <c r="D1591" s="1" t="s">
        <v>1537</v>
      </c>
      <c r="E1591" s="1" t="s">
        <v>5608</v>
      </c>
      <c r="F1591" s="1" t="s">
        <v>2714</v>
      </c>
      <c r="G1591" s="1" t="s">
        <v>2656</v>
      </c>
      <c r="H1591" s="3">
        <v>400000000</v>
      </c>
      <c r="I1591" s="3">
        <v>117000000</v>
      </c>
      <c r="J1591" s="1" t="s">
        <v>6112</v>
      </c>
      <c r="K1591" s="1" t="s">
        <v>2952</v>
      </c>
      <c r="L1591" s="1" t="s">
        <v>2952</v>
      </c>
      <c r="M1591" s="1" t="s">
        <v>6027</v>
      </c>
      <c r="N1591" s="1" t="s">
        <v>3116</v>
      </c>
      <c r="O1591" s="22">
        <v>45889.41461634259</v>
      </c>
    </row>
    <row r="1592" spans="1:15" ht="90" hidden="1" x14ac:dyDescent="0.25">
      <c r="A1592" s="2" t="s">
        <v>10</v>
      </c>
      <c r="B1592" s="2" t="s">
        <v>1538</v>
      </c>
      <c r="C1592" s="1" t="s">
        <v>12</v>
      </c>
      <c r="D1592" s="1" t="s">
        <v>1539</v>
      </c>
      <c r="E1592" s="1" t="s">
        <v>5605</v>
      </c>
      <c r="F1592" s="1" t="s">
        <v>2653</v>
      </c>
      <c r="G1592" s="1" t="s">
        <v>2663</v>
      </c>
      <c r="H1592" s="3">
        <v>33000000</v>
      </c>
      <c r="I1592" s="3">
        <v>16500000</v>
      </c>
      <c r="J1592" s="1" t="s">
        <v>6112</v>
      </c>
      <c r="K1592" s="1" t="s">
        <v>5643</v>
      </c>
      <c r="L1592" s="1" t="s">
        <v>3693</v>
      </c>
      <c r="M1592" s="1" t="s">
        <v>6027</v>
      </c>
      <c r="N1592" s="1" t="s">
        <v>3116</v>
      </c>
      <c r="O1592" s="22">
        <v>45890.271565185183</v>
      </c>
    </row>
    <row r="1593" spans="1:15" ht="105" hidden="1" x14ac:dyDescent="0.25">
      <c r="A1593" s="2" t="s">
        <v>10</v>
      </c>
      <c r="B1593" s="2" t="s">
        <v>1540</v>
      </c>
      <c r="C1593" s="1" t="s">
        <v>12</v>
      </c>
      <c r="D1593" s="1" t="s">
        <v>1541</v>
      </c>
      <c r="E1593" s="1" t="s">
        <v>5603</v>
      </c>
      <c r="F1593" s="1" t="s">
        <v>2654</v>
      </c>
      <c r="G1593" s="1" t="s">
        <v>2652</v>
      </c>
      <c r="H1593" s="3">
        <v>115000000</v>
      </c>
      <c r="I1593" s="3">
        <v>28750000</v>
      </c>
      <c r="J1593" s="1" t="s">
        <v>6112</v>
      </c>
      <c r="K1593" s="1" t="s">
        <v>3018</v>
      </c>
      <c r="L1593" s="1" t="s">
        <v>3693</v>
      </c>
      <c r="M1593" s="1" t="s">
        <v>6027</v>
      </c>
      <c r="N1593" s="1" t="s">
        <v>3116</v>
      </c>
      <c r="O1593" s="22">
        <v>45894.416530706018</v>
      </c>
    </row>
    <row r="1594" spans="1:15" ht="75" hidden="1" x14ac:dyDescent="0.25">
      <c r="A1594" s="2" t="s">
        <v>10</v>
      </c>
      <c r="B1594" s="2" t="s">
        <v>1542</v>
      </c>
      <c r="C1594" s="1" t="s">
        <v>12</v>
      </c>
      <c r="D1594" s="1" t="s">
        <v>1543</v>
      </c>
      <c r="E1594" s="1" t="s">
        <v>5610</v>
      </c>
      <c r="F1594" s="1" t="s">
        <v>2870</v>
      </c>
      <c r="G1594" s="1" t="s">
        <v>2673</v>
      </c>
      <c r="H1594" s="3">
        <v>170000000</v>
      </c>
      <c r="I1594" s="3">
        <v>10000000</v>
      </c>
      <c r="J1594" s="1" t="s">
        <v>6112</v>
      </c>
      <c r="K1594" s="1" t="s">
        <v>3018</v>
      </c>
      <c r="L1594" s="1" t="s">
        <v>3693</v>
      </c>
      <c r="M1594" s="1" t="s">
        <v>6028</v>
      </c>
      <c r="N1594" s="1" t="s">
        <v>3116</v>
      </c>
      <c r="O1594" s="22">
        <v>45897.480587824073</v>
      </c>
    </row>
    <row r="1595" spans="1:15" ht="45" hidden="1" x14ac:dyDescent="0.25">
      <c r="A1595" s="2" t="s">
        <v>14</v>
      </c>
      <c r="B1595" s="2" t="s">
        <v>1492</v>
      </c>
      <c r="C1595" s="1" t="s">
        <v>20</v>
      </c>
      <c r="D1595" s="1" t="s">
        <v>1453</v>
      </c>
      <c r="E1595" s="1" t="s">
        <v>5603</v>
      </c>
      <c r="F1595" s="1" t="s">
        <v>2862</v>
      </c>
      <c r="G1595" s="1" t="s">
        <v>2652</v>
      </c>
      <c r="H1595" s="3">
        <v>500000000</v>
      </c>
      <c r="I1595" s="3">
        <v>300000000</v>
      </c>
      <c r="J1595" s="1" t="s">
        <v>6112</v>
      </c>
      <c r="K1595" s="1" t="s">
        <v>3018</v>
      </c>
      <c r="L1595" s="1" t="s">
        <v>3693</v>
      </c>
      <c r="M1595" s="1" t="s">
        <v>6029</v>
      </c>
      <c r="N1595" s="1" t="s">
        <v>3116</v>
      </c>
      <c r="O1595" s="22">
        <v>45905.460446550933</v>
      </c>
    </row>
    <row r="1596" spans="1:15" ht="75" hidden="1" x14ac:dyDescent="0.25">
      <c r="A1596" s="2" t="s">
        <v>10</v>
      </c>
      <c r="B1596" s="2" t="s">
        <v>1544</v>
      </c>
      <c r="C1596" s="1" t="s">
        <v>12</v>
      </c>
      <c r="D1596" s="1" t="s">
        <v>1545</v>
      </c>
      <c r="E1596" s="1" t="s">
        <v>5612</v>
      </c>
      <c r="F1596" s="1" t="s">
        <v>2666</v>
      </c>
      <c r="G1596" s="1" t="s">
        <v>2663</v>
      </c>
      <c r="H1596" s="3">
        <v>174000000</v>
      </c>
      <c r="I1596" s="3">
        <v>129000000</v>
      </c>
      <c r="J1596" s="1" t="s">
        <v>6112</v>
      </c>
      <c r="K1596" s="1" t="s">
        <v>2963</v>
      </c>
      <c r="L1596" s="1" t="s">
        <v>2982</v>
      </c>
      <c r="M1596" s="1" t="s">
        <v>6028</v>
      </c>
      <c r="N1596" s="1" t="s">
        <v>3116</v>
      </c>
      <c r="O1596" s="22">
        <v>45905.520937430563</v>
      </c>
    </row>
    <row r="1597" spans="1:15" ht="90" hidden="1" x14ac:dyDescent="0.25">
      <c r="A1597" s="2" t="s">
        <v>10</v>
      </c>
      <c r="B1597" s="2" t="s">
        <v>1546</v>
      </c>
      <c r="C1597" s="1" t="s">
        <v>12</v>
      </c>
      <c r="D1597" s="1" t="s">
        <v>1547</v>
      </c>
      <c r="E1597" s="1" t="s">
        <v>5605</v>
      </c>
      <c r="F1597" s="1" t="s">
        <v>2653</v>
      </c>
      <c r="G1597" s="1" t="s">
        <v>2652</v>
      </c>
      <c r="H1597" s="3">
        <v>19500000</v>
      </c>
      <c r="I1597" s="3">
        <v>9165000</v>
      </c>
      <c r="J1597" s="1" t="s">
        <v>6112</v>
      </c>
      <c r="K1597" s="1" t="s">
        <v>3018</v>
      </c>
      <c r="L1597" s="1" t="s">
        <v>3693</v>
      </c>
      <c r="M1597" s="1" t="s">
        <v>6027</v>
      </c>
      <c r="N1597" s="1" t="s">
        <v>3116</v>
      </c>
      <c r="O1597" s="22">
        <v>45909.333102291668</v>
      </c>
    </row>
    <row r="1598" spans="1:15" ht="75" hidden="1" x14ac:dyDescent="0.25">
      <c r="A1598" s="2" t="s">
        <v>14</v>
      </c>
      <c r="B1598" s="2" t="s">
        <v>1548</v>
      </c>
      <c r="C1598" s="1" t="s">
        <v>20</v>
      </c>
      <c r="D1598" s="1" t="s">
        <v>1549</v>
      </c>
      <c r="E1598" s="1" t="s">
        <v>5603</v>
      </c>
      <c r="F1598" s="1" t="s">
        <v>2871</v>
      </c>
      <c r="G1598" s="1" t="s">
        <v>2705</v>
      </c>
      <c r="H1598" s="3">
        <v>200000000</v>
      </c>
      <c r="I1598" s="3">
        <v>112825074</v>
      </c>
      <c r="J1598" s="1" t="s">
        <v>6112</v>
      </c>
      <c r="K1598" s="1" t="s">
        <v>3018</v>
      </c>
      <c r="L1598" s="1" t="s">
        <v>3693</v>
      </c>
      <c r="M1598" s="1" t="s">
        <v>6027</v>
      </c>
      <c r="N1598" s="1" t="s">
        <v>3116</v>
      </c>
      <c r="O1598" s="22">
        <v>45912.303583310182</v>
      </c>
    </row>
    <row r="1599" spans="1:15" ht="45" hidden="1" x14ac:dyDescent="0.25">
      <c r="A1599" s="2" t="s">
        <v>14</v>
      </c>
      <c r="B1599" s="2" t="s">
        <v>1550</v>
      </c>
      <c r="C1599" s="1" t="s">
        <v>12</v>
      </c>
      <c r="D1599" s="1" t="s">
        <v>1551</v>
      </c>
      <c r="E1599" s="1" t="s">
        <v>5613</v>
      </c>
      <c r="F1599" s="1" t="s">
        <v>2872</v>
      </c>
      <c r="G1599" s="1" t="s">
        <v>2652</v>
      </c>
      <c r="H1599" s="3">
        <v>480000000</v>
      </c>
      <c r="I1599" s="3">
        <v>408000000</v>
      </c>
      <c r="J1599" s="1" t="s">
        <v>6112</v>
      </c>
      <c r="K1599" s="1" t="s">
        <v>3027</v>
      </c>
      <c r="L1599" s="1" t="s">
        <v>3693</v>
      </c>
      <c r="M1599" s="1" t="s">
        <v>6028</v>
      </c>
      <c r="N1599" s="1" t="s">
        <v>3116</v>
      </c>
      <c r="O1599" s="22">
        <v>45915.29656278935</v>
      </c>
    </row>
    <row r="1600" spans="1:15" ht="90" hidden="1" x14ac:dyDescent="0.25">
      <c r="A1600" s="2" t="s">
        <v>10</v>
      </c>
      <c r="B1600" s="2" t="s">
        <v>1546</v>
      </c>
      <c r="C1600" s="1" t="s">
        <v>12</v>
      </c>
      <c r="D1600" s="1" t="s">
        <v>1547</v>
      </c>
      <c r="E1600" s="1" t="s">
        <v>5605</v>
      </c>
      <c r="F1600" s="1" t="s">
        <v>2653</v>
      </c>
      <c r="G1600" s="1" t="s">
        <v>2652</v>
      </c>
      <c r="H1600" s="3">
        <v>8500000</v>
      </c>
      <c r="I1600" s="3">
        <v>4165000</v>
      </c>
      <c r="J1600" s="1" t="s">
        <v>6112</v>
      </c>
      <c r="K1600" s="1" t="s">
        <v>3018</v>
      </c>
      <c r="L1600" s="1" t="s">
        <v>3693</v>
      </c>
      <c r="M1600" s="1" t="s">
        <v>6027</v>
      </c>
      <c r="N1600" s="1" t="s">
        <v>3116</v>
      </c>
      <c r="O1600" s="22">
        <v>45917.488320104167</v>
      </c>
    </row>
    <row r="1601" spans="1:15" ht="90" hidden="1" x14ac:dyDescent="0.25">
      <c r="A1601" s="2" t="s">
        <v>14</v>
      </c>
      <c r="B1601" s="2" t="s">
        <v>1552</v>
      </c>
      <c r="C1601" s="1" t="s">
        <v>20</v>
      </c>
      <c r="D1601" s="1" t="s">
        <v>1553</v>
      </c>
      <c r="E1601" s="1" t="s">
        <v>5603</v>
      </c>
      <c r="F1601" s="1" t="s">
        <v>2873</v>
      </c>
      <c r="G1601" s="1" t="s">
        <v>2652</v>
      </c>
      <c r="H1601" s="3">
        <v>350000000</v>
      </c>
      <c r="I1601" s="3">
        <v>297500000</v>
      </c>
      <c r="J1601" s="1" t="s">
        <v>6112</v>
      </c>
      <c r="K1601" s="1" t="s">
        <v>3015</v>
      </c>
      <c r="L1601" s="1" t="s">
        <v>3693</v>
      </c>
      <c r="M1601" s="1" t="s">
        <v>6029</v>
      </c>
      <c r="N1601" s="1" t="s">
        <v>3116</v>
      </c>
      <c r="O1601" s="22">
        <v>45922.407020925923</v>
      </c>
    </row>
    <row r="1602" spans="1:15" ht="150" hidden="1" x14ac:dyDescent="0.25">
      <c r="A1602" s="2" t="s">
        <v>10</v>
      </c>
      <c r="B1602" s="2" t="s">
        <v>1554</v>
      </c>
      <c r="C1602" s="1" t="s">
        <v>12</v>
      </c>
      <c r="D1602" s="1" t="s">
        <v>1555</v>
      </c>
      <c r="E1602" s="1" t="s">
        <v>5607</v>
      </c>
      <c r="F1602" s="1" t="s">
        <v>2662</v>
      </c>
      <c r="G1602" s="1" t="s">
        <v>2652</v>
      </c>
      <c r="H1602" s="3">
        <v>39500000</v>
      </c>
      <c r="I1602" s="3">
        <v>11850000</v>
      </c>
      <c r="J1602" s="1" t="s">
        <v>6112</v>
      </c>
      <c r="K1602" s="1" t="s">
        <v>3015</v>
      </c>
      <c r="L1602" s="1" t="s">
        <v>3693</v>
      </c>
      <c r="M1602" s="1" t="s">
        <v>6027</v>
      </c>
      <c r="N1602" s="1" t="s">
        <v>3116</v>
      </c>
      <c r="O1602" s="22">
        <v>45923.447602199078</v>
      </c>
    </row>
    <row r="1603" spans="1:15" ht="75" hidden="1" x14ac:dyDescent="0.25">
      <c r="A1603" s="2" t="s">
        <v>10</v>
      </c>
      <c r="B1603" s="2" t="s">
        <v>1556</v>
      </c>
      <c r="C1603" s="1" t="s">
        <v>20</v>
      </c>
      <c r="D1603" s="1" t="s">
        <v>1557</v>
      </c>
      <c r="E1603" s="1" t="s">
        <v>5613</v>
      </c>
      <c r="F1603" s="1" t="s">
        <v>2874</v>
      </c>
      <c r="G1603" s="1" t="s">
        <v>2652</v>
      </c>
      <c r="H1603" s="3">
        <v>90000000</v>
      </c>
      <c r="I1603" s="3">
        <v>76000000</v>
      </c>
      <c r="J1603" s="1" t="s">
        <v>6112</v>
      </c>
      <c r="K1603" s="1" t="s">
        <v>2952</v>
      </c>
      <c r="L1603" s="1" t="s">
        <v>2952</v>
      </c>
      <c r="M1603" s="1" t="s">
        <v>6028</v>
      </c>
      <c r="N1603" s="1" t="s">
        <v>3116</v>
      </c>
      <c r="O1603" s="22">
        <v>45929.269470046303</v>
      </c>
    </row>
    <row r="1604" spans="1:15" ht="45" hidden="1" x14ac:dyDescent="0.25">
      <c r="A1604" s="2" t="s">
        <v>14</v>
      </c>
      <c r="B1604" s="2" t="s">
        <v>1558</v>
      </c>
      <c r="C1604" s="1" t="s">
        <v>20</v>
      </c>
      <c r="D1604" s="1" t="s">
        <v>1559</v>
      </c>
      <c r="E1604" s="1" t="s">
        <v>5603</v>
      </c>
      <c r="F1604" s="1" t="s">
        <v>2832</v>
      </c>
      <c r="G1604" s="1" t="s">
        <v>2650</v>
      </c>
      <c r="H1604" s="3">
        <v>200000000</v>
      </c>
      <c r="I1604" s="3">
        <v>70000000</v>
      </c>
      <c r="J1604" s="1" t="s">
        <v>6112</v>
      </c>
      <c r="K1604" s="1" t="s">
        <v>3015</v>
      </c>
      <c r="L1604" s="1" t="s">
        <v>3693</v>
      </c>
      <c r="M1604" s="1" t="s">
        <v>6028</v>
      </c>
      <c r="N1604" s="1" t="s">
        <v>3116</v>
      </c>
      <c r="O1604" s="22">
        <v>45929.278502083333</v>
      </c>
    </row>
    <row r="1605" spans="1:15" ht="75" hidden="1" x14ac:dyDescent="0.25">
      <c r="A1605" s="2" t="s">
        <v>10</v>
      </c>
      <c r="B1605" s="2" t="s">
        <v>1560</v>
      </c>
      <c r="C1605" s="1" t="s">
        <v>12</v>
      </c>
      <c r="D1605" s="1" t="s">
        <v>1561</v>
      </c>
      <c r="E1605" s="1" t="s">
        <v>5603</v>
      </c>
      <c r="F1605" s="1" t="s">
        <v>2682</v>
      </c>
      <c r="G1605" s="1" t="s">
        <v>2652</v>
      </c>
      <c r="H1605" s="3">
        <v>19500000</v>
      </c>
      <c r="I1605" s="3">
        <v>9750000</v>
      </c>
      <c r="J1605" s="1" t="s">
        <v>6112</v>
      </c>
      <c r="K1605" s="1" t="s">
        <v>3015</v>
      </c>
      <c r="L1605" s="1" t="s">
        <v>3693</v>
      </c>
      <c r="M1605" s="1" t="s">
        <v>6027</v>
      </c>
      <c r="N1605" s="1" t="s">
        <v>3116</v>
      </c>
      <c r="O1605" s="22">
        <v>45932.250117268522</v>
      </c>
    </row>
    <row r="1606" spans="1:15" ht="60" hidden="1" x14ac:dyDescent="0.25">
      <c r="A1606" s="2" t="s">
        <v>14</v>
      </c>
      <c r="B1606" s="2" t="s">
        <v>3130</v>
      </c>
      <c r="C1606" s="1" t="s">
        <v>6020</v>
      </c>
      <c r="D1606" s="1" t="s">
        <v>3131</v>
      </c>
      <c r="E1606" s="1" t="s">
        <v>5603</v>
      </c>
      <c r="F1606" s="1" t="s">
        <v>3142</v>
      </c>
      <c r="G1606" s="1" t="s">
        <v>2687</v>
      </c>
      <c r="H1606" s="3">
        <v>600000000</v>
      </c>
      <c r="I1606" s="3">
        <v>510000000</v>
      </c>
      <c r="J1606" s="1" t="s">
        <v>6112</v>
      </c>
      <c r="K1606" s="1" t="s">
        <v>5635</v>
      </c>
      <c r="L1606" s="1" t="s">
        <v>3693</v>
      </c>
      <c r="M1606" s="1" t="s">
        <v>6029</v>
      </c>
      <c r="N1606" s="1" t="s">
        <v>3116</v>
      </c>
      <c r="O1606" s="22">
        <v>45933.538297465268</v>
      </c>
    </row>
    <row r="1607" spans="1:15" ht="120" hidden="1" x14ac:dyDescent="0.25">
      <c r="A1607" s="2" t="s">
        <v>14</v>
      </c>
      <c r="B1607" s="2" t="s">
        <v>3213</v>
      </c>
      <c r="C1607" s="1" t="s">
        <v>20</v>
      </c>
      <c r="D1607" s="1" t="s">
        <v>3214</v>
      </c>
      <c r="E1607" s="1" t="s">
        <v>5603</v>
      </c>
      <c r="F1607" s="1" t="s">
        <v>2895</v>
      </c>
      <c r="G1607" s="1" t="s">
        <v>2652</v>
      </c>
      <c r="H1607" s="3">
        <v>400000000</v>
      </c>
      <c r="I1607" s="3">
        <v>200000000</v>
      </c>
      <c r="J1607" s="1" t="s">
        <v>6112</v>
      </c>
      <c r="K1607" s="1" t="s">
        <v>3018</v>
      </c>
      <c r="L1607" s="1" t="s">
        <v>3693</v>
      </c>
      <c r="M1607" s="1" t="s">
        <v>6029</v>
      </c>
      <c r="N1607" s="1" t="s">
        <v>3116</v>
      </c>
      <c r="O1607" s="22">
        <v>45938.218788645827</v>
      </c>
    </row>
    <row r="1608" spans="1:15" ht="105" hidden="1" x14ac:dyDescent="0.25">
      <c r="A1608" s="2" t="s">
        <v>14</v>
      </c>
      <c r="B1608" s="2" t="s">
        <v>3259</v>
      </c>
      <c r="C1608" s="1" t="s">
        <v>12</v>
      </c>
      <c r="D1608" s="1" t="s">
        <v>3260</v>
      </c>
      <c r="E1608" s="1" t="s">
        <v>5605</v>
      </c>
      <c r="F1608" s="1" t="s">
        <v>2653</v>
      </c>
      <c r="G1608" s="1" t="s">
        <v>2650</v>
      </c>
      <c r="H1608" s="3">
        <v>20000000</v>
      </c>
      <c r="I1608" s="3">
        <v>17000000</v>
      </c>
      <c r="J1608" s="1" t="s">
        <v>6112</v>
      </c>
      <c r="K1608" s="1" t="s">
        <v>3015</v>
      </c>
      <c r="L1608" s="1" t="s">
        <v>3693</v>
      </c>
      <c r="M1608" s="1" t="s">
        <v>6027</v>
      </c>
      <c r="N1608" s="1" t="s">
        <v>3116</v>
      </c>
      <c r="O1608" s="22">
        <v>45943.220445601852</v>
      </c>
    </row>
    <row r="1609" spans="1:15" ht="90" hidden="1" x14ac:dyDescent="0.25">
      <c r="A1609" s="2" t="s">
        <v>10</v>
      </c>
      <c r="B1609" s="2" t="s">
        <v>3339</v>
      </c>
      <c r="C1609" s="1" t="s">
        <v>12</v>
      </c>
      <c r="D1609" s="1" t="s">
        <v>3340</v>
      </c>
      <c r="E1609" s="1" t="s">
        <v>5605</v>
      </c>
      <c r="F1609" s="1" t="s">
        <v>2653</v>
      </c>
      <c r="G1609" s="1" t="s">
        <v>2652</v>
      </c>
      <c r="H1609" s="3">
        <v>30000000</v>
      </c>
      <c r="I1609" s="3">
        <v>15000000</v>
      </c>
      <c r="J1609" s="1" t="s">
        <v>6112</v>
      </c>
      <c r="K1609" s="1" t="s">
        <v>3018</v>
      </c>
      <c r="L1609" s="1" t="s">
        <v>3693</v>
      </c>
      <c r="M1609" s="1" t="s">
        <v>6027</v>
      </c>
      <c r="N1609" s="1" t="s">
        <v>3116</v>
      </c>
      <c r="O1609" s="22">
        <v>45945.500235960651</v>
      </c>
    </row>
    <row r="1610" spans="1:15" ht="60" hidden="1" x14ac:dyDescent="0.25">
      <c r="A1610" s="2" t="s">
        <v>10</v>
      </c>
      <c r="B1610" s="2" t="s">
        <v>3467</v>
      </c>
      <c r="C1610" s="1" t="s">
        <v>20</v>
      </c>
      <c r="D1610" s="1" t="s">
        <v>3468</v>
      </c>
      <c r="E1610" s="1" t="s">
        <v>5603</v>
      </c>
      <c r="F1610" s="1" t="s">
        <v>2751</v>
      </c>
      <c r="G1610" s="1" t="s">
        <v>2650</v>
      </c>
      <c r="H1610" s="3">
        <v>60000000</v>
      </c>
      <c r="I1610" s="3">
        <v>49000000</v>
      </c>
      <c r="J1610" s="1" t="s">
        <v>6112</v>
      </c>
      <c r="K1610" s="1" t="s">
        <v>3018</v>
      </c>
      <c r="L1610" s="1" t="s">
        <v>3693</v>
      </c>
      <c r="M1610" s="1" t="s">
        <v>6028</v>
      </c>
      <c r="N1610" s="1" t="s">
        <v>3116</v>
      </c>
      <c r="O1610" s="22">
        <v>45952.512825821759</v>
      </c>
    </row>
    <row r="1611" spans="1:15" ht="75" hidden="1" x14ac:dyDescent="0.25">
      <c r="A1611" s="2" t="s">
        <v>14</v>
      </c>
      <c r="B1611" s="2" t="s">
        <v>3501</v>
      </c>
      <c r="C1611" s="1" t="s">
        <v>20</v>
      </c>
      <c r="D1611" s="1" t="s">
        <v>3502</v>
      </c>
      <c r="E1611" s="1" t="s">
        <v>5603</v>
      </c>
      <c r="F1611" s="1" t="s">
        <v>2707</v>
      </c>
      <c r="G1611" s="1" t="s">
        <v>2650</v>
      </c>
      <c r="H1611" s="3">
        <v>90000000</v>
      </c>
      <c r="I1611" s="3">
        <v>41000000</v>
      </c>
      <c r="J1611" s="1" t="s">
        <v>6112</v>
      </c>
      <c r="K1611" s="1" t="s">
        <v>3029</v>
      </c>
      <c r="L1611" s="1" t="s">
        <v>3693</v>
      </c>
      <c r="M1611" s="1" t="s">
        <v>6028</v>
      </c>
      <c r="N1611" s="1" t="s">
        <v>3116</v>
      </c>
      <c r="O1611" s="22">
        <v>45953.516061793976</v>
      </c>
    </row>
    <row r="1612" spans="1:15" ht="75" hidden="1" x14ac:dyDescent="0.25">
      <c r="A1612" s="2" t="s">
        <v>14</v>
      </c>
      <c r="B1612" s="2" t="s">
        <v>3612</v>
      </c>
      <c r="C1612" s="1" t="s">
        <v>20</v>
      </c>
      <c r="D1612" s="1" t="s">
        <v>3613</v>
      </c>
      <c r="E1612" s="1" t="s">
        <v>5603</v>
      </c>
      <c r="F1612" s="1" t="s">
        <v>3633</v>
      </c>
      <c r="G1612" s="1" t="s">
        <v>2656</v>
      </c>
      <c r="H1612" s="3">
        <v>400000000</v>
      </c>
      <c r="I1612" s="3">
        <v>120000000</v>
      </c>
      <c r="J1612" s="1" t="s">
        <v>6112</v>
      </c>
      <c r="K1612" s="1" t="s">
        <v>3018</v>
      </c>
      <c r="L1612" s="1" t="s">
        <v>3693</v>
      </c>
      <c r="M1612" s="1" t="s">
        <v>6028</v>
      </c>
      <c r="N1612" s="1" t="s">
        <v>3116</v>
      </c>
      <c r="O1612" s="22">
        <v>45960.260552164349</v>
      </c>
    </row>
    <row r="1613" spans="1:15" ht="75" hidden="1" x14ac:dyDescent="0.25">
      <c r="A1613" s="2" t="s">
        <v>14</v>
      </c>
      <c r="B1613" s="2" t="s">
        <v>3614</v>
      </c>
      <c r="C1613" s="1" t="s">
        <v>6020</v>
      </c>
      <c r="D1613" s="1" t="s">
        <v>3615</v>
      </c>
      <c r="E1613" s="1" t="s">
        <v>5607</v>
      </c>
      <c r="F1613" s="1" t="s">
        <v>3634</v>
      </c>
      <c r="G1613" s="1" t="s">
        <v>2663</v>
      </c>
      <c r="H1613" s="3">
        <v>1000000000</v>
      </c>
      <c r="I1613" s="3">
        <v>490000000</v>
      </c>
      <c r="J1613" s="1" t="s">
        <v>6112</v>
      </c>
      <c r="K1613" s="1" t="s">
        <v>3018</v>
      </c>
      <c r="L1613" s="1" t="s">
        <v>3693</v>
      </c>
      <c r="M1613" s="1" t="s">
        <v>6029</v>
      </c>
      <c r="N1613" s="1" t="s">
        <v>3116</v>
      </c>
      <c r="O1613" s="22">
        <v>45960.307159583332</v>
      </c>
    </row>
    <row r="1614" spans="1:15" ht="105" hidden="1" x14ac:dyDescent="0.25">
      <c r="A1614" s="2" t="s">
        <v>14</v>
      </c>
      <c r="B1614" s="2" t="s">
        <v>3616</v>
      </c>
      <c r="C1614" s="1" t="s">
        <v>12</v>
      </c>
      <c r="D1614" s="1" t="s">
        <v>3617</v>
      </c>
      <c r="E1614" s="1" t="s">
        <v>5606</v>
      </c>
      <c r="F1614" s="1" t="s">
        <v>3635</v>
      </c>
      <c r="G1614" s="1" t="s">
        <v>2650</v>
      </c>
      <c r="H1614" s="3">
        <v>20000000</v>
      </c>
      <c r="I1614" s="3">
        <v>17000000</v>
      </c>
      <c r="J1614" s="1" t="s">
        <v>6112</v>
      </c>
      <c r="K1614" s="1" t="s">
        <v>3015</v>
      </c>
      <c r="L1614" s="1" t="s">
        <v>3693</v>
      </c>
      <c r="M1614" s="1" t="s">
        <v>6027</v>
      </c>
      <c r="N1614" s="1" t="s">
        <v>3116</v>
      </c>
      <c r="O1614" s="22">
        <v>45960.466793657397</v>
      </c>
    </row>
    <row r="1615" spans="1:15" ht="90" hidden="1" x14ac:dyDescent="0.25">
      <c r="A1615" s="2" t="s">
        <v>14</v>
      </c>
      <c r="B1615" s="2" t="s">
        <v>3618</v>
      </c>
      <c r="C1615" s="1" t="s">
        <v>12</v>
      </c>
      <c r="D1615" s="1" t="s">
        <v>3619</v>
      </c>
      <c r="E1615" s="1" t="s">
        <v>5603</v>
      </c>
      <c r="F1615" s="1" t="s">
        <v>2677</v>
      </c>
      <c r="G1615" s="1" t="s">
        <v>2705</v>
      </c>
      <c r="H1615" s="3">
        <v>42500000</v>
      </c>
      <c r="I1615" s="3">
        <v>30000000</v>
      </c>
      <c r="J1615" s="1" t="s">
        <v>6112</v>
      </c>
      <c r="K1615" s="1" t="s">
        <v>3018</v>
      </c>
      <c r="L1615" s="1" t="s">
        <v>3693</v>
      </c>
      <c r="M1615" s="1" t="s">
        <v>6028</v>
      </c>
      <c r="N1615" s="1" t="s">
        <v>3116</v>
      </c>
      <c r="O1615" s="22">
        <v>45960.493888136567</v>
      </c>
    </row>
    <row r="1616" spans="1:15" ht="105" hidden="1" x14ac:dyDescent="0.25">
      <c r="A1616" s="2" t="s">
        <v>14</v>
      </c>
      <c r="B1616" s="2" t="s">
        <v>3661</v>
      </c>
      <c r="C1616" s="1" t="s">
        <v>12</v>
      </c>
      <c r="D1616" s="1" t="s">
        <v>3662</v>
      </c>
      <c r="E1616" s="1" t="s">
        <v>5616</v>
      </c>
      <c r="F1616" s="1" t="s">
        <v>3690</v>
      </c>
      <c r="G1616" s="1" t="s">
        <v>2743</v>
      </c>
      <c r="H1616" s="3">
        <v>2600000000</v>
      </c>
      <c r="I1616" s="3">
        <v>2210000000</v>
      </c>
      <c r="J1616" s="1" t="s">
        <v>6112</v>
      </c>
      <c r="K1616" s="1" t="s">
        <v>3692</v>
      </c>
      <c r="L1616" s="1" t="s">
        <v>3692</v>
      </c>
      <c r="M1616" s="1" t="s">
        <v>6029</v>
      </c>
      <c r="N1616" s="1" t="s">
        <v>3116</v>
      </c>
      <c r="O1616" s="22">
        <v>45961.531371053243</v>
      </c>
    </row>
    <row r="1617" spans="1:15" ht="90" hidden="1" x14ac:dyDescent="0.25">
      <c r="A1617" s="2" t="s">
        <v>10</v>
      </c>
      <c r="B1617" s="2" t="s">
        <v>3663</v>
      </c>
      <c r="C1617" s="1" t="s">
        <v>12</v>
      </c>
      <c r="D1617" s="1" t="s">
        <v>3664</v>
      </c>
      <c r="E1617" s="1" t="s">
        <v>5605</v>
      </c>
      <c r="F1617" s="1" t="s">
        <v>2653</v>
      </c>
      <c r="G1617" s="1" t="s">
        <v>2652</v>
      </c>
      <c r="H1617" s="3">
        <v>27700000</v>
      </c>
      <c r="I1617" s="3">
        <v>13850000</v>
      </c>
      <c r="J1617" s="1" t="s">
        <v>6112</v>
      </c>
      <c r="K1617" s="1" t="s">
        <v>3693</v>
      </c>
      <c r="L1617" s="1" t="s">
        <v>3693</v>
      </c>
      <c r="M1617" s="1" t="s">
        <v>6027</v>
      </c>
      <c r="N1617" s="1" t="s">
        <v>3116</v>
      </c>
      <c r="O1617" s="22">
        <v>45961.52025115741</v>
      </c>
    </row>
    <row r="1618" spans="1:15" ht="105" hidden="1" x14ac:dyDescent="0.25">
      <c r="A1618" s="2" t="s">
        <v>10</v>
      </c>
      <c r="B1618" s="2" t="s">
        <v>3708</v>
      </c>
      <c r="C1618" s="1" t="s">
        <v>12</v>
      </c>
      <c r="D1618" s="1" t="s">
        <v>3709</v>
      </c>
      <c r="E1618" s="1" t="s">
        <v>5607</v>
      </c>
      <c r="F1618" s="1" t="s">
        <v>2661</v>
      </c>
      <c r="G1618" s="1" t="s">
        <v>2650</v>
      </c>
      <c r="H1618" s="3">
        <v>6500000</v>
      </c>
      <c r="I1618" s="3">
        <v>5525000</v>
      </c>
      <c r="J1618" s="1" t="s">
        <v>6112</v>
      </c>
      <c r="K1618" s="1" t="s">
        <v>3018</v>
      </c>
      <c r="L1618" s="1" t="s">
        <v>3693</v>
      </c>
      <c r="M1618" s="1" t="s">
        <v>6027</v>
      </c>
      <c r="N1618" s="1" t="s">
        <v>3116</v>
      </c>
      <c r="O1618" s="22">
        <v>45965.523284803239</v>
      </c>
    </row>
    <row r="1619" spans="1:15" ht="45" hidden="1" x14ac:dyDescent="0.25">
      <c r="A1619" s="2" t="s">
        <v>14</v>
      </c>
      <c r="B1619" s="2" t="s">
        <v>3710</v>
      </c>
      <c r="C1619" s="1" t="s">
        <v>20</v>
      </c>
      <c r="D1619" s="1" t="s">
        <v>1559</v>
      </c>
      <c r="E1619" s="1" t="s">
        <v>5603</v>
      </c>
      <c r="F1619" s="1" t="s">
        <v>2832</v>
      </c>
      <c r="G1619" s="1" t="s">
        <v>2652</v>
      </c>
      <c r="H1619" s="3">
        <v>1000000000</v>
      </c>
      <c r="I1619" s="3">
        <v>500000000</v>
      </c>
      <c r="J1619" s="1" t="s">
        <v>6112</v>
      </c>
      <c r="K1619" s="1" t="s">
        <v>3018</v>
      </c>
      <c r="L1619" s="1" t="s">
        <v>3693</v>
      </c>
      <c r="M1619" s="1" t="s">
        <v>6029</v>
      </c>
      <c r="N1619" s="1" t="s">
        <v>3116</v>
      </c>
      <c r="O1619" s="22">
        <v>45965.469961319453</v>
      </c>
    </row>
    <row r="1620" spans="1:15" ht="75" hidden="1" x14ac:dyDescent="0.25">
      <c r="A1620" s="2" t="s">
        <v>14</v>
      </c>
      <c r="B1620" s="2" t="s">
        <v>3823</v>
      </c>
      <c r="C1620" s="1" t="s">
        <v>12</v>
      </c>
      <c r="D1620" s="1" t="s">
        <v>3824</v>
      </c>
      <c r="E1620" s="1" t="s">
        <v>5604</v>
      </c>
      <c r="F1620" s="1" t="s">
        <v>2699</v>
      </c>
      <c r="G1620" s="1" t="s">
        <v>2650</v>
      </c>
      <c r="H1620" s="3">
        <v>20000000</v>
      </c>
      <c r="I1620" s="3">
        <v>17000000</v>
      </c>
      <c r="J1620" s="1" t="s">
        <v>6112</v>
      </c>
      <c r="K1620" s="1" t="s">
        <v>3018</v>
      </c>
      <c r="L1620" s="1" t="s">
        <v>3693</v>
      </c>
      <c r="M1620" s="1" t="s">
        <v>6027</v>
      </c>
      <c r="N1620" s="1" t="s">
        <v>3116</v>
      </c>
      <c r="O1620" s="22">
        <v>45972.268087048607</v>
      </c>
    </row>
    <row r="1621" spans="1:15" ht="45" hidden="1" x14ac:dyDescent="0.25">
      <c r="A1621" s="2" t="s">
        <v>14</v>
      </c>
      <c r="B1621" s="2" t="s">
        <v>3879</v>
      </c>
      <c r="C1621" s="1" t="s">
        <v>20</v>
      </c>
      <c r="D1621" s="1" t="s">
        <v>3880</v>
      </c>
      <c r="E1621" s="1" t="s">
        <v>5606</v>
      </c>
      <c r="F1621" s="1" t="s">
        <v>2857</v>
      </c>
      <c r="G1621" s="1" t="s">
        <v>2652</v>
      </c>
      <c r="H1621" s="3">
        <v>92900000</v>
      </c>
      <c r="I1621" s="3">
        <v>50000000</v>
      </c>
      <c r="J1621" s="1" t="s">
        <v>6112</v>
      </c>
      <c r="K1621" s="1" t="s">
        <v>3018</v>
      </c>
      <c r="L1621" s="1" t="s">
        <v>3693</v>
      </c>
      <c r="M1621" s="1" t="s">
        <v>6028</v>
      </c>
      <c r="N1621" s="1" t="s">
        <v>3116</v>
      </c>
      <c r="O1621" s="22">
        <v>45975.225725925928</v>
      </c>
    </row>
    <row r="1622" spans="1:15" ht="90" hidden="1" x14ac:dyDescent="0.25">
      <c r="A1622" s="2" t="s">
        <v>14</v>
      </c>
      <c r="B1622" s="2" t="s">
        <v>3912</v>
      </c>
      <c r="C1622" s="1" t="s">
        <v>20</v>
      </c>
      <c r="D1622" s="1" t="s">
        <v>3913</v>
      </c>
      <c r="E1622" s="1" t="s">
        <v>5606</v>
      </c>
      <c r="F1622" s="1" t="s">
        <v>2837</v>
      </c>
      <c r="G1622" s="1" t="s">
        <v>2652</v>
      </c>
      <c r="H1622" s="3">
        <v>130000000</v>
      </c>
      <c r="I1622" s="3">
        <v>63514362</v>
      </c>
      <c r="J1622" s="1" t="s">
        <v>6112</v>
      </c>
      <c r="K1622" s="1" t="s">
        <v>2955</v>
      </c>
      <c r="L1622" s="1" t="s">
        <v>6056</v>
      </c>
      <c r="M1622" s="1" t="s">
        <v>6028</v>
      </c>
      <c r="N1622" s="1" t="s">
        <v>3116</v>
      </c>
      <c r="O1622" s="22">
        <v>45975.582029189813</v>
      </c>
    </row>
    <row r="1623" spans="1:15" ht="105" hidden="1" x14ac:dyDescent="0.25">
      <c r="A1623" s="2" t="s">
        <v>14</v>
      </c>
      <c r="B1623" s="2" t="s">
        <v>3932</v>
      </c>
      <c r="C1623" s="1" t="s">
        <v>20</v>
      </c>
      <c r="D1623" s="1" t="s">
        <v>3933</v>
      </c>
      <c r="E1623" s="1" t="s">
        <v>5607</v>
      </c>
      <c r="F1623" s="1" t="s">
        <v>2823</v>
      </c>
      <c r="G1623" s="1" t="s">
        <v>2705</v>
      </c>
      <c r="H1623" s="3">
        <v>200000000</v>
      </c>
      <c r="I1623" s="3">
        <v>100000000</v>
      </c>
      <c r="J1623" s="1" t="s">
        <v>6112</v>
      </c>
      <c r="K1623" s="1" t="s">
        <v>3018</v>
      </c>
      <c r="L1623" s="1" t="s">
        <v>3693</v>
      </c>
      <c r="M1623" s="1" t="s">
        <v>6029</v>
      </c>
      <c r="N1623" s="1" t="s">
        <v>3116</v>
      </c>
      <c r="O1623" s="22">
        <v>45978.485449398147</v>
      </c>
    </row>
    <row r="1624" spans="1:15" ht="120" hidden="1" x14ac:dyDescent="0.25">
      <c r="A1624" s="2" t="s">
        <v>14</v>
      </c>
      <c r="B1624" s="2" t="s">
        <v>3950</v>
      </c>
      <c r="C1624" s="1" t="s">
        <v>20</v>
      </c>
      <c r="D1624" s="1" t="s">
        <v>3951</v>
      </c>
      <c r="E1624" s="1" t="s">
        <v>5607</v>
      </c>
      <c r="F1624" s="1" t="s">
        <v>3958</v>
      </c>
      <c r="G1624" s="1" t="s">
        <v>2705</v>
      </c>
      <c r="H1624" s="3">
        <v>30000000</v>
      </c>
      <c r="I1624" s="3">
        <v>24000000</v>
      </c>
      <c r="J1624" s="1" t="s">
        <v>6112</v>
      </c>
      <c r="K1624" s="1" t="s">
        <v>3018</v>
      </c>
      <c r="L1624" s="1" t="s">
        <v>3693</v>
      </c>
      <c r="M1624" s="1" t="s">
        <v>6028</v>
      </c>
      <c r="N1624" s="1" t="s">
        <v>3116</v>
      </c>
      <c r="O1624" s="22">
        <v>45979.475727118057</v>
      </c>
    </row>
    <row r="1625" spans="1:15" ht="60" hidden="1" x14ac:dyDescent="0.25">
      <c r="A1625" s="2" t="s">
        <v>14</v>
      </c>
      <c r="B1625" s="2" t="s">
        <v>3962</v>
      </c>
      <c r="C1625" s="1" t="s">
        <v>20</v>
      </c>
      <c r="D1625" s="1" t="s">
        <v>3963</v>
      </c>
      <c r="E1625" s="1" t="s">
        <v>5603</v>
      </c>
      <c r="F1625" s="1" t="s">
        <v>2681</v>
      </c>
      <c r="G1625" s="1" t="s">
        <v>2652</v>
      </c>
      <c r="H1625" s="3">
        <v>50000000</v>
      </c>
      <c r="I1625" s="3">
        <v>14000000</v>
      </c>
      <c r="J1625" s="1" t="s">
        <v>6112</v>
      </c>
      <c r="K1625" s="1" t="s">
        <v>3018</v>
      </c>
      <c r="L1625" s="1" t="s">
        <v>3693</v>
      </c>
      <c r="M1625" s="1" t="s">
        <v>6027</v>
      </c>
      <c r="N1625" s="1" t="s">
        <v>3116</v>
      </c>
      <c r="O1625" s="22">
        <v>45980.334841249998</v>
      </c>
    </row>
    <row r="1626" spans="1:15" ht="60" hidden="1" x14ac:dyDescent="0.25">
      <c r="A1626" s="2" t="s">
        <v>14</v>
      </c>
      <c r="B1626" s="2" t="s">
        <v>3710</v>
      </c>
      <c r="C1626" s="1" t="s">
        <v>12</v>
      </c>
      <c r="D1626" s="1" t="s">
        <v>4032</v>
      </c>
      <c r="E1626" s="1" t="s">
        <v>5603</v>
      </c>
      <c r="F1626" s="1" t="s">
        <v>2832</v>
      </c>
      <c r="G1626" s="1" t="s">
        <v>2652</v>
      </c>
      <c r="H1626" s="3">
        <v>1243000000</v>
      </c>
      <c r="I1626" s="3">
        <v>500000000</v>
      </c>
      <c r="J1626" s="1" t="s">
        <v>6112</v>
      </c>
      <c r="K1626" s="1" t="s">
        <v>3018</v>
      </c>
      <c r="L1626" s="1" t="s">
        <v>3693</v>
      </c>
      <c r="M1626" s="1" t="s">
        <v>6029</v>
      </c>
      <c r="N1626" s="1" t="s">
        <v>3116</v>
      </c>
      <c r="O1626" s="22">
        <v>45982.445163611112</v>
      </c>
    </row>
    <row r="1627" spans="1:15" ht="90" hidden="1" x14ac:dyDescent="0.25">
      <c r="A1627" s="2" t="s">
        <v>10</v>
      </c>
      <c r="B1627" s="2" t="s">
        <v>4033</v>
      </c>
      <c r="C1627" s="1" t="s">
        <v>12</v>
      </c>
      <c r="D1627" s="1" t="s">
        <v>4034</v>
      </c>
      <c r="E1627" s="1" t="s">
        <v>5603</v>
      </c>
      <c r="F1627" s="1" t="s">
        <v>2742</v>
      </c>
      <c r="G1627" s="1" t="s">
        <v>2673</v>
      </c>
      <c r="H1627" s="3">
        <v>16000000</v>
      </c>
      <c r="I1627" s="3">
        <v>13600000</v>
      </c>
      <c r="J1627" s="1" t="s">
        <v>6112</v>
      </c>
      <c r="K1627" s="1" t="s">
        <v>3018</v>
      </c>
      <c r="L1627" s="1" t="s">
        <v>3693</v>
      </c>
      <c r="M1627" s="1" t="s">
        <v>6027</v>
      </c>
      <c r="N1627" s="1" t="s">
        <v>3116</v>
      </c>
      <c r="O1627" s="22">
        <v>45982.260520370372</v>
      </c>
    </row>
    <row r="1628" spans="1:15" ht="135" hidden="1" x14ac:dyDescent="0.25">
      <c r="A1628" s="2" t="s">
        <v>10</v>
      </c>
      <c r="B1628" s="2" t="s">
        <v>4118</v>
      </c>
      <c r="C1628" s="1" t="s">
        <v>12</v>
      </c>
      <c r="D1628" s="1" t="s">
        <v>4119</v>
      </c>
      <c r="E1628" s="1" t="s">
        <v>5603</v>
      </c>
      <c r="F1628" s="1" t="s">
        <v>2654</v>
      </c>
      <c r="G1628" s="1" t="s">
        <v>2652</v>
      </c>
      <c r="H1628" s="3">
        <v>107000000</v>
      </c>
      <c r="I1628" s="3">
        <v>44940000</v>
      </c>
      <c r="J1628" s="1" t="s">
        <v>6112</v>
      </c>
      <c r="K1628" s="1" t="s">
        <v>3018</v>
      </c>
      <c r="L1628" s="1" t="s">
        <v>3693</v>
      </c>
      <c r="M1628" s="1" t="s">
        <v>6027</v>
      </c>
      <c r="N1628" s="1" t="s">
        <v>3116</v>
      </c>
      <c r="O1628" s="22">
        <v>45987.27989366898</v>
      </c>
    </row>
    <row r="1629" spans="1:15" ht="75" hidden="1" x14ac:dyDescent="0.25">
      <c r="A1629" s="2" t="s">
        <v>14</v>
      </c>
      <c r="B1629" s="2" t="s">
        <v>4156</v>
      </c>
      <c r="C1629" s="1" t="s">
        <v>20</v>
      </c>
      <c r="D1629" s="1" t="s">
        <v>4157</v>
      </c>
      <c r="E1629" s="1" t="s">
        <v>5603</v>
      </c>
      <c r="F1629" s="1" t="s">
        <v>2659</v>
      </c>
      <c r="G1629" s="1" t="s">
        <v>2656</v>
      </c>
      <c r="H1629" s="3">
        <v>500000000</v>
      </c>
      <c r="I1629" s="3">
        <v>300000000</v>
      </c>
      <c r="J1629" s="1" t="s">
        <v>6112</v>
      </c>
      <c r="K1629" s="1" t="s">
        <v>3018</v>
      </c>
      <c r="L1629" s="1" t="s">
        <v>3693</v>
      </c>
      <c r="M1629" s="1" t="s">
        <v>6028</v>
      </c>
      <c r="N1629" s="1" t="s">
        <v>3116</v>
      </c>
      <c r="O1629" s="22">
        <v>45988.271636550933</v>
      </c>
    </row>
    <row r="1630" spans="1:15" ht="105" hidden="1" x14ac:dyDescent="0.25">
      <c r="A1630" s="2" t="s">
        <v>14</v>
      </c>
      <c r="B1630" s="2" t="s">
        <v>4158</v>
      </c>
      <c r="C1630" s="1" t="s">
        <v>12</v>
      </c>
      <c r="D1630" s="1" t="s">
        <v>4159</v>
      </c>
      <c r="E1630" s="1" t="s">
        <v>5610</v>
      </c>
      <c r="F1630" s="1" t="s">
        <v>2891</v>
      </c>
      <c r="G1630" s="1" t="s">
        <v>2656</v>
      </c>
      <c r="H1630" s="3">
        <v>140000000</v>
      </c>
      <c r="I1630" s="3">
        <v>85000000</v>
      </c>
      <c r="J1630" s="1" t="s">
        <v>6112</v>
      </c>
      <c r="K1630" s="1" t="s">
        <v>3018</v>
      </c>
      <c r="L1630" s="1" t="s">
        <v>3693</v>
      </c>
      <c r="M1630" s="1" t="s">
        <v>6029</v>
      </c>
      <c r="N1630" s="1" t="s">
        <v>3116</v>
      </c>
      <c r="O1630" s="22">
        <v>45988.457676412043</v>
      </c>
    </row>
    <row r="1631" spans="1:15" ht="75" hidden="1" x14ac:dyDescent="0.25">
      <c r="A1631" s="2" t="s">
        <v>10</v>
      </c>
      <c r="B1631" s="2" t="s">
        <v>4160</v>
      </c>
      <c r="C1631" s="1" t="s">
        <v>12</v>
      </c>
      <c r="D1631" s="1" t="s">
        <v>4161</v>
      </c>
      <c r="E1631" s="1" t="s">
        <v>5608</v>
      </c>
      <c r="F1631" s="1" t="s">
        <v>2940</v>
      </c>
      <c r="G1631" s="1" t="s">
        <v>2673</v>
      </c>
      <c r="H1631" s="3">
        <v>500000000</v>
      </c>
      <c r="I1631" s="3">
        <v>43000000</v>
      </c>
      <c r="J1631" s="1" t="s">
        <v>6112</v>
      </c>
      <c r="K1631" s="1" t="s">
        <v>3018</v>
      </c>
      <c r="L1631" s="1" t="s">
        <v>3693</v>
      </c>
      <c r="M1631" s="1" t="s">
        <v>6027</v>
      </c>
      <c r="N1631" s="1" t="s">
        <v>3116</v>
      </c>
      <c r="O1631" s="22">
        <v>45988.498796099528</v>
      </c>
    </row>
    <row r="1632" spans="1:15" ht="60" hidden="1" x14ac:dyDescent="0.25">
      <c r="A1632" s="2" t="s">
        <v>10</v>
      </c>
      <c r="B1632" s="2" t="s">
        <v>4278</v>
      </c>
      <c r="C1632" s="1" t="s">
        <v>12</v>
      </c>
      <c r="D1632" s="1" t="s">
        <v>4279</v>
      </c>
      <c r="E1632" s="1" t="s">
        <v>5603</v>
      </c>
      <c r="F1632" s="1" t="s">
        <v>2749</v>
      </c>
      <c r="G1632" s="1" t="s">
        <v>2705</v>
      </c>
      <c r="H1632" s="3">
        <v>11200000</v>
      </c>
      <c r="I1632" s="3">
        <v>6720000</v>
      </c>
      <c r="J1632" s="1" t="s">
        <v>6112</v>
      </c>
      <c r="K1632" s="1" t="s">
        <v>3018</v>
      </c>
      <c r="L1632" s="1" t="s">
        <v>3693</v>
      </c>
      <c r="M1632" s="1" t="s">
        <v>6028</v>
      </c>
      <c r="N1632" s="1" t="s">
        <v>3116</v>
      </c>
      <c r="O1632" s="22">
        <v>45994.271556828702</v>
      </c>
    </row>
    <row r="1633" spans="1:15" ht="105" hidden="1" x14ac:dyDescent="0.25">
      <c r="A1633" s="2" t="s">
        <v>10</v>
      </c>
      <c r="B1633" s="2" t="s">
        <v>4459</v>
      </c>
      <c r="C1633" s="1" t="s">
        <v>12</v>
      </c>
      <c r="D1633" s="1" t="s">
        <v>4460</v>
      </c>
      <c r="E1633" s="1" t="s">
        <v>5607</v>
      </c>
      <c r="F1633" s="1" t="s">
        <v>2661</v>
      </c>
      <c r="G1633" s="1" t="s">
        <v>2650</v>
      </c>
      <c r="H1633" s="3">
        <v>20000000</v>
      </c>
      <c r="I1633" s="3">
        <v>17000000</v>
      </c>
      <c r="J1633" s="1" t="s">
        <v>6112</v>
      </c>
      <c r="K1633" s="1" t="s">
        <v>3018</v>
      </c>
      <c r="L1633" s="1" t="s">
        <v>3693</v>
      </c>
      <c r="M1633" s="1" t="s">
        <v>6027</v>
      </c>
      <c r="N1633" s="1" t="s">
        <v>3116</v>
      </c>
      <c r="O1633" s="22">
        <v>46002.317402754627</v>
      </c>
    </row>
    <row r="1634" spans="1:15" ht="105" hidden="1" x14ac:dyDescent="0.25">
      <c r="A1634" s="2" t="s">
        <v>10</v>
      </c>
      <c r="B1634" s="2" t="s">
        <v>4497</v>
      </c>
      <c r="C1634" s="1" t="s">
        <v>12</v>
      </c>
      <c r="D1634" s="1" t="s">
        <v>4498</v>
      </c>
      <c r="E1634" s="1" t="s">
        <v>5607</v>
      </c>
      <c r="F1634" s="1" t="s">
        <v>2661</v>
      </c>
      <c r="G1634" s="1" t="s">
        <v>2673</v>
      </c>
      <c r="H1634" s="3">
        <v>125000000</v>
      </c>
      <c r="I1634" s="3">
        <v>3100000</v>
      </c>
      <c r="J1634" s="1" t="s">
        <v>6112</v>
      </c>
      <c r="K1634" s="1" t="s">
        <v>3085</v>
      </c>
      <c r="L1634" s="1" t="s">
        <v>6128</v>
      </c>
      <c r="M1634" s="1" t="s">
        <v>6027</v>
      </c>
      <c r="N1634" s="1" t="s">
        <v>3116</v>
      </c>
      <c r="O1634" s="22">
        <v>46003.53362347222</v>
      </c>
    </row>
    <row r="1635" spans="1:15" ht="75" hidden="1" x14ac:dyDescent="0.25">
      <c r="A1635" s="2" t="s">
        <v>14</v>
      </c>
      <c r="B1635" s="2" t="s">
        <v>4560</v>
      </c>
      <c r="C1635" s="1" t="s">
        <v>12</v>
      </c>
      <c r="D1635" s="1" t="s">
        <v>4561</v>
      </c>
      <c r="E1635" s="1" t="s">
        <v>5603</v>
      </c>
      <c r="F1635" s="1" t="s">
        <v>2905</v>
      </c>
      <c r="G1635" s="1" t="s">
        <v>2650</v>
      </c>
      <c r="H1635" s="3">
        <v>20000000</v>
      </c>
      <c r="I1635" s="3">
        <v>17000000</v>
      </c>
      <c r="J1635" s="1" t="s">
        <v>6112</v>
      </c>
      <c r="K1635" s="1" t="s">
        <v>3015</v>
      </c>
      <c r="L1635" s="1" t="s">
        <v>3693</v>
      </c>
      <c r="M1635" s="1" t="s">
        <v>6027</v>
      </c>
      <c r="N1635" s="1" t="s">
        <v>3116</v>
      </c>
      <c r="O1635" s="22">
        <v>46008.514606400473</v>
      </c>
    </row>
    <row r="1636" spans="1:15" ht="75" hidden="1" x14ac:dyDescent="0.25">
      <c r="A1636" s="2" t="s">
        <v>14</v>
      </c>
      <c r="B1636" s="2" t="s">
        <v>1452</v>
      </c>
      <c r="C1636" s="1" t="s">
        <v>12</v>
      </c>
      <c r="D1636" s="1" t="s">
        <v>4642</v>
      </c>
      <c r="E1636" s="1" t="s">
        <v>5603</v>
      </c>
      <c r="F1636" s="1" t="s">
        <v>2701</v>
      </c>
      <c r="G1636" s="1" t="s">
        <v>2652</v>
      </c>
      <c r="H1636" s="3">
        <v>62926500</v>
      </c>
      <c r="I1636" s="3">
        <v>31463250</v>
      </c>
      <c r="J1636" s="1" t="s">
        <v>6112</v>
      </c>
      <c r="K1636" s="1" t="s">
        <v>3018</v>
      </c>
      <c r="L1636" s="1" t="s">
        <v>3693</v>
      </c>
      <c r="M1636" s="1" t="s">
        <v>6029</v>
      </c>
      <c r="N1636" s="1" t="s">
        <v>3116</v>
      </c>
      <c r="O1636" s="22">
        <v>46010.464516423614</v>
      </c>
    </row>
    <row r="1637" spans="1:15" ht="45" hidden="1" x14ac:dyDescent="0.25">
      <c r="A1637" s="2" t="s">
        <v>10</v>
      </c>
      <c r="B1637" s="2" t="s">
        <v>4677</v>
      </c>
      <c r="C1637" s="1" t="s">
        <v>12</v>
      </c>
      <c r="D1637" s="1" t="s">
        <v>284</v>
      </c>
      <c r="E1637" s="1" t="s">
        <v>5605</v>
      </c>
      <c r="F1637" s="1" t="s">
        <v>2653</v>
      </c>
      <c r="G1637" s="1" t="s">
        <v>2656</v>
      </c>
      <c r="H1637" s="3">
        <v>55000000</v>
      </c>
      <c r="I1637" s="3">
        <v>33000000</v>
      </c>
      <c r="J1637" s="1" t="s">
        <v>6112</v>
      </c>
      <c r="K1637" s="1" t="s">
        <v>5643</v>
      </c>
      <c r="L1637" s="1" t="s">
        <v>3693</v>
      </c>
      <c r="M1637" s="1" t="s">
        <v>6027</v>
      </c>
      <c r="N1637" s="1" t="s">
        <v>3116</v>
      </c>
      <c r="O1637" s="22">
        <v>46013.444552488429</v>
      </c>
    </row>
    <row r="1638" spans="1:15" ht="90" hidden="1" x14ac:dyDescent="0.25">
      <c r="A1638" s="2" t="s">
        <v>10</v>
      </c>
      <c r="B1638" s="2" t="s">
        <v>4678</v>
      </c>
      <c r="C1638" s="1" t="s">
        <v>12</v>
      </c>
      <c r="D1638" s="1" t="s">
        <v>4679</v>
      </c>
      <c r="E1638" s="1" t="s">
        <v>5605</v>
      </c>
      <c r="F1638" s="1" t="s">
        <v>2653</v>
      </c>
      <c r="G1638" s="1" t="s">
        <v>2656</v>
      </c>
      <c r="H1638" s="3">
        <v>8200000</v>
      </c>
      <c r="I1638" s="3">
        <v>3280000</v>
      </c>
      <c r="J1638" s="1" t="s">
        <v>6112</v>
      </c>
      <c r="K1638" s="1" t="s">
        <v>5644</v>
      </c>
      <c r="L1638" s="1" t="s">
        <v>3693</v>
      </c>
      <c r="M1638" s="1" t="s">
        <v>6027</v>
      </c>
      <c r="N1638" s="1" t="s">
        <v>3116</v>
      </c>
      <c r="O1638" s="22">
        <v>46013.444471006937</v>
      </c>
    </row>
    <row r="1639" spans="1:15" ht="75" hidden="1" x14ac:dyDescent="0.25">
      <c r="A1639" s="2" t="s">
        <v>10</v>
      </c>
      <c r="B1639" s="2" t="s">
        <v>4680</v>
      </c>
      <c r="C1639" s="1" t="s">
        <v>12</v>
      </c>
      <c r="D1639" s="1" t="s">
        <v>4681</v>
      </c>
      <c r="E1639" s="1" t="s">
        <v>5605</v>
      </c>
      <c r="F1639" s="1" t="s">
        <v>2653</v>
      </c>
      <c r="G1639" s="1" t="s">
        <v>2656</v>
      </c>
      <c r="H1639" s="3">
        <v>9330000</v>
      </c>
      <c r="I1639" s="3">
        <v>6531000</v>
      </c>
      <c r="J1639" s="1" t="s">
        <v>6112</v>
      </c>
      <c r="K1639" s="1" t="s">
        <v>3028</v>
      </c>
      <c r="L1639" s="1" t="s">
        <v>3693</v>
      </c>
      <c r="M1639" s="1" t="s">
        <v>6027</v>
      </c>
      <c r="N1639" s="1" t="s">
        <v>3116</v>
      </c>
      <c r="O1639" s="22">
        <v>46013.443841990738</v>
      </c>
    </row>
    <row r="1640" spans="1:15" ht="45" hidden="1" x14ac:dyDescent="0.25">
      <c r="A1640" s="2" t="s">
        <v>10</v>
      </c>
      <c r="B1640" s="2" t="s">
        <v>4751</v>
      </c>
      <c r="C1640" s="1" t="s">
        <v>12</v>
      </c>
      <c r="D1640" s="1" t="s">
        <v>284</v>
      </c>
      <c r="E1640" s="1" t="s">
        <v>5605</v>
      </c>
      <c r="F1640" s="1" t="s">
        <v>2653</v>
      </c>
      <c r="G1640" s="1" t="s">
        <v>2656</v>
      </c>
      <c r="H1640" s="3">
        <v>29960000</v>
      </c>
      <c r="I1640" s="3">
        <v>25466000</v>
      </c>
      <c r="J1640" s="1" t="s">
        <v>6112</v>
      </c>
      <c r="K1640" s="1" t="s">
        <v>5643</v>
      </c>
      <c r="L1640" s="1" t="s">
        <v>3693</v>
      </c>
      <c r="M1640" s="1" t="s">
        <v>6027</v>
      </c>
      <c r="N1640" s="1" t="s">
        <v>3116</v>
      </c>
      <c r="O1640" s="22">
        <v>46014.527105775473</v>
      </c>
    </row>
    <row r="1641" spans="1:15" ht="90" hidden="1" x14ac:dyDescent="0.25">
      <c r="A1641" s="2" t="s">
        <v>10</v>
      </c>
      <c r="B1641" s="2" t="s">
        <v>4752</v>
      </c>
      <c r="C1641" s="1" t="s">
        <v>12</v>
      </c>
      <c r="D1641" s="1" t="s">
        <v>4902</v>
      </c>
      <c r="E1641" s="1" t="s">
        <v>5612</v>
      </c>
      <c r="F1641" s="1" t="s">
        <v>2683</v>
      </c>
      <c r="G1641" s="1" t="s">
        <v>2656</v>
      </c>
      <c r="H1641" s="3">
        <v>30000000</v>
      </c>
      <c r="I1641" s="3">
        <v>24000000</v>
      </c>
      <c r="J1641" s="1" t="s">
        <v>6112</v>
      </c>
      <c r="K1641" s="1" t="s">
        <v>5645</v>
      </c>
      <c r="L1641" s="1" t="s">
        <v>3693</v>
      </c>
      <c r="M1641" s="1" t="s">
        <v>6028</v>
      </c>
      <c r="N1641" s="1" t="s">
        <v>3116</v>
      </c>
      <c r="O1641" s="22">
        <v>46014.526409861108</v>
      </c>
    </row>
    <row r="1642" spans="1:15" ht="75" hidden="1" x14ac:dyDescent="0.25">
      <c r="A1642" s="2" t="s">
        <v>10</v>
      </c>
      <c r="B1642" s="2" t="s">
        <v>4753</v>
      </c>
      <c r="C1642" s="1" t="s">
        <v>12</v>
      </c>
      <c r="D1642" s="1" t="s">
        <v>4679</v>
      </c>
      <c r="E1642" s="1" t="s">
        <v>5605</v>
      </c>
      <c r="F1642" s="1" t="s">
        <v>2653</v>
      </c>
      <c r="G1642" s="1" t="s">
        <v>2663</v>
      </c>
      <c r="H1642" s="3">
        <v>100000000</v>
      </c>
      <c r="I1642" s="3">
        <v>83156000</v>
      </c>
      <c r="J1642" s="1" t="s">
        <v>6112</v>
      </c>
      <c r="K1642" s="1" t="s">
        <v>3027</v>
      </c>
      <c r="L1642" s="1" t="s">
        <v>3693</v>
      </c>
      <c r="M1642" s="1" t="s">
        <v>6027</v>
      </c>
      <c r="N1642" s="1" t="s">
        <v>3116</v>
      </c>
      <c r="O1642" s="22">
        <v>46014.30628167824</v>
      </c>
    </row>
    <row r="1643" spans="1:15" ht="75" hidden="1" x14ac:dyDescent="0.25">
      <c r="A1643" s="2" t="s">
        <v>10</v>
      </c>
      <c r="B1643" s="2" t="s">
        <v>4754</v>
      </c>
      <c r="C1643" s="1" t="s">
        <v>12</v>
      </c>
      <c r="D1643" s="1" t="s">
        <v>4755</v>
      </c>
      <c r="E1643" s="1" t="s">
        <v>5605</v>
      </c>
      <c r="F1643" s="1" t="s">
        <v>2792</v>
      </c>
      <c r="G1643" s="1" t="s">
        <v>2652</v>
      </c>
      <c r="H1643" s="3">
        <v>30000000</v>
      </c>
      <c r="I1643" s="3">
        <v>15000000</v>
      </c>
      <c r="J1643" s="1" t="s">
        <v>6112</v>
      </c>
      <c r="K1643" s="1" t="s">
        <v>3018</v>
      </c>
      <c r="L1643" s="1" t="s">
        <v>3693</v>
      </c>
      <c r="M1643" s="1" t="s">
        <v>6027</v>
      </c>
      <c r="N1643" s="1" t="s">
        <v>3116</v>
      </c>
      <c r="O1643" s="22">
        <v>46014.524325891201</v>
      </c>
    </row>
    <row r="1644" spans="1:15" ht="105" hidden="1" x14ac:dyDescent="0.25">
      <c r="A1644" s="2" t="s">
        <v>10</v>
      </c>
      <c r="B1644" s="2" t="s">
        <v>4903</v>
      </c>
      <c r="C1644" s="1" t="s">
        <v>12</v>
      </c>
      <c r="D1644" s="1" t="s">
        <v>3260</v>
      </c>
      <c r="E1644" s="1" t="s">
        <v>5605</v>
      </c>
      <c r="F1644" s="1" t="s">
        <v>2653</v>
      </c>
      <c r="G1644" s="1" t="s">
        <v>2656</v>
      </c>
      <c r="H1644" s="3">
        <v>28000000</v>
      </c>
      <c r="I1644" s="3">
        <v>2800000</v>
      </c>
      <c r="J1644" s="1" t="s">
        <v>6112</v>
      </c>
      <c r="K1644" s="1" t="s">
        <v>5643</v>
      </c>
      <c r="L1644" s="1" t="s">
        <v>3693</v>
      </c>
      <c r="M1644" s="1" t="s">
        <v>6028</v>
      </c>
      <c r="N1644" s="1" t="s">
        <v>3116</v>
      </c>
      <c r="O1644" s="22">
        <v>46016.207167222223</v>
      </c>
    </row>
    <row r="1645" spans="1:15" ht="105" hidden="1" x14ac:dyDescent="0.25">
      <c r="A1645" s="2" t="s">
        <v>10</v>
      </c>
      <c r="B1645" s="2" t="s">
        <v>4904</v>
      </c>
      <c r="C1645" s="1" t="s">
        <v>12</v>
      </c>
      <c r="D1645" s="1" t="s">
        <v>4905</v>
      </c>
      <c r="E1645" s="1" t="s">
        <v>5612</v>
      </c>
      <c r="F1645" s="1" t="s">
        <v>2655</v>
      </c>
      <c r="G1645" s="1" t="s">
        <v>2656</v>
      </c>
      <c r="H1645" s="3">
        <v>74280000</v>
      </c>
      <c r="I1645" s="3">
        <v>7428000</v>
      </c>
      <c r="J1645" s="1" t="s">
        <v>6112</v>
      </c>
      <c r="K1645" s="1" t="s">
        <v>5645</v>
      </c>
      <c r="L1645" s="1" t="s">
        <v>3693</v>
      </c>
      <c r="M1645" s="1" t="s">
        <v>6027</v>
      </c>
      <c r="N1645" s="1" t="s">
        <v>3116</v>
      </c>
      <c r="O1645" s="22">
        <v>46016.269017361112</v>
      </c>
    </row>
    <row r="1646" spans="1:15" ht="45" hidden="1" x14ac:dyDescent="0.25">
      <c r="A1646" s="2" t="s">
        <v>10</v>
      </c>
      <c r="B1646" s="2" t="s">
        <v>4906</v>
      </c>
      <c r="C1646" s="1" t="s">
        <v>12</v>
      </c>
      <c r="D1646" s="1" t="s">
        <v>284</v>
      </c>
      <c r="E1646" s="1" t="s">
        <v>5605</v>
      </c>
      <c r="F1646" s="1" t="s">
        <v>2653</v>
      </c>
      <c r="G1646" s="1" t="s">
        <v>2656</v>
      </c>
      <c r="H1646" s="3">
        <v>8840000</v>
      </c>
      <c r="I1646" s="3">
        <v>3536000</v>
      </c>
      <c r="J1646" s="1" t="s">
        <v>6112</v>
      </c>
      <c r="K1646" s="1" t="s">
        <v>5646</v>
      </c>
      <c r="L1646" s="1" t="s">
        <v>3693</v>
      </c>
      <c r="M1646" s="1" t="s">
        <v>6027</v>
      </c>
      <c r="N1646" s="1" t="s">
        <v>3116</v>
      </c>
      <c r="O1646" s="22">
        <v>46016.534853136567</v>
      </c>
    </row>
    <row r="1647" spans="1:15" ht="75" hidden="1" x14ac:dyDescent="0.25">
      <c r="A1647" s="2" t="s">
        <v>14</v>
      </c>
      <c r="B1647" s="2" t="s">
        <v>4907</v>
      </c>
      <c r="C1647" s="1" t="s">
        <v>20</v>
      </c>
      <c r="D1647" s="1" t="s">
        <v>4908</v>
      </c>
      <c r="E1647" s="1" t="s">
        <v>5606</v>
      </c>
      <c r="F1647" s="1" t="s">
        <v>2733</v>
      </c>
      <c r="G1647" s="1" t="s">
        <v>2673</v>
      </c>
      <c r="H1647" s="3">
        <v>500000000</v>
      </c>
      <c r="I1647" s="3">
        <v>250000000</v>
      </c>
      <c r="J1647" s="1" t="s">
        <v>6112</v>
      </c>
      <c r="K1647" s="1" t="s">
        <v>3018</v>
      </c>
      <c r="L1647" s="1" t="s">
        <v>3693</v>
      </c>
      <c r="M1647" s="1" t="s">
        <v>6028</v>
      </c>
      <c r="N1647" s="1" t="s">
        <v>3116</v>
      </c>
      <c r="O1647" s="22">
        <v>46016.320412870373</v>
      </c>
    </row>
    <row r="1648" spans="1:15" ht="90" hidden="1" x14ac:dyDescent="0.25">
      <c r="A1648" s="2" t="s">
        <v>10</v>
      </c>
      <c r="B1648" s="2" t="s">
        <v>5028</v>
      </c>
      <c r="C1648" s="1" t="s">
        <v>12</v>
      </c>
      <c r="D1648" s="1" t="s">
        <v>284</v>
      </c>
      <c r="E1648" s="1" t="s">
        <v>5612</v>
      </c>
      <c r="F1648" s="1" t="s">
        <v>2655</v>
      </c>
      <c r="G1648" s="1" t="s">
        <v>2656</v>
      </c>
      <c r="H1648" s="3">
        <v>30000000</v>
      </c>
      <c r="I1648" s="3">
        <v>25500000</v>
      </c>
      <c r="J1648" s="1" t="s">
        <v>6112</v>
      </c>
      <c r="K1648" s="1" t="s">
        <v>5645</v>
      </c>
      <c r="L1648" s="1" t="s">
        <v>3693</v>
      </c>
      <c r="M1648" s="1" t="s">
        <v>6027</v>
      </c>
      <c r="N1648" s="1" t="s">
        <v>3116</v>
      </c>
      <c r="O1648" s="22">
        <v>46017.236142152768</v>
      </c>
    </row>
    <row r="1649" spans="1:15" ht="75" hidden="1" x14ac:dyDescent="0.25">
      <c r="A1649" s="2" t="s">
        <v>10</v>
      </c>
      <c r="B1649" s="2" t="s">
        <v>6098</v>
      </c>
      <c r="C1649" s="1" t="s">
        <v>12</v>
      </c>
      <c r="D1649" s="1" t="s">
        <v>5029</v>
      </c>
      <c r="E1649" s="1" t="s">
        <v>5612</v>
      </c>
      <c r="F1649" s="1" t="s">
        <v>2666</v>
      </c>
      <c r="G1649" s="1" t="s">
        <v>2656</v>
      </c>
      <c r="H1649" s="3">
        <v>50000000</v>
      </c>
      <c r="I1649" s="3">
        <v>5000000</v>
      </c>
      <c r="J1649" s="1" t="s">
        <v>6112</v>
      </c>
      <c r="K1649" s="1" t="s">
        <v>3018</v>
      </c>
      <c r="L1649" s="1" t="s">
        <v>3693</v>
      </c>
      <c r="M1649" s="1" t="s">
        <v>6027</v>
      </c>
      <c r="N1649" s="1" t="s">
        <v>3116</v>
      </c>
      <c r="O1649" s="22">
        <v>46017.31555230324</v>
      </c>
    </row>
    <row r="1650" spans="1:15" ht="45" hidden="1" x14ac:dyDescent="0.25">
      <c r="A1650" s="2" t="s">
        <v>10</v>
      </c>
      <c r="B1650" s="2" t="s">
        <v>5030</v>
      </c>
      <c r="C1650" s="1" t="s">
        <v>12</v>
      </c>
      <c r="D1650" s="1" t="s">
        <v>284</v>
      </c>
      <c r="E1650" s="1" t="s">
        <v>5605</v>
      </c>
      <c r="F1650" s="1" t="s">
        <v>2653</v>
      </c>
      <c r="G1650" s="1" t="s">
        <v>2656</v>
      </c>
      <c r="H1650" s="3">
        <v>29950000</v>
      </c>
      <c r="I1650" s="3">
        <v>14975000</v>
      </c>
      <c r="J1650" s="1" t="s">
        <v>6112</v>
      </c>
      <c r="K1650" s="1" t="s">
        <v>5647</v>
      </c>
      <c r="L1650" s="1" t="s">
        <v>3693</v>
      </c>
      <c r="M1650" s="1" t="s">
        <v>6027</v>
      </c>
      <c r="N1650" s="1" t="s">
        <v>3116</v>
      </c>
      <c r="O1650" s="22">
        <v>46017.314683310193</v>
      </c>
    </row>
    <row r="1651" spans="1:15" ht="75" hidden="1" x14ac:dyDescent="0.25">
      <c r="A1651" s="2" t="s">
        <v>10</v>
      </c>
      <c r="B1651" s="2" t="s">
        <v>5031</v>
      </c>
      <c r="C1651" s="1" t="s">
        <v>12</v>
      </c>
      <c r="D1651" s="1" t="s">
        <v>5032</v>
      </c>
      <c r="E1651" s="1" t="s">
        <v>5605</v>
      </c>
      <c r="F1651" s="1" t="s">
        <v>2653</v>
      </c>
      <c r="G1651" s="1" t="s">
        <v>2656</v>
      </c>
      <c r="H1651" s="3">
        <v>14490000</v>
      </c>
      <c r="I1651" s="3">
        <v>10143000</v>
      </c>
      <c r="J1651" s="1" t="s">
        <v>6112</v>
      </c>
      <c r="K1651" s="1" t="s">
        <v>3029</v>
      </c>
      <c r="L1651" s="1" t="s">
        <v>3693</v>
      </c>
      <c r="M1651" s="1" t="s">
        <v>6027</v>
      </c>
      <c r="N1651" s="1" t="s">
        <v>3116</v>
      </c>
      <c r="O1651" s="22">
        <v>46017.313920335648</v>
      </c>
    </row>
    <row r="1652" spans="1:15" ht="60" hidden="1" x14ac:dyDescent="0.25">
      <c r="A1652" s="2" t="s">
        <v>14</v>
      </c>
      <c r="B1652" s="2" t="s">
        <v>5033</v>
      </c>
      <c r="C1652" s="1" t="s">
        <v>20</v>
      </c>
      <c r="D1652" s="1" t="s">
        <v>5034</v>
      </c>
      <c r="E1652" s="1" t="s">
        <v>5603</v>
      </c>
      <c r="F1652" s="1" t="s">
        <v>2779</v>
      </c>
      <c r="G1652" s="1" t="s">
        <v>2656</v>
      </c>
      <c r="H1652" s="3">
        <v>35000000</v>
      </c>
      <c r="I1652" s="3">
        <v>15178800</v>
      </c>
      <c r="J1652" s="1" t="s">
        <v>6112</v>
      </c>
      <c r="K1652" s="1" t="s">
        <v>3029</v>
      </c>
      <c r="L1652" s="1" t="s">
        <v>3693</v>
      </c>
      <c r="M1652" s="1" t="s">
        <v>6028</v>
      </c>
      <c r="N1652" s="1" t="s">
        <v>3116</v>
      </c>
      <c r="O1652" s="22">
        <v>46017.320170694453</v>
      </c>
    </row>
    <row r="1653" spans="1:15" ht="60" hidden="1" x14ac:dyDescent="0.25">
      <c r="A1653" s="2" t="s">
        <v>10</v>
      </c>
      <c r="B1653" s="2" t="s">
        <v>5035</v>
      </c>
      <c r="C1653" s="1" t="s">
        <v>12</v>
      </c>
      <c r="D1653" s="1" t="s">
        <v>4634</v>
      </c>
      <c r="E1653" s="1" t="s">
        <v>5605</v>
      </c>
      <c r="F1653" s="1" t="s">
        <v>2653</v>
      </c>
      <c r="G1653" s="1" t="s">
        <v>2656</v>
      </c>
      <c r="H1653" s="3">
        <v>20000000</v>
      </c>
      <c r="I1653" s="3">
        <v>8000000</v>
      </c>
      <c r="J1653" s="1" t="s">
        <v>6112</v>
      </c>
      <c r="K1653" s="1" t="s">
        <v>5094</v>
      </c>
      <c r="L1653" s="1" t="s">
        <v>3693</v>
      </c>
      <c r="M1653" s="1" t="s">
        <v>6027</v>
      </c>
      <c r="N1653" s="1" t="s">
        <v>3116</v>
      </c>
      <c r="O1653" s="22">
        <v>46017.492452916667</v>
      </c>
    </row>
    <row r="1654" spans="1:15" ht="45" hidden="1" x14ac:dyDescent="0.25">
      <c r="A1654" s="2" t="s">
        <v>10</v>
      </c>
      <c r="B1654" s="2" t="s">
        <v>5145</v>
      </c>
      <c r="C1654" s="1" t="s">
        <v>12</v>
      </c>
      <c r="D1654" s="1" t="s">
        <v>284</v>
      </c>
      <c r="E1654" s="1" t="s">
        <v>5605</v>
      </c>
      <c r="F1654" s="1" t="s">
        <v>2653</v>
      </c>
      <c r="G1654" s="1" t="s">
        <v>2656</v>
      </c>
      <c r="H1654" s="3">
        <v>23000000</v>
      </c>
      <c r="I1654" s="3">
        <v>11500000</v>
      </c>
      <c r="J1654" s="1" t="s">
        <v>6112</v>
      </c>
      <c r="K1654" s="1" t="s">
        <v>5646</v>
      </c>
      <c r="L1654" s="1" t="s">
        <v>3693</v>
      </c>
      <c r="M1654" s="1" t="s">
        <v>6027</v>
      </c>
      <c r="N1654" s="1" t="s">
        <v>3116</v>
      </c>
      <c r="O1654" s="22">
        <v>46020.249031122687</v>
      </c>
    </row>
    <row r="1655" spans="1:15" ht="45" hidden="1" x14ac:dyDescent="0.25">
      <c r="A1655" s="2" t="s">
        <v>10</v>
      </c>
      <c r="B1655" s="2" t="s">
        <v>6099</v>
      </c>
      <c r="C1655" s="1" t="s">
        <v>12</v>
      </c>
      <c r="D1655" s="1" t="s">
        <v>284</v>
      </c>
      <c r="E1655" s="1" t="s">
        <v>5605</v>
      </c>
      <c r="F1655" s="1" t="s">
        <v>2653</v>
      </c>
      <c r="G1655" s="1" t="s">
        <v>2656</v>
      </c>
      <c r="H1655" s="3">
        <v>24000000</v>
      </c>
      <c r="I1655" s="3">
        <v>14400000</v>
      </c>
      <c r="J1655" s="1" t="s">
        <v>6112</v>
      </c>
      <c r="K1655" s="1" t="s">
        <v>5643</v>
      </c>
      <c r="L1655" s="1" t="s">
        <v>3693</v>
      </c>
      <c r="M1655" s="1" t="s">
        <v>6027</v>
      </c>
      <c r="N1655" s="1" t="s">
        <v>3116</v>
      </c>
      <c r="O1655" s="22">
        <v>46020.247660520843</v>
      </c>
    </row>
    <row r="1656" spans="1:15" ht="105" hidden="1" x14ac:dyDescent="0.25">
      <c r="A1656" s="2" t="s">
        <v>10</v>
      </c>
      <c r="B1656" s="2" t="s">
        <v>5146</v>
      </c>
      <c r="C1656" s="1" t="s">
        <v>12</v>
      </c>
      <c r="D1656" s="1" t="s">
        <v>5147</v>
      </c>
      <c r="E1656" s="1" t="s">
        <v>5603</v>
      </c>
      <c r="F1656" s="1" t="s">
        <v>2654</v>
      </c>
      <c r="G1656" s="1" t="s">
        <v>2656</v>
      </c>
      <c r="H1656" s="3">
        <v>30000000</v>
      </c>
      <c r="I1656" s="3">
        <v>3000000</v>
      </c>
      <c r="J1656" s="1" t="s">
        <v>6112</v>
      </c>
      <c r="K1656" s="1" t="s">
        <v>3018</v>
      </c>
      <c r="L1656" s="1" t="s">
        <v>3693</v>
      </c>
      <c r="M1656" s="1" t="s">
        <v>6028</v>
      </c>
      <c r="N1656" s="1" t="s">
        <v>3116</v>
      </c>
      <c r="O1656" s="22">
        <v>46020.250322557869</v>
      </c>
    </row>
    <row r="1657" spans="1:15" ht="75" hidden="1" x14ac:dyDescent="0.25">
      <c r="A1657" s="2" t="s">
        <v>10</v>
      </c>
      <c r="B1657" s="2" t="s">
        <v>5234</v>
      </c>
      <c r="C1657" s="1" t="s">
        <v>12</v>
      </c>
      <c r="D1657" s="1" t="s">
        <v>5235</v>
      </c>
      <c r="E1657" s="1" t="s">
        <v>5605</v>
      </c>
      <c r="F1657" s="1" t="s">
        <v>2694</v>
      </c>
      <c r="G1657" s="1" t="s">
        <v>2656</v>
      </c>
      <c r="H1657" s="3">
        <v>11360000</v>
      </c>
      <c r="I1657" s="3">
        <v>9656000</v>
      </c>
      <c r="J1657" s="1" t="s">
        <v>6112</v>
      </c>
      <c r="K1657" s="1" t="s">
        <v>5644</v>
      </c>
      <c r="L1657" s="1" t="s">
        <v>3693</v>
      </c>
      <c r="M1657" s="1" t="s">
        <v>6027</v>
      </c>
      <c r="N1657" s="1" t="s">
        <v>3116</v>
      </c>
      <c r="O1657" s="22">
        <v>46021.216102280086</v>
      </c>
    </row>
    <row r="1658" spans="1:15" ht="90" hidden="1" x14ac:dyDescent="0.25">
      <c r="A1658" s="2" t="s">
        <v>10</v>
      </c>
      <c r="B1658" s="2" t="s">
        <v>5236</v>
      </c>
      <c r="C1658" s="1" t="s">
        <v>12</v>
      </c>
      <c r="D1658" s="1" t="s">
        <v>5237</v>
      </c>
      <c r="E1658" s="1" t="s">
        <v>5612</v>
      </c>
      <c r="F1658" s="1" t="s">
        <v>2655</v>
      </c>
      <c r="G1658" s="1" t="s">
        <v>2656</v>
      </c>
      <c r="H1658" s="3">
        <v>45918000</v>
      </c>
      <c r="I1658" s="3">
        <v>18367200</v>
      </c>
      <c r="J1658" s="1" t="s">
        <v>6112</v>
      </c>
      <c r="K1658" s="1" t="s">
        <v>5645</v>
      </c>
      <c r="L1658" s="1" t="s">
        <v>3693</v>
      </c>
      <c r="M1658" s="1" t="s">
        <v>6027</v>
      </c>
      <c r="N1658" s="1" t="s">
        <v>3116</v>
      </c>
      <c r="O1658" s="22">
        <v>46021.268779363418</v>
      </c>
    </row>
    <row r="1659" spans="1:15" ht="60" hidden="1" x14ac:dyDescent="0.25">
      <c r="A1659" s="2" t="s">
        <v>14</v>
      </c>
      <c r="B1659" s="2" t="s">
        <v>5238</v>
      </c>
      <c r="C1659" s="1" t="s">
        <v>20</v>
      </c>
      <c r="D1659" s="1" t="s">
        <v>1502</v>
      </c>
      <c r="E1659" s="1" t="s">
        <v>5607</v>
      </c>
      <c r="F1659" s="1" t="s">
        <v>2672</v>
      </c>
      <c r="G1659" s="1" t="s">
        <v>2656</v>
      </c>
      <c r="H1659" s="3">
        <v>150000000</v>
      </c>
      <c r="I1659" s="3">
        <v>80433999</v>
      </c>
      <c r="J1659" s="1" t="s">
        <v>6112</v>
      </c>
      <c r="K1659" s="1" t="s">
        <v>3018</v>
      </c>
      <c r="L1659" s="1" t="s">
        <v>3693</v>
      </c>
      <c r="M1659" s="1" t="s">
        <v>6029</v>
      </c>
      <c r="N1659" s="1" t="s">
        <v>3116</v>
      </c>
      <c r="O1659" s="22">
        <v>46021.239615497689</v>
      </c>
    </row>
    <row r="1660" spans="1:15" ht="60" hidden="1" x14ac:dyDescent="0.25">
      <c r="A1660" s="2" t="s">
        <v>10</v>
      </c>
      <c r="B1660" s="2" t="s">
        <v>5239</v>
      </c>
      <c r="C1660" s="1" t="s">
        <v>12</v>
      </c>
      <c r="D1660" s="1" t="s">
        <v>4634</v>
      </c>
      <c r="E1660" s="1" t="s">
        <v>5605</v>
      </c>
      <c r="F1660" s="1" t="s">
        <v>2653</v>
      </c>
      <c r="G1660" s="1" t="s">
        <v>2656</v>
      </c>
      <c r="H1660" s="3">
        <v>34000000</v>
      </c>
      <c r="I1660" s="3">
        <v>17000000</v>
      </c>
      <c r="J1660" s="1" t="s">
        <v>6112</v>
      </c>
      <c r="K1660" s="1" t="s">
        <v>5643</v>
      </c>
      <c r="L1660" s="1" t="s">
        <v>3693</v>
      </c>
      <c r="M1660" s="1" t="s">
        <v>6027</v>
      </c>
      <c r="N1660" s="1" t="s">
        <v>3116</v>
      </c>
      <c r="O1660" s="22">
        <v>46021.268126261573</v>
      </c>
    </row>
    <row r="1661" spans="1:15" ht="75" hidden="1" x14ac:dyDescent="0.25">
      <c r="A1661" s="2" t="s">
        <v>10</v>
      </c>
      <c r="B1661" s="2" t="s">
        <v>5240</v>
      </c>
      <c r="C1661" s="1" t="s">
        <v>12</v>
      </c>
      <c r="D1661" s="1" t="s">
        <v>5241</v>
      </c>
      <c r="E1661" s="1" t="s">
        <v>5605</v>
      </c>
      <c r="F1661" s="1" t="s">
        <v>2653</v>
      </c>
      <c r="G1661" s="1" t="s">
        <v>2656</v>
      </c>
      <c r="H1661" s="3">
        <v>15000000</v>
      </c>
      <c r="I1661" s="3">
        <v>10500000</v>
      </c>
      <c r="J1661" s="1" t="s">
        <v>6112</v>
      </c>
      <c r="K1661" s="1" t="s">
        <v>5648</v>
      </c>
      <c r="L1661" s="1" t="s">
        <v>3693</v>
      </c>
      <c r="M1661" s="1" t="s">
        <v>6027</v>
      </c>
      <c r="N1661" s="1" t="s">
        <v>3116</v>
      </c>
      <c r="O1661" s="22">
        <v>46021.269477083333</v>
      </c>
    </row>
    <row r="1662" spans="1:15" ht="105" hidden="1" x14ac:dyDescent="0.25">
      <c r="A1662" s="2" t="s">
        <v>14</v>
      </c>
      <c r="B1662" s="2" t="s">
        <v>5298</v>
      </c>
      <c r="C1662" s="1" t="s">
        <v>12</v>
      </c>
      <c r="D1662" s="1" t="s">
        <v>5299</v>
      </c>
      <c r="E1662" s="1" t="s">
        <v>5603</v>
      </c>
      <c r="F1662" s="1" t="s">
        <v>2741</v>
      </c>
      <c r="G1662" s="1" t="s">
        <v>2656</v>
      </c>
      <c r="H1662" s="3">
        <v>100000000</v>
      </c>
      <c r="I1662" s="3">
        <v>65996994</v>
      </c>
      <c r="J1662" s="1" t="s">
        <v>6112</v>
      </c>
      <c r="K1662" s="1" t="s">
        <v>3018</v>
      </c>
      <c r="L1662" s="1" t="s">
        <v>3693</v>
      </c>
      <c r="M1662" s="1" t="s">
        <v>6028</v>
      </c>
      <c r="N1662" s="1" t="s">
        <v>3116</v>
      </c>
      <c r="O1662" s="22">
        <v>46021.45419877315</v>
      </c>
    </row>
    <row r="1663" spans="1:15" ht="75" hidden="1" x14ac:dyDescent="0.25">
      <c r="A1663" s="2" t="s">
        <v>14</v>
      </c>
      <c r="B1663" s="2" t="s">
        <v>5300</v>
      </c>
      <c r="C1663" s="1" t="s">
        <v>12</v>
      </c>
      <c r="D1663" s="1" t="s">
        <v>118</v>
      </c>
      <c r="E1663" s="1" t="s">
        <v>5605</v>
      </c>
      <c r="F1663" s="1" t="s">
        <v>2653</v>
      </c>
      <c r="G1663" s="1" t="s">
        <v>2650</v>
      </c>
      <c r="H1663" s="3">
        <v>20000000</v>
      </c>
      <c r="I1663" s="3">
        <v>17000000</v>
      </c>
      <c r="J1663" s="1" t="s">
        <v>6112</v>
      </c>
      <c r="K1663" s="1" t="s">
        <v>3015</v>
      </c>
      <c r="L1663" s="1" t="s">
        <v>3693</v>
      </c>
      <c r="M1663" s="1" t="s">
        <v>6028</v>
      </c>
      <c r="N1663" s="1" t="s">
        <v>3116</v>
      </c>
      <c r="O1663" s="22">
        <v>46021.482740069441</v>
      </c>
    </row>
    <row r="1664" spans="1:15" ht="105" hidden="1" x14ac:dyDescent="0.25">
      <c r="A1664" s="2" t="s">
        <v>10</v>
      </c>
      <c r="B1664" s="2" t="s">
        <v>5301</v>
      </c>
      <c r="C1664" s="1" t="s">
        <v>12</v>
      </c>
      <c r="D1664" s="1" t="s">
        <v>5302</v>
      </c>
      <c r="E1664" s="1" t="s">
        <v>5603</v>
      </c>
      <c r="F1664" s="1" t="s">
        <v>2693</v>
      </c>
      <c r="G1664" s="1" t="s">
        <v>2676</v>
      </c>
      <c r="H1664" s="3">
        <v>58000000</v>
      </c>
      <c r="I1664" s="3">
        <v>49300000</v>
      </c>
      <c r="J1664" s="1" t="s">
        <v>6112</v>
      </c>
      <c r="K1664" s="1" t="s">
        <v>2952</v>
      </c>
      <c r="L1664" s="1" t="s">
        <v>2952</v>
      </c>
      <c r="M1664" s="1" t="s">
        <v>6027</v>
      </c>
      <c r="N1664" s="1" t="s">
        <v>3116</v>
      </c>
      <c r="O1664" s="22">
        <v>46021.512137349528</v>
      </c>
    </row>
    <row r="1665" spans="1:15" ht="105" hidden="1" x14ac:dyDescent="0.25">
      <c r="A1665" s="2" t="s">
        <v>14</v>
      </c>
      <c r="B1665" s="2" t="s">
        <v>5298</v>
      </c>
      <c r="C1665" s="1" t="s">
        <v>12</v>
      </c>
      <c r="D1665" s="1" t="s">
        <v>5303</v>
      </c>
      <c r="E1665" s="1" t="s">
        <v>5603</v>
      </c>
      <c r="F1665" s="1" t="s">
        <v>2741</v>
      </c>
      <c r="G1665" s="1" t="s">
        <v>2656</v>
      </c>
      <c r="H1665" s="3">
        <v>100000000</v>
      </c>
      <c r="I1665" s="3">
        <v>65996994</v>
      </c>
      <c r="J1665" s="1" t="s">
        <v>6112</v>
      </c>
      <c r="K1665" s="1" t="s">
        <v>3018</v>
      </c>
      <c r="L1665" s="1" t="s">
        <v>3693</v>
      </c>
      <c r="M1665" s="1" t="s">
        <v>6028</v>
      </c>
      <c r="N1665" s="1" t="s">
        <v>3116</v>
      </c>
      <c r="O1665" s="22">
        <v>46021.529262199067</v>
      </c>
    </row>
    <row r="1666" spans="1:15" ht="105" hidden="1" x14ac:dyDescent="0.25">
      <c r="A1666" s="2" t="s">
        <v>14</v>
      </c>
      <c r="B1666" s="2" t="s">
        <v>5298</v>
      </c>
      <c r="C1666" s="1" t="s">
        <v>12</v>
      </c>
      <c r="D1666" s="1" t="s">
        <v>5303</v>
      </c>
      <c r="E1666" s="1" t="s">
        <v>5603</v>
      </c>
      <c r="F1666" s="1" t="s">
        <v>2741</v>
      </c>
      <c r="G1666" s="1" t="s">
        <v>2656</v>
      </c>
      <c r="H1666" s="3">
        <v>150000000</v>
      </c>
      <c r="I1666" s="3">
        <v>99574412</v>
      </c>
      <c r="J1666" s="1" t="s">
        <v>6112</v>
      </c>
      <c r="K1666" s="1" t="s">
        <v>3018</v>
      </c>
      <c r="L1666" s="1" t="s">
        <v>3693</v>
      </c>
      <c r="M1666" s="1" t="s">
        <v>6028</v>
      </c>
      <c r="N1666" s="1" t="s">
        <v>3116</v>
      </c>
      <c r="O1666" s="22">
        <v>46021.513356342592</v>
      </c>
    </row>
    <row r="1667" spans="1:15" ht="45" hidden="1" x14ac:dyDescent="0.25">
      <c r="A1667" s="2" t="s">
        <v>10</v>
      </c>
      <c r="B1667" s="2" t="s">
        <v>5485</v>
      </c>
      <c r="C1667" s="1" t="s">
        <v>12</v>
      </c>
      <c r="D1667" s="1" t="s">
        <v>284</v>
      </c>
      <c r="E1667" s="1" t="s">
        <v>5605</v>
      </c>
      <c r="F1667" s="1" t="s">
        <v>2694</v>
      </c>
      <c r="G1667" s="1" t="s">
        <v>2656</v>
      </c>
      <c r="H1667" s="3">
        <v>30000000</v>
      </c>
      <c r="I1667" s="3">
        <v>25500000</v>
      </c>
      <c r="J1667" s="1" t="s">
        <v>6112</v>
      </c>
      <c r="K1667" s="1" t="s">
        <v>5643</v>
      </c>
      <c r="L1667" s="1" t="s">
        <v>3693</v>
      </c>
      <c r="M1667" s="1" t="s">
        <v>6027</v>
      </c>
      <c r="N1667" s="1" t="s">
        <v>3116</v>
      </c>
      <c r="O1667" s="22">
        <v>46022.250803668983</v>
      </c>
    </row>
    <row r="1668" spans="1:15" ht="60" hidden="1" x14ac:dyDescent="0.25">
      <c r="A1668" s="2" t="s">
        <v>10</v>
      </c>
      <c r="B1668" s="2" t="s">
        <v>5486</v>
      </c>
      <c r="C1668" s="1" t="s">
        <v>12</v>
      </c>
      <c r="D1668" s="1" t="s">
        <v>5487</v>
      </c>
      <c r="E1668" s="1" t="s">
        <v>5605</v>
      </c>
      <c r="F1668" s="1" t="s">
        <v>2653</v>
      </c>
      <c r="G1668" s="1" t="s">
        <v>2656</v>
      </c>
      <c r="H1668" s="3">
        <v>22520000</v>
      </c>
      <c r="I1668" s="3">
        <v>15764000</v>
      </c>
      <c r="J1668" s="1" t="s">
        <v>6112</v>
      </c>
      <c r="K1668" s="1" t="s">
        <v>3029</v>
      </c>
      <c r="L1668" s="1" t="s">
        <v>3693</v>
      </c>
      <c r="M1668" s="1" t="s">
        <v>6027</v>
      </c>
      <c r="N1668" s="1" t="s">
        <v>3116</v>
      </c>
      <c r="O1668" s="22">
        <v>46022.24941611111</v>
      </c>
    </row>
    <row r="1669" spans="1:15" ht="60" hidden="1" x14ac:dyDescent="0.25">
      <c r="A1669" s="2" t="s">
        <v>10</v>
      </c>
      <c r="B1669" s="2" t="s">
        <v>5488</v>
      </c>
      <c r="C1669" s="1" t="s">
        <v>12</v>
      </c>
      <c r="D1669" s="1" t="s">
        <v>5487</v>
      </c>
      <c r="E1669" s="1" t="s">
        <v>5605</v>
      </c>
      <c r="F1669" s="1" t="s">
        <v>2653</v>
      </c>
      <c r="G1669" s="1" t="s">
        <v>2656</v>
      </c>
      <c r="H1669" s="3">
        <v>50000000</v>
      </c>
      <c r="I1669" s="3">
        <v>25000000</v>
      </c>
      <c r="J1669" s="1" t="s">
        <v>6112</v>
      </c>
      <c r="K1669" s="1" t="s">
        <v>5643</v>
      </c>
      <c r="L1669" s="1" t="s">
        <v>3693</v>
      </c>
      <c r="M1669" s="1" t="s">
        <v>6028</v>
      </c>
      <c r="N1669" s="1" t="s">
        <v>3116</v>
      </c>
      <c r="O1669" s="22">
        <v>46022.263365370367</v>
      </c>
    </row>
    <row r="1670" spans="1:15" ht="75" hidden="1" x14ac:dyDescent="0.25">
      <c r="A1670" s="2" t="s">
        <v>10</v>
      </c>
      <c r="B1670" s="2" t="s">
        <v>1562</v>
      </c>
      <c r="C1670" s="1" t="s">
        <v>20</v>
      </c>
      <c r="D1670" s="1" t="s">
        <v>36</v>
      </c>
      <c r="E1670" s="1" t="s">
        <v>5605</v>
      </c>
      <c r="F1670" s="1" t="s">
        <v>2653</v>
      </c>
      <c r="G1670" s="1" t="s">
        <v>2652</v>
      </c>
      <c r="H1670" s="3">
        <v>50000000</v>
      </c>
      <c r="I1670" s="3">
        <v>22000000</v>
      </c>
      <c r="J1670" s="1" t="s">
        <v>6113</v>
      </c>
      <c r="K1670" s="1" t="s">
        <v>2981</v>
      </c>
      <c r="L1670" s="1" t="s">
        <v>6053</v>
      </c>
      <c r="M1670" s="1" t="s">
        <v>6027</v>
      </c>
      <c r="N1670" s="1" t="s">
        <v>3116</v>
      </c>
      <c r="O1670" s="22">
        <v>45771.504206516212</v>
      </c>
    </row>
    <row r="1671" spans="1:15" ht="60" hidden="1" x14ac:dyDescent="0.25">
      <c r="A1671" s="2" t="s">
        <v>14</v>
      </c>
      <c r="B1671" s="2" t="s">
        <v>1563</v>
      </c>
      <c r="C1671" s="1" t="s">
        <v>20</v>
      </c>
      <c r="D1671" s="1" t="s">
        <v>1564</v>
      </c>
      <c r="E1671" s="1" t="s">
        <v>5602</v>
      </c>
      <c r="F1671" s="1" t="s">
        <v>2665</v>
      </c>
      <c r="G1671" s="1" t="s">
        <v>2652</v>
      </c>
      <c r="H1671" s="3">
        <v>50000000</v>
      </c>
      <c r="I1671" s="3">
        <v>6342506.6699999999</v>
      </c>
      <c r="J1671" s="1" t="s">
        <v>6113</v>
      </c>
      <c r="K1671" s="1" t="s">
        <v>2981</v>
      </c>
      <c r="L1671" s="1" t="s">
        <v>6053</v>
      </c>
      <c r="M1671" s="1" t="s">
        <v>6028</v>
      </c>
      <c r="N1671" s="1" t="s">
        <v>3116</v>
      </c>
      <c r="O1671" s="22">
        <v>45772.516021678239</v>
      </c>
    </row>
    <row r="1672" spans="1:15" ht="90" hidden="1" x14ac:dyDescent="0.25">
      <c r="A1672" s="2" t="s">
        <v>10</v>
      </c>
      <c r="B1672" s="2" t="s">
        <v>1565</v>
      </c>
      <c r="C1672" s="1" t="s">
        <v>12</v>
      </c>
      <c r="D1672" s="1" t="s">
        <v>1566</v>
      </c>
      <c r="E1672" s="1" t="s">
        <v>5612</v>
      </c>
      <c r="F1672" s="1" t="s">
        <v>2655</v>
      </c>
      <c r="G1672" s="1" t="s">
        <v>2663</v>
      </c>
      <c r="H1672" s="3">
        <v>300000000</v>
      </c>
      <c r="I1672" s="3">
        <v>71000000</v>
      </c>
      <c r="J1672" s="1" t="s">
        <v>6113</v>
      </c>
      <c r="K1672" s="1" t="s">
        <v>2981</v>
      </c>
      <c r="L1672" s="1" t="s">
        <v>6053</v>
      </c>
      <c r="M1672" s="1" t="s">
        <v>6027</v>
      </c>
      <c r="N1672" s="1" t="s">
        <v>3116</v>
      </c>
      <c r="O1672" s="22">
        <v>45776.185511631942</v>
      </c>
    </row>
    <row r="1673" spans="1:15" ht="75" hidden="1" x14ac:dyDescent="0.25">
      <c r="A1673" s="2" t="s">
        <v>14</v>
      </c>
      <c r="B1673" s="2" t="s">
        <v>1567</v>
      </c>
      <c r="C1673" s="1" t="s">
        <v>12</v>
      </c>
      <c r="D1673" s="1" t="s">
        <v>1568</v>
      </c>
      <c r="E1673" s="1" t="s">
        <v>5608</v>
      </c>
      <c r="F1673" s="1" t="s">
        <v>2714</v>
      </c>
      <c r="G1673" s="1" t="s">
        <v>2652</v>
      </c>
      <c r="H1673" s="3">
        <v>120000000</v>
      </c>
      <c r="I1673" s="3">
        <v>39576053</v>
      </c>
      <c r="J1673" s="1" t="s">
        <v>6113</v>
      </c>
      <c r="K1673" s="1" t="s">
        <v>3032</v>
      </c>
      <c r="L1673" s="1" t="s">
        <v>6053</v>
      </c>
      <c r="M1673" s="1" t="s">
        <v>6028</v>
      </c>
      <c r="N1673" s="1" t="s">
        <v>3116</v>
      </c>
      <c r="O1673" s="22">
        <v>45776.315973206023</v>
      </c>
    </row>
    <row r="1674" spans="1:15" ht="45" hidden="1" x14ac:dyDescent="0.25">
      <c r="A1674" s="2" t="s">
        <v>10</v>
      </c>
      <c r="B1674" s="2" t="s">
        <v>1569</v>
      </c>
      <c r="C1674" s="1" t="s">
        <v>20</v>
      </c>
      <c r="D1674" s="1" t="s">
        <v>1570</v>
      </c>
      <c r="E1674" s="1" t="s">
        <v>5603</v>
      </c>
      <c r="F1674" s="1" t="s">
        <v>2675</v>
      </c>
      <c r="G1674" s="1" t="s">
        <v>2652</v>
      </c>
      <c r="H1674" s="3">
        <v>37000000</v>
      </c>
      <c r="I1674" s="3">
        <v>12950000</v>
      </c>
      <c r="J1674" s="1" t="s">
        <v>6113</v>
      </c>
      <c r="K1674" s="1" t="s">
        <v>2981</v>
      </c>
      <c r="L1674" s="1" t="s">
        <v>6053</v>
      </c>
      <c r="M1674" s="1" t="s">
        <v>6027</v>
      </c>
      <c r="N1674" s="1" t="s">
        <v>3116</v>
      </c>
      <c r="O1674" s="22">
        <v>45777.500142349527</v>
      </c>
    </row>
    <row r="1675" spans="1:15" ht="75" hidden="1" x14ac:dyDescent="0.25">
      <c r="A1675" s="2" t="s">
        <v>10</v>
      </c>
      <c r="B1675" s="2" t="s">
        <v>1571</v>
      </c>
      <c r="C1675" s="1" t="s">
        <v>12</v>
      </c>
      <c r="D1675" s="1" t="s">
        <v>36</v>
      </c>
      <c r="E1675" s="1" t="s">
        <v>5605</v>
      </c>
      <c r="F1675" s="1" t="s">
        <v>2653</v>
      </c>
      <c r="G1675" s="1" t="s">
        <v>2652</v>
      </c>
      <c r="H1675" s="3">
        <v>15000000</v>
      </c>
      <c r="I1675" s="3">
        <v>3000000</v>
      </c>
      <c r="J1675" s="1" t="s">
        <v>6113</v>
      </c>
      <c r="K1675" s="1" t="s">
        <v>3033</v>
      </c>
      <c r="L1675" s="1" t="s">
        <v>6053</v>
      </c>
      <c r="M1675" s="1" t="s">
        <v>6027</v>
      </c>
      <c r="N1675" s="1" t="s">
        <v>3116</v>
      </c>
      <c r="O1675" s="22">
        <v>45782.515543912043</v>
      </c>
    </row>
    <row r="1676" spans="1:15" ht="60" hidden="1" x14ac:dyDescent="0.25">
      <c r="A1676" s="2" t="s">
        <v>10</v>
      </c>
      <c r="B1676" s="2" t="s">
        <v>1571</v>
      </c>
      <c r="C1676" s="1" t="s">
        <v>20</v>
      </c>
      <c r="D1676" s="1" t="s">
        <v>1572</v>
      </c>
      <c r="E1676" s="1" t="s">
        <v>5603</v>
      </c>
      <c r="F1676" s="1" t="s">
        <v>2752</v>
      </c>
      <c r="G1676" s="1" t="s">
        <v>2652</v>
      </c>
      <c r="H1676" s="3">
        <v>15000000</v>
      </c>
      <c r="I1676" s="3">
        <v>4050000</v>
      </c>
      <c r="J1676" s="1" t="s">
        <v>6113</v>
      </c>
      <c r="K1676" s="1" t="s">
        <v>3033</v>
      </c>
      <c r="L1676" s="1" t="s">
        <v>6053</v>
      </c>
      <c r="M1676" s="1" t="s">
        <v>6027</v>
      </c>
      <c r="N1676" s="1" t="s">
        <v>3116</v>
      </c>
      <c r="O1676" s="22">
        <v>45782.515500543981</v>
      </c>
    </row>
    <row r="1677" spans="1:15" ht="75" hidden="1" x14ac:dyDescent="0.25">
      <c r="A1677" s="2" t="s">
        <v>14</v>
      </c>
      <c r="B1677" s="2" t="s">
        <v>1573</v>
      </c>
      <c r="C1677" s="1" t="s">
        <v>20</v>
      </c>
      <c r="D1677" s="1" t="s">
        <v>1574</v>
      </c>
      <c r="E1677" s="1" t="s">
        <v>5613</v>
      </c>
      <c r="F1677" s="1" t="s">
        <v>2874</v>
      </c>
      <c r="G1677" s="1" t="s">
        <v>2656</v>
      </c>
      <c r="H1677" s="3">
        <v>750000000</v>
      </c>
      <c r="I1677" s="3">
        <v>625000000</v>
      </c>
      <c r="J1677" s="1" t="s">
        <v>6113</v>
      </c>
      <c r="K1677" s="1" t="s">
        <v>3034</v>
      </c>
      <c r="L1677" s="1" t="s">
        <v>6053</v>
      </c>
      <c r="M1677" s="1" t="s">
        <v>6029</v>
      </c>
      <c r="N1677" s="1" t="s">
        <v>3116</v>
      </c>
      <c r="O1677" s="22">
        <v>45782.515418912037</v>
      </c>
    </row>
    <row r="1678" spans="1:15" ht="105" hidden="1" x14ac:dyDescent="0.25">
      <c r="A1678" s="2" t="s">
        <v>14</v>
      </c>
      <c r="B1678" s="2" t="s">
        <v>1575</v>
      </c>
      <c r="C1678" s="1" t="s">
        <v>20</v>
      </c>
      <c r="D1678" s="1" t="s">
        <v>1576</v>
      </c>
      <c r="E1678" s="1" t="s">
        <v>5603</v>
      </c>
      <c r="F1678" s="1" t="s">
        <v>2875</v>
      </c>
      <c r="G1678" s="1" t="s">
        <v>2656</v>
      </c>
      <c r="H1678" s="3">
        <v>1450000000</v>
      </c>
      <c r="I1678" s="3">
        <v>1220000000</v>
      </c>
      <c r="J1678" s="1" t="s">
        <v>6113</v>
      </c>
      <c r="K1678" s="1" t="s">
        <v>3035</v>
      </c>
      <c r="L1678" s="1" t="s">
        <v>6053</v>
      </c>
      <c r="M1678" s="1" t="s">
        <v>6029</v>
      </c>
      <c r="N1678" s="1" t="s">
        <v>3116</v>
      </c>
      <c r="O1678" s="22">
        <v>45782.515458263893</v>
      </c>
    </row>
    <row r="1679" spans="1:15" ht="60" hidden="1" x14ac:dyDescent="0.25">
      <c r="A1679" s="2" t="s">
        <v>14</v>
      </c>
      <c r="B1679" s="2" t="s">
        <v>1577</v>
      </c>
      <c r="C1679" s="1" t="s">
        <v>20</v>
      </c>
      <c r="D1679" s="1" t="s">
        <v>1578</v>
      </c>
      <c r="E1679" s="1" t="s">
        <v>5603</v>
      </c>
      <c r="F1679" s="1" t="s">
        <v>2701</v>
      </c>
      <c r="G1679" s="1" t="s">
        <v>2663</v>
      </c>
      <c r="H1679" s="3">
        <v>500000000</v>
      </c>
      <c r="I1679" s="3">
        <v>425000000</v>
      </c>
      <c r="J1679" s="1" t="s">
        <v>6113</v>
      </c>
      <c r="K1679" s="1" t="s">
        <v>5649</v>
      </c>
      <c r="L1679" s="1" t="s">
        <v>6053</v>
      </c>
      <c r="M1679" s="1" t="s">
        <v>6030</v>
      </c>
      <c r="N1679" s="1" t="s">
        <v>3116</v>
      </c>
      <c r="O1679" s="22">
        <v>45791.47016409722</v>
      </c>
    </row>
    <row r="1680" spans="1:15" ht="45" hidden="1" x14ac:dyDescent="0.25">
      <c r="A1680" s="2" t="s">
        <v>10</v>
      </c>
      <c r="B1680" s="2" t="s">
        <v>1579</v>
      </c>
      <c r="C1680" s="1" t="s">
        <v>12</v>
      </c>
      <c r="D1680" s="1" t="s">
        <v>1580</v>
      </c>
      <c r="E1680" s="1" t="s">
        <v>5605</v>
      </c>
      <c r="F1680" s="1" t="s">
        <v>2653</v>
      </c>
      <c r="G1680" s="1" t="s">
        <v>2663</v>
      </c>
      <c r="H1680" s="3">
        <v>12000000</v>
      </c>
      <c r="I1680" s="3">
        <v>3600000</v>
      </c>
      <c r="J1680" s="1" t="s">
        <v>6113</v>
      </c>
      <c r="K1680" s="1" t="s">
        <v>2981</v>
      </c>
      <c r="L1680" s="1" t="s">
        <v>6053</v>
      </c>
      <c r="M1680" s="1" t="s">
        <v>6028</v>
      </c>
      <c r="N1680" s="1" t="s">
        <v>3116</v>
      </c>
      <c r="O1680" s="22">
        <v>45796.3104484375</v>
      </c>
    </row>
    <row r="1681" spans="1:15" ht="60" hidden="1" x14ac:dyDescent="0.25">
      <c r="A1681" s="2" t="s">
        <v>10</v>
      </c>
      <c r="B1681" s="2" t="s">
        <v>1581</v>
      </c>
      <c r="C1681" s="1" t="s">
        <v>12</v>
      </c>
      <c r="D1681" s="1" t="s">
        <v>1582</v>
      </c>
      <c r="E1681" s="1" t="s">
        <v>5609</v>
      </c>
      <c r="F1681" s="1" t="s">
        <v>2686</v>
      </c>
      <c r="G1681" s="1" t="s">
        <v>2652</v>
      </c>
      <c r="H1681" s="3">
        <v>55000000</v>
      </c>
      <c r="I1681" s="3">
        <v>27500000</v>
      </c>
      <c r="J1681" s="1" t="s">
        <v>6113</v>
      </c>
      <c r="K1681" s="1" t="s">
        <v>3036</v>
      </c>
      <c r="L1681" s="1" t="s">
        <v>6053</v>
      </c>
      <c r="M1681" s="1" t="s">
        <v>6027</v>
      </c>
      <c r="N1681" s="1" t="s">
        <v>3116</v>
      </c>
      <c r="O1681" s="22">
        <v>45796.411149236112</v>
      </c>
    </row>
    <row r="1682" spans="1:15" ht="75" hidden="1" x14ac:dyDescent="0.25">
      <c r="A1682" s="2" t="s">
        <v>10</v>
      </c>
      <c r="B1682" s="2" t="s">
        <v>1583</v>
      </c>
      <c r="C1682" s="1" t="s">
        <v>20</v>
      </c>
      <c r="D1682" s="1" t="s">
        <v>1584</v>
      </c>
      <c r="E1682" s="1" t="s">
        <v>5603</v>
      </c>
      <c r="F1682" s="1" t="s">
        <v>2876</v>
      </c>
      <c r="G1682" s="1" t="s">
        <v>2652</v>
      </c>
      <c r="H1682" s="3">
        <v>65000000</v>
      </c>
      <c r="I1682" s="3">
        <v>32500000</v>
      </c>
      <c r="J1682" s="1" t="s">
        <v>6113</v>
      </c>
      <c r="K1682" s="1" t="s">
        <v>2981</v>
      </c>
      <c r="L1682" s="1" t="s">
        <v>6053</v>
      </c>
      <c r="M1682" s="1" t="s">
        <v>6028</v>
      </c>
      <c r="N1682" s="1" t="s">
        <v>3116</v>
      </c>
      <c r="O1682" s="22">
        <v>45799.500023043976</v>
      </c>
    </row>
    <row r="1683" spans="1:15" ht="60" hidden="1" x14ac:dyDescent="0.25">
      <c r="A1683" s="2" t="s">
        <v>14</v>
      </c>
      <c r="B1683" s="2" t="s">
        <v>1585</v>
      </c>
      <c r="C1683" s="1" t="s">
        <v>12</v>
      </c>
      <c r="D1683" s="1" t="s">
        <v>1586</v>
      </c>
      <c r="E1683" s="1" t="s">
        <v>5613</v>
      </c>
      <c r="F1683" s="1" t="s">
        <v>2727</v>
      </c>
      <c r="G1683" s="1" t="s">
        <v>2652</v>
      </c>
      <c r="H1683" s="3">
        <v>54500000</v>
      </c>
      <c r="I1683" s="3">
        <v>32727624</v>
      </c>
      <c r="J1683" s="1" t="s">
        <v>6113</v>
      </c>
      <c r="K1683" s="1" t="s">
        <v>3037</v>
      </c>
      <c r="L1683" s="1" t="s">
        <v>6053</v>
      </c>
      <c r="M1683" s="1" t="s">
        <v>6028</v>
      </c>
      <c r="N1683" s="1" t="s">
        <v>3116</v>
      </c>
      <c r="O1683" s="22">
        <v>45806.537685127318</v>
      </c>
    </row>
    <row r="1684" spans="1:15" ht="90" hidden="1" x14ac:dyDescent="0.25">
      <c r="A1684" s="2" t="s">
        <v>14</v>
      </c>
      <c r="B1684" s="2" t="s">
        <v>1587</v>
      </c>
      <c r="C1684" s="1" t="s">
        <v>12</v>
      </c>
      <c r="D1684" s="1" t="s">
        <v>1588</v>
      </c>
      <c r="E1684" s="1" t="s">
        <v>5612</v>
      </c>
      <c r="F1684" s="1" t="s">
        <v>2683</v>
      </c>
      <c r="G1684" s="1" t="s">
        <v>2705</v>
      </c>
      <c r="H1684" s="3">
        <v>1000000000</v>
      </c>
      <c r="I1684" s="3">
        <v>850000000</v>
      </c>
      <c r="J1684" s="1" t="s">
        <v>6113</v>
      </c>
      <c r="K1684" s="1" t="s">
        <v>3034</v>
      </c>
      <c r="L1684" s="1" t="s">
        <v>6053</v>
      </c>
      <c r="M1684" s="1" t="s">
        <v>6029</v>
      </c>
      <c r="N1684" s="1" t="s">
        <v>3116</v>
      </c>
      <c r="O1684" s="22">
        <v>45806.478582152777</v>
      </c>
    </row>
    <row r="1685" spans="1:15" ht="60" hidden="1" x14ac:dyDescent="0.25">
      <c r="A1685" s="2" t="s">
        <v>10</v>
      </c>
      <c r="B1685" s="2" t="s">
        <v>1589</v>
      </c>
      <c r="C1685" s="1" t="s">
        <v>12</v>
      </c>
      <c r="D1685" s="1" t="s">
        <v>1590</v>
      </c>
      <c r="E1685" s="1" t="s">
        <v>5605</v>
      </c>
      <c r="F1685" s="1" t="s">
        <v>2653</v>
      </c>
      <c r="G1685" s="1" t="s">
        <v>2663</v>
      </c>
      <c r="H1685" s="3">
        <v>40000000</v>
      </c>
      <c r="I1685" s="3">
        <v>9000000</v>
      </c>
      <c r="J1685" s="1" t="s">
        <v>6113</v>
      </c>
      <c r="K1685" s="1" t="s">
        <v>2981</v>
      </c>
      <c r="L1685" s="1" t="s">
        <v>6053</v>
      </c>
      <c r="M1685" s="1" t="s">
        <v>6028</v>
      </c>
      <c r="N1685" s="1" t="s">
        <v>3116</v>
      </c>
      <c r="O1685" s="22">
        <v>45807.475091203713</v>
      </c>
    </row>
    <row r="1686" spans="1:15" ht="90" hidden="1" x14ac:dyDescent="0.25">
      <c r="A1686" s="2" t="s">
        <v>14</v>
      </c>
      <c r="B1686" s="2" t="s">
        <v>1591</v>
      </c>
      <c r="C1686" s="1" t="s">
        <v>20</v>
      </c>
      <c r="D1686" s="1" t="s">
        <v>1592</v>
      </c>
      <c r="E1686" s="1" t="s">
        <v>5603</v>
      </c>
      <c r="F1686" s="1" t="s">
        <v>2654</v>
      </c>
      <c r="G1686" s="1" t="s">
        <v>2652</v>
      </c>
      <c r="H1686" s="3">
        <v>80000000</v>
      </c>
      <c r="I1686" s="3">
        <v>29772000</v>
      </c>
      <c r="J1686" s="1" t="s">
        <v>6113</v>
      </c>
      <c r="K1686" s="1" t="s">
        <v>3038</v>
      </c>
      <c r="L1686" s="1" t="s">
        <v>6053</v>
      </c>
      <c r="M1686" s="1" t="s">
        <v>6028</v>
      </c>
      <c r="N1686" s="1" t="s">
        <v>3116</v>
      </c>
      <c r="O1686" s="22">
        <v>45818.557049513889</v>
      </c>
    </row>
    <row r="1687" spans="1:15" ht="105" hidden="1" x14ac:dyDescent="0.25">
      <c r="A1687" s="2" t="s">
        <v>10</v>
      </c>
      <c r="B1687" s="2" t="s">
        <v>1593</v>
      </c>
      <c r="C1687" s="1" t="s">
        <v>20</v>
      </c>
      <c r="D1687" s="1" t="s">
        <v>1594</v>
      </c>
      <c r="E1687" s="1" t="s">
        <v>5603</v>
      </c>
      <c r="F1687" s="1" t="s">
        <v>2654</v>
      </c>
      <c r="G1687" s="1" t="s">
        <v>2652</v>
      </c>
      <c r="H1687" s="3">
        <v>35000000</v>
      </c>
      <c r="I1687" s="3">
        <v>10500000</v>
      </c>
      <c r="J1687" s="1" t="s">
        <v>6113</v>
      </c>
      <c r="K1687" s="1" t="s">
        <v>2981</v>
      </c>
      <c r="L1687" s="1" t="s">
        <v>6053</v>
      </c>
      <c r="M1687" s="1" t="s">
        <v>6028</v>
      </c>
      <c r="N1687" s="1" t="s">
        <v>3116</v>
      </c>
      <c r="O1687" s="22">
        <v>45820.434747256943</v>
      </c>
    </row>
    <row r="1688" spans="1:15" ht="60" hidden="1" x14ac:dyDescent="0.25">
      <c r="A1688" s="2" t="s">
        <v>317</v>
      </c>
      <c r="B1688" s="2" t="s">
        <v>1595</v>
      </c>
      <c r="C1688" s="1" t="s">
        <v>12</v>
      </c>
      <c r="D1688" s="1" t="s">
        <v>1596</v>
      </c>
      <c r="E1688" s="1" t="s">
        <v>5613</v>
      </c>
      <c r="F1688" s="1" t="s">
        <v>2877</v>
      </c>
      <c r="G1688" s="1" t="s">
        <v>2652</v>
      </c>
      <c r="H1688" s="3">
        <v>210000000</v>
      </c>
      <c r="I1688" s="3">
        <v>151200000</v>
      </c>
      <c r="J1688" s="1" t="s">
        <v>6113</v>
      </c>
      <c r="K1688" s="1" t="s">
        <v>3039</v>
      </c>
      <c r="L1688" s="1" t="s">
        <v>6053</v>
      </c>
      <c r="M1688" s="1" t="s">
        <v>6028</v>
      </c>
      <c r="N1688" s="1" t="s">
        <v>3116</v>
      </c>
      <c r="O1688" s="22">
        <v>45821.447990381937</v>
      </c>
    </row>
    <row r="1689" spans="1:15" ht="165" hidden="1" x14ac:dyDescent="0.25">
      <c r="A1689" s="2" t="s">
        <v>14</v>
      </c>
      <c r="B1689" s="2" t="s">
        <v>1597</v>
      </c>
      <c r="C1689" s="1" t="s">
        <v>20</v>
      </c>
      <c r="D1689" s="1" t="s">
        <v>71</v>
      </c>
      <c r="E1689" s="1" t="s">
        <v>5607</v>
      </c>
      <c r="F1689" s="1" t="s">
        <v>2878</v>
      </c>
      <c r="G1689" s="1" t="s">
        <v>2656</v>
      </c>
      <c r="H1689" s="3">
        <v>550000000</v>
      </c>
      <c r="I1689" s="3">
        <v>467500000</v>
      </c>
      <c r="J1689" s="1" t="s">
        <v>6113</v>
      </c>
      <c r="K1689" s="1" t="s">
        <v>2981</v>
      </c>
      <c r="L1689" s="1" t="s">
        <v>6053</v>
      </c>
      <c r="M1689" s="1" t="s">
        <v>6029</v>
      </c>
      <c r="N1689" s="1" t="s">
        <v>3116</v>
      </c>
      <c r="O1689" s="22">
        <v>45821.522304027778</v>
      </c>
    </row>
    <row r="1690" spans="1:15" ht="60" hidden="1" x14ac:dyDescent="0.25">
      <c r="A1690" s="2" t="s">
        <v>10</v>
      </c>
      <c r="B1690" s="2" t="s">
        <v>1598</v>
      </c>
      <c r="C1690" s="1" t="s">
        <v>12</v>
      </c>
      <c r="D1690" s="1" t="s">
        <v>1590</v>
      </c>
      <c r="E1690" s="1" t="s">
        <v>5605</v>
      </c>
      <c r="F1690" s="1" t="s">
        <v>2653</v>
      </c>
      <c r="G1690" s="1" t="s">
        <v>2652</v>
      </c>
      <c r="H1690" s="3">
        <v>30000000</v>
      </c>
      <c r="I1690" s="3">
        <v>8250000</v>
      </c>
      <c r="J1690" s="1" t="s">
        <v>6113</v>
      </c>
      <c r="K1690" s="1" t="s">
        <v>2981</v>
      </c>
      <c r="L1690" s="1" t="s">
        <v>6053</v>
      </c>
      <c r="M1690" s="1" t="s">
        <v>6027</v>
      </c>
      <c r="N1690" s="1" t="s">
        <v>3116</v>
      </c>
      <c r="O1690" s="22">
        <v>45825.416692280087</v>
      </c>
    </row>
    <row r="1691" spans="1:15" ht="75" hidden="1" x14ac:dyDescent="0.25">
      <c r="A1691" s="2" t="s">
        <v>14</v>
      </c>
      <c r="B1691" s="2" t="s">
        <v>1599</v>
      </c>
      <c r="C1691" s="1" t="s">
        <v>20</v>
      </c>
      <c r="D1691" s="1" t="s">
        <v>1600</v>
      </c>
      <c r="E1691" s="1" t="s">
        <v>5607</v>
      </c>
      <c r="F1691" s="1" t="s">
        <v>2672</v>
      </c>
      <c r="G1691" s="1" t="s">
        <v>2652</v>
      </c>
      <c r="H1691" s="3">
        <v>95000000</v>
      </c>
      <c r="I1691" s="3">
        <v>80750000</v>
      </c>
      <c r="J1691" s="1" t="s">
        <v>6113</v>
      </c>
      <c r="K1691" s="1" t="s">
        <v>3038</v>
      </c>
      <c r="L1691" s="1" t="s">
        <v>6053</v>
      </c>
      <c r="M1691" s="1" t="s">
        <v>6027</v>
      </c>
      <c r="N1691" s="1" t="s">
        <v>3116</v>
      </c>
      <c r="O1691" s="22">
        <v>45826.488310127323</v>
      </c>
    </row>
    <row r="1692" spans="1:15" ht="105" hidden="1" x14ac:dyDescent="0.25">
      <c r="A1692" s="2" t="s">
        <v>14</v>
      </c>
      <c r="B1692" s="2" t="s">
        <v>1601</v>
      </c>
      <c r="C1692" s="1" t="s">
        <v>20</v>
      </c>
      <c r="D1692" s="1" t="s">
        <v>1602</v>
      </c>
      <c r="E1692" s="1" t="s">
        <v>5603</v>
      </c>
      <c r="F1692" s="1" t="s">
        <v>2804</v>
      </c>
      <c r="G1692" s="1" t="s">
        <v>2652</v>
      </c>
      <c r="H1692" s="3">
        <v>104000000</v>
      </c>
      <c r="I1692" s="3">
        <v>52000000</v>
      </c>
      <c r="J1692" s="1" t="s">
        <v>6113</v>
      </c>
      <c r="K1692" s="1" t="s">
        <v>3032</v>
      </c>
      <c r="L1692" s="1" t="s">
        <v>6053</v>
      </c>
      <c r="M1692" s="1" t="s">
        <v>6028</v>
      </c>
      <c r="N1692" s="1" t="s">
        <v>3116</v>
      </c>
      <c r="O1692" s="22">
        <v>45832.493936562503</v>
      </c>
    </row>
    <row r="1693" spans="1:15" ht="90" hidden="1" x14ac:dyDescent="0.25">
      <c r="A1693" s="2" t="s">
        <v>14</v>
      </c>
      <c r="B1693" s="2" t="s">
        <v>1603</v>
      </c>
      <c r="C1693" s="1" t="s">
        <v>20</v>
      </c>
      <c r="D1693" s="1" t="s">
        <v>1604</v>
      </c>
      <c r="E1693" s="1" t="s">
        <v>5603</v>
      </c>
      <c r="F1693" s="1" t="s">
        <v>2741</v>
      </c>
      <c r="G1693" s="1" t="s">
        <v>2652</v>
      </c>
      <c r="H1693" s="3">
        <v>150000000</v>
      </c>
      <c r="I1693" s="3">
        <v>111000000</v>
      </c>
      <c r="J1693" s="1" t="s">
        <v>6113</v>
      </c>
      <c r="K1693" s="1" t="s">
        <v>2981</v>
      </c>
      <c r="L1693" s="1" t="s">
        <v>6053</v>
      </c>
      <c r="M1693" s="1" t="s">
        <v>6029</v>
      </c>
      <c r="N1693" s="1" t="s">
        <v>3116</v>
      </c>
      <c r="O1693" s="22">
        <v>45833.418132789353</v>
      </c>
    </row>
    <row r="1694" spans="1:15" ht="60" hidden="1" x14ac:dyDescent="0.25">
      <c r="A1694" s="2" t="s">
        <v>14</v>
      </c>
      <c r="B1694" s="2" t="s">
        <v>1605</v>
      </c>
      <c r="C1694" s="1" t="s">
        <v>20</v>
      </c>
      <c r="D1694" s="1" t="s">
        <v>1606</v>
      </c>
      <c r="E1694" s="1" t="s">
        <v>5606</v>
      </c>
      <c r="F1694" s="1" t="s">
        <v>2853</v>
      </c>
      <c r="G1694" s="1" t="s">
        <v>2705</v>
      </c>
      <c r="H1694" s="3">
        <v>30000000</v>
      </c>
      <c r="I1694" s="3">
        <v>11500000</v>
      </c>
      <c r="J1694" s="1" t="s">
        <v>6113</v>
      </c>
      <c r="K1694" s="1" t="s">
        <v>3034</v>
      </c>
      <c r="L1694" s="1" t="s">
        <v>6053</v>
      </c>
      <c r="M1694" s="1" t="s">
        <v>6028</v>
      </c>
      <c r="N1694" s="1" t="s">
        <v>3116</v>
      </c>
      <c r="O1694" s="22">
        <v>45847.241672291668</v>
      </c>
    </row>
    <row r="1695" spans="1:15" ht="75" hidden="1" x14ac:dyDescent="0.25">
      <c r="A1695" s="2" t="s">
        <v>10</v>
      </c>
      <c r="B1695" s="2" t="s">
        <v>1607</v>
      </c>
      <c r="C1695" s="1" t="s">
        <v>12</v>
      </c>
      <c r="D1695" s="1" t="s">
        <v>1608</v>
      </c>
      <c r="E1695" s="1" t="s">
        <v>5604</v>
      </c>
      <c r="F1695" s="1" t="s">
        <v>2739</v>
      </c>
      <c r="G1695" s="1" t="s">
        <v>2652</v>
      </c>
      <c r="H1695" s="3">
        <v>35227500</v>
      </c>
      <c r="I1695" s="3">
        <v>16556000</v>
      </c>
      <c r="J1695" s="1" t="s">
        <v>6113</v>
      </c>
      <c r="K1695" s="1" t="s">
        <v>2981</v>
      </c>
      <c r="L1695" s="1" t="s">
        <v>6053</v>
      </c>
      <c r="M1695" s="1" t="s">
        <v>6028</v>
      </c>
      <c r="N1695" s="1" t="s">
        <v>3116</v>
      </c>
      <c r="O1695" s="22">
        <v>45854.402803564823</v>
      </c>
    </row>
    <row r="1696" spans="1:15" ht="45" hidden="1" x14ac:dyDescent="0.25">
      <c r="A1696" s="2" t="s">
        <v>10</v>
      </c>
      <c r="B1696" s="2" t="s">
        <v>1609</v>
      </c>
      <c r="C1696" s="1" t="s">
        <v>12</v>
      </c>
      <c r="D1696" s="1" t="s">
        <v>359</v>
      </c>
      <c r="E1696" s="1" t="s">
        <v>5603</v>
      </c>
      <c r="F1696" s="1" t="s">
        <v>2682</v>
      </c>
      <c r="G1696" s="1" t="s">
        <v>2656</v>
      </c>
      <c r="H1696" s="3">
        <v>75000000</v>
      </c>
      <c r="I1696" s="3">
        <v>63750000</v>
      </c>
      <c r="J1696" s="1" t="s">
        <v>6113</v>
      </c>
      <c r="K1696" s="1" t="s">
        <v>3036</v>
      </c>
      <c r="L1696" s="1" t="s">
        <v>6053</v>
      </c>
      <c r="M1696" s="1" t="s">
        <v>6027</v>
      </c>
      <c r="N1696" s="1" t="s">
        <v>3116</v>
      </c>
      <c r="O1696" s="22">
        <v>45856.224340138891</v>
      </c>
    </row>
    <row r="1697" spans="1:15" ht="60" hidden="1" x14ac:dyDescent="0.25">
      <c r="A1697" s="2" t="s">
        <v>14</v>
      </c>
      <c r="B1697" s="2" t="s">
        <v>1610</v>
      </c>
      <c r="C1697" s="1" t="s">
        <v>12</v>
      </c>
      <c r="D1697" s="1" t="s">
        <v>280</v>
      </c>
      <c r="E1697" s="1" t="s">
        <v>5603</v>
      </c>
      <c r="F1697" s="1" t="s">
        <v>2668</v>
      </c>
      <c r="G1697" s="1" t="s">
        <v>2663</v>
      </c>
      <c r="H1697" s="3">
        <v>12000000</v>
      </c>
      <c r="I1697" s="3">
        <v>10200000</v>
      </c>
      <c r="J1697" s="1" t="s">
        <v>6113</v>
      </c>
      <c r="K1697" s="1" t="s">
        <v>3032</v>
      </c>
      <c r="L1697" s="1" t="s">
        <v>6053</v>
      </c>
      <c r="M1697" s="1" t="s">
        <v>6027</v>
      </c>
      <c r="N1697" s="1" t="s">
        <v>3116</v>
      </c>
      <c r="O1697" s="22">
        <v>45856.307173217603</v>
      </c>
    </row>
    <row r="1698" spans="1:15" ht="60" hidden="1" x14ac:dyDescent="0.25">
      <c r="A1698" s="2" t="s">
        <v>10</v>
      </c>
      <c r="B1698" s="2" t="s">
        <v>1611</v>
      </c>
      <c r="C1698" s="1" t="s">
        <v>12</v>
      </c>
      <c r="D1698" s="1" t="s">
        <v>1590</v>
      </c>
      <c r="E1698" s="1" t="s">
        <v>5605</v>
      </c>
      <c r="F1698" s="1" t="s">
        <v>2653</v>
      </c>
      <c r="G1698" s="1" t="s">
        <v>2663</v>
      </c>
      <c r="H1698" s="3">
        <v>37000000</v>
      </c>
      <c r="I1698" s="3">
        <v>18500000</v>
      </c>
      <c r="J1698" s="1" t="s">
        <v>6113</v>
      </c>
      <c r="K1698" s="1" t="s">
        <v>2981</v>
      </c>
      <c r="L1698" s="1" t="s">
        <v>6053</v>
      </c>
      <c r="M1698" s="1" t="s">
        <v>6027</v>
      </c>
      <c r="N1698" s="1" t="s">
        <v>3116</v>
      </c>
      <c r="O1698" s="22">
        <v>45860.441081400473</v>
      </c>
    </row>
    <row r="1699" spans="1:15" ht="90" hidden="1" x14ac:dyDescent="0.25">
      <c r="A1699" s="2" t="s">
        <v>14</v>
      </c>
      <c r="B1699" s="2" t="s">
        <v>1612</v>
      </c>
      <c r="C1699" s="1" t="s">
        <v>6020</v>
      </c>
      <c r="D1699" s="1" t="s">
        <v>1613</v>
      </c>
      <c r="E1699" s="1" t="s">
        <v>5607</v>
      </c>
      <c r="F1699" s="1" t="s">
        <v>2758</v>
      </c>
      <c r="G1699" s="1" t="s">
        <v>2652</v>
      </c>
      <c r="H1699" s="3">
        <v>450000000</v>
      </c>
      <c r="I1699" s="3">
        <v>87000000</v>
      </c>
      <c r="J1699" s="1" t="s">
        <v>6113</v>
      </c>
      <c r="K1699" s="1" t="s">
        <v>2981</v>
      </c>
      <c r="L1699" s="1" t="s">
        <v>6053</v>
      </c>
      <c r="M1699" s="1" t="s">
        <v>6029</v>
      </c>
      <c r="N1699" s="1" t="s">
        <v>3116</v>
      </c>
      <c r="O1699" s="22">
        <v>45861.188921944442</v>
      </c>
    </row>
    <row r="1700" spans="1:15" ht="105" hidden="1" x14ac:dyDescent="0.25">
      <c r="A1700" s="2" t="s">
        <v>14</v>
      </c>
      <c r="B1700" s="2" t="s">
        <v>1614</v>
      </c>
      <c r="C1700" s="1" t="s">
        <v>20</v>
      </c>
      <c r="D1700" s="1" t="s">
        <v>1615</v>
      </c>
      <c r="E1700" s="1" t="s">
        <v>5603</v>
      </c>
      <c r="F1700" s="1" t="s">
        <v>2832</v>
      </c>
      <c r="G1700" s="1" t="s">
        <v>2705</v>
      </c>
      <c r="H1700" s="3">
        <v>340000000</v>
      </c>
      <c r="I1700" s="3">
        <v>224000000</v>
      </c>
      <c r="J1700" s="1" t="s">
        <v>6113</v>
      </c>
      <c r="K1700" s="1" t="s">
        <v>2981</v>
      </c>
      <c r="L1700" s="1" t="s">
        <v>6053</v>
      </c>
      <c r="M1700" s="1" t="s">
        <v>6028</v>
      </c>
      <c r="N1700" s="1" t="s">
        <v>3116</v>
      </c>
      <c r="O1700" s="22">
        <v>45904.238926203703</v>
      </c>
    </row>
    <row r="1701" spans="1:15" ht="75" hidden="1" x14ac:dyDescent="0.25">
      <c r="A1701" s="2" t="s">
        <v>10</v>
      </c>
      <c r="B1701" s="2" t="s">
        <v>1616</v>
      </c>
      <c r="C1701" s="1" t="s">
        <v>12</v>
      </c>
      <c r="D1701" s="1" t="s">
        <v>36</v>
      </c>
      <c r="E1701" s="1" t="s">
        <v>5605</v>
      </c>
      <c r="F1701" s="1" t="s">
        <v>2653</v>
      </c>
      <c r="G1701" s="1" t="s">
        <v>2676</v>
      </c>
      <c r="H1701" s="3">
        <v>20000000</v>
      </c>
      <c r="I1701" s="3">
        <v>9054740</v>
      </c>
      <c r="J1701" s="1" t="s">
        <v>6113</v>
      </c>
      <c r="K1701" s="1" t="s">
        <v>3040</v>
      </c>
      <c r="L1701" s="1" t="s">
        <v>6053</v>
      </c>
      <c r="M1701" s="1" t="s">
        <v>6027</v>
      </c>
      <c r="N1701" s="1" t="s">
        <v>3116</v>
      </c>
      <c r="O1701" s="22">
        <v>45866.287963252318</v>
      </c>
    </row>
    <row r="1702" spans="1:15" ht="45" hidden="1" x14ac:dyDescent="0.25">
      <c r="A1702" s="2" t="s">
        <v>14</v>
      </c>
      <c r="B1702" s="2" t="s">
        <v>1617</v>
      </c>
      <c r="C1702" s="1" t="s">
        <v>12</v>
      </c>
      <c r="D1702" s="1" t="s">
        <v>113</v>
      </c>
      <c r="E1702" s="1" t="s">
        <v>5605</v>
      </c>
      <c r="F1702" s="1" t="s">
        <v>2653</v>
      </c>
      <c r="G1702" s="1" t="s">
        <v>2650</v>
      </c>
      <c r="H1702" s="3">
        <v>127000000</v>
      </c>
      <c r="I1702" s="3">
        <v>43500000</v>
      </c>
      <c r="J1702" s="1" t="s">
        <v>6113</v>
      </c>
      <c r="K1702" s="1" t="s">
        <v>5649</v>
      </c>
      <c r="L1702" s="1" t="s">
        <v>6053</v>
      </c>
      <c r="M1702" s="1" t="s">
        <v>6028</v>
      </c>
      <c r="N1702" s="1" t="s">
        <v>3116</v>
      </c>
      <c r="O1702" s="22">
        <v>45874.29015591435</v>
      </c>
    </row>
    <row r="1703" spans="1:15" ht="90" hidden="1" x14ac:dyDescent="0.25">
      <c r="A1703" s="2" t="s">
        <v>14</v>
      </c>
      <c r="B1703" s="2" t="s">
        <v>1618</v>
      </c>
      <c r="C1703" s="1" t="s">
        <v>20</v>
      </c>
      <c r="D1703" s="1" t="s">
        <v>1619</v>
      </c>
      <c r="E1703" s="1" t="s">
        <v>5603</v>
      </c>
      <c r="F1703" s="1" t="s">
        <v>2879</v>
      </c>
      <c r="G1703" s="1" t="s">
        <v>2656</v>
      </c>
      <c r="H1703" s="3">
        <v>100000000</v>
      </c>
      <c r="I1703" s="3">
        <v>85000000</v>
      </c>
      <c r="J1703" s="1" t="s">
        <v>6113</v>
      </c>
      <c r="K1703" s="1" t="s">
        <v>2981</v>
      </c>
      <c r="L1703" s="1" t="s">
        <v>6053</v>
      </c>
      <c r="M1703" s="1" t="s">
        <v>6029</v>
      </c>
      <c r="N1703" s="1" t="s">
        <v>3116</v>
      </c>
      <c r="O1703" s="22">
        <v>45876.513292928241</v>
      </c>
    </row>
    <row r="1704" spans="1:15" ht="90" hidden="1" x14ac:dyDescent="0.25">
      <c r="A1704" s="2" t="s">
        <v>14</v>
      </c>
      <c r="B1704" s="2" t="s">
        <v>1620</v>
      </c>
      <c r="C1704" s="1" t="s">
        <v>12</v>
      </c>
      <c r="D1704" s="1" t="s">
        <v>1621</v>
      </c>
      <c r="E1704" s="1" t="s">
        <v>5603</v>
      </c>
      <c r="F1704" s="1" t="s">
        <v>2741</v>
      </c>
      <c r="G1704" s="1" t="s">
        <v>2663</v>
      </c>
      <c r="H1704" s="3">
        <v>400000000</v>
      </c>
      <c r="I1704" s="3">
        <v>235471000</v>
      </c>
      <c r="J1704" s="1" t="s">
        <v>6113</v>
      </c>
      <c r="K1704" s="1" t="s">
        <v>2981</v>
      </c>
      <c r="L1704" s="1" t="s">
        <v>6053</v>
      </c>
      <c r="M1704" s="1" t="s">
        <v>6027</v>
      </c>
      <c r="N1704" s="1" t="s">
        <v>3116</v>
      </c>
      <c r="O1704" s="22">
        <v>45882.466697824071</v>
      </c>
    </row>
    <row r="1705" spans="1:15" ht="45" hidden="1" x14ac:dyDescent="0.25">
      <c r="A1705" s="2" t="s">
        <v>14</v>
      </c>
      <c r="B1705" s="2" t="s">
        <v>1622</v>
      </c>
      <c r="C1705" s="1" t="s">
        <v>12</v>
      </c>
      <c r="D1705" s="1" t="s">
        <v>113</v>
      </c>
      <c r="E1705" s="1" t="s">
        <v>5605</v>
      </c>
      <c r="F1705" s="1" t="s">
        <v>2653</v>
      </c>
      <c r="G1705" s="1" t="s">
        <v>2652</v>
      </c>
      <c r="H1705" s="3">
        <v>104000000</v>
      </c>
      <c r="I1705" s="3">
        <v>85000000</v>
      </c>
      <c r="J1705" s="1" t="s">
        <v>6113</v>
      </c>
      <c r="K1705" s="1" t="s">
        <v>2981</v>
      </c>
      <c r="L1705" s="1" t="s">
        <v>6053</v>
      </c>
      <c r="M1705" s="1" t="s">
        <v>6027</v>
      </c>
      <c r="N1705" s="1" t="s">
        <v>3116</v>
      </c>
      <c r="O1705" s="22">
        <v>45890.293927974541</v>
      </c>
    </row>
    <row r="1706" spans="1:15" ht="75" hidden="1" x14ac:dyDescent="0.25">
      <c r="A1706" s="2" t="s">
        <v>14</v>
      </c>
      <c r="B1706" s="2" t="s">
        <v>1623</v>
      </c>
      <c r="C1706" s="1" t="s">
        <v>20</v>
      </c>
      <c r="D1706" s="1" t="s">
        <v>1624</v>
      </c>
      <c r="E1706" s="1" t="s">
        <v>5603</v>
      </c>
      <c r="F1706" s="1" t="s">
        <v>2706</v>
      </c>
      <c r="G1706" s="1" t="s">
        <v>2743</v>
      </c>
      <c r="H1706" s="3">
        <v>200000000</v>
      </c>
      <c r="I1706" s="3">
        <v>127242390</v>
      </c>
      <c r="J1706" s="1" t="s">
        <v>6113</v>
      </c>
      <c r="K1706" s="1" t="s">
        <v>2981</v>
      </c>
      <c r="L1706" s="1" t="s">
        <v>6053</v>
      </c>
      <c r="M1706" s="1" t="s">
        <v>6028</v>
      </c>
      <c r="N1706" s="1" t="s">
        <v>3116</v>
      </c>
      <c r="O1706" s="22">
        <v>45894.419501238423</v>
      </c>
    </row>
    <row r="1707" spans="1:15" ht="60" hidden="1" x14ac:dyDescent="0.25">
      <c r="A1707" s="2" t="s">
        <v>14</v>
      </c>
      <c r="B1707" s="2" t="s">
        <v>1623</v>
      </c>
      <c r="C1707" s="1" t="s">
        <v>12</v>
      </c>
      <c r="D1707" s="1" t="s">
        <v>1625</v>
      </c>
      <c r="E1707" s="1" t="s">
        <v>5603</v>
      </c>
      <c r="F1707" s="1" t="s">
        <v>2706</v>
      </c>
      <c r="G1707" s="1" t="s">
        <v>2743</v>
      </c>
      <c r="H1707" s="3">
        <v>400000000</v>
      </c>
      <c r="I1707" s="3">
        <v>258340610</v>
      </c>
      <c r="J1707" s="1" t="s">
        <v>6113</v>
      </c>
      <c r="K1707" s="1" t="s">
        <v>2981</v>
      </c>
      <c r="L1707" s="1" t="s">
        <v>6053</v>
      </c>
      <c r="M1707" s="1" t="s">
        <v>6028</v>
      </c>
      <c r="N1707" s="1" t="s">
        <v>3116</v>
      </c>
      <c r="O1707" s="22">
        <v>45891.488222199077</v>
      </c>
    </row>
    <row r="1708" spans="1:15" ht="105" hidden="1" x14ac:dyDescent="0.25">
      <c r="A1708" s="2" t="s">
        <v>10</v>
      </c>
      <c r="B1708" s="2" t="s">
        <v>1626</v>
      </c>
      <c r="C1708" s="1" t="s">
        <v>12</v>
      </c>
      <c r="D1708" s="1" t="s">
        <v>71</v>
      </c>
      <c r="E1708" s="1" t="s">
        <v>5607</v>
      </c>
      <c r="F1708" s="1" t="s">
        <v>2661</v>
      </c>
      <c r="G1708" s="1" t="s">
        <v>2652</v>
      </c>
      <c r="H1708" s="3">
        <v>56000000</v>
      </c>
      <c r="I1708" s="3">
        <v>7840000</v>
      </c>
      <c r="J1708" s="1" t="s">
        <v>6113</v>
      </c>
      <c r="K1708" s="1" t="s">
        <v>3034</v>
      </c>
      <c r="L1708" s="1" t="s">
        <v>6053</v>
      </c>
      <c r="M1708" s="1" t="s">
        <v>6027</v>
      </c>
      <c r="N1708" s="1" t="s">
        <v>3116</v>
      </c>
      <c r="O1708" s="22">
        <v>45894.52212253472</v>
      </c>
    </row>
    <row r="1709" spans="1:15" ht="90" hidden="1" x14ac:dyDescent="0.25">
      <c r="A1709" s="2" t="s">
        <v>10</v>
      </c>
      <c r="B1709" s="2" t="s">
        <v>1627</v>
      </c>
      <c r="C1709" s="1" t="s">
        <v>20</v>
      </c>
      <c r="D1709" s="1" t="s">
        <v>1628</v>
      </c>
      <c r="E1709" s="1" t="s">
        <v>5605</v>
      </c>
      <c r="F1709" s="1" t="s">
        <v>2880</v>
      </c>
      <c r="G1709" s="1" t="s">
        <v>2652</v>
      </c>
      <c r="H1709" s="3">
        <v>40000000</v>
      </c>
      <c r="I1709" s="3">
        <v>34000000</v>
      </c>
      <c r="J1709" s="1" t="s">
        <v>6113</v>
      </c>
      <c r="K1709" s="1" t="s">
        <v>2981</v>
      </c>
      <c r="L1709" s="1" t="s">
        <v>6053</v>
      </c>
      <c r="M1709" s="1" t="s">
        <v>6027</v>
      </c>
      <c r="N1709" s="1" t="s">
        <v>3116</v>
      </c>
      <c r="O1709" s="22">
        <v>45895.514793113427</v>
      </c>
    </row>
    <row r="1710" spans="1:15" ht="45" hidden="1" x14ac:dyDescent="0.25">
      <c r="A1710" s="2" t="s">
        <v>14</v>
      </c>
      <c r="B1710" s="2" t="s">
        <v>1629</v>
      </c>
      <c r="C1710" s="1" t="s">
        <v>20</v>
      </c>
      <c r="D1710" s="1" t="s">
        <v>1630</v>
      </c>
      <c r="E1710" s="1" t="s">
        <v>5603</v>
      </c>
      <c r="F1710" s="1" t="s">
        <v>2832</v>
      </c>
      <c r="G1710" s="1" t="s">
        <v>2676</v>
      </c>
      <c r="H1710" s="3">
        <v>180000000</v>
      </c>
      <c r="I1710" s="3">
        <v>143436601</v>
      </c>
      <c r="J1710" s="1" t="s">
        <v>6113</v>
      </c>
      <c r="K1710" s="1" t="s">
        <v>2981</v>
      </c>
      <c r="L1710" s="1" t="s">
        <v>6053</v>
      </c>
      <c r="M1710" s="1" t="s">
        <v>6029</v>
      </c>
      <c r="N1710" s="1" t="s">
        <v>3116</v>
      </c>
      <c r="O1710" s="22">
        <v>45897.276421724528</v>
      </c>
    </row>
    <row r="1711" spans="1:15" ht="45" hidden="1" x14ac:dyDescent="0.25">
      <c r="A1711" s="2" t="s">
        <v>10</v>
      </c>
      <c r="B1711" s="2" t="s">
        <v>1631</v>
      </c>
      <c r="C1711" s="1" t="s">
        <v>12</v>
      </c>
      <c r="D1711" s="1" t="s">
        <v>113</v>
      </c>
      <c r="E1711" s="1" t="s">
        <v>5605</v>
      </c>
      <c r="F1711" s="1" t="s">
        <v>2653</v>
      </c>
      <c r="G1711" s="1" t="s">
        <v>2650</v>
      </c>
      <c r="H1711" s="3">
        <v>20000000</v>
      </c>
      <c r="I1711" s="3">
        <v>17000000</v>
      </c>
      <c r="J1711" s="1" t="s">
        <v>6113</v>
      </c>
      <c r="K1711" s="1" t="s">
        <v>5650</v>
      </c>
      <c r="L1711" s="1" t="s">
        <v>6053</v>
      </c>
      <c r="M1711" s="1" t="s">
        <v>6027</v>
      </c>
      <c r="N1711" s="1" t="s">
        <v>3116</v>
      </c>
      <c r="O1711" s="22">
        <v>45898.39398400463</v>
      </c>
    </row>
    <row r="1712" spans="1:15" ht="75" hidden="1" x14ac:dyDescent="0.25">
      <c r="A1712" s="2" t="s">
        <v>10</v>
      </c>
      <c r="B1712" s="2" t="s">
        <v>1632</v>
      </c>
      <c r="C1712" s="1" t="s">
        <v>12</v>
      </c>
      <c r="D1712" s="1" t="s">
        <v>1633</v>
      </c>
      <c r="E1712" s="1" t="s">
        <v>5604</v>
      </c>
      <c r="F1712" s="1" t="s">
        <v>2739</v>
      </c>
      <c r="G1712" s="1" t="s">
        <v>2650</v>
      </c>
      <c r="H1712" s="3">
        <v>20000000</v>
      </c>
      <c r="I1712" s="3">
        <v>17000000</v>
      </c>
      <c r="J1712" s="1" t="s">
        <v>6113</v>
      </c>
      <c r="K1712" s="1" t="s">
        <v>2981</v>
      </c>
      <c r="L1712" s="1" t="s">
        <v>6053</v>
      </c>
      <c r="M1712" s="1" t="s">
        <v>6027</v>
      </c>
      <c r="N1712" s="1" t="s">
        <v>3116</v>
      </c>
      <c r="O1712" s="22">
        <v>45898.393780358798</v>
      </c>
    </row>
    <row r="1713" spans="1:15" ht="60" hidden="1" x14ac:dyDescent="0.25">
      <c r="A1713" s="2" t="s">
        <v>14</v>
      </c>
      <c r="B1713" s="2" t="s">
        <v>1634</v>
      </c>
      <c r="C1713" s="1" t="s">
        <v>20</v>
      </c>
      <c r="D1713" s="1" t="s">
        <v>1635</v>
      </c>
      <c r="E1713" s="1" t="s">
        <v>5603</v>
      </c>
      <c r="F1713" s="1" t="s">
        <v>2832</v>
      </c>
      <c r="G1713" s="1" t="s">
        <v>2676</v>
      </c>
      <c r="H1713" s="3">
        <v>400000000</v>
      </c>
      <c r="I1713" s="3">
        <v>192625819</v>
      </c>
      <c r="J1713" s="1" t="s">
        <v>6113</v>
      </c>
      <c r="K1713" s="1" t="s">
        <v>2981</v>
      </c>
      <c r="L1713" s="1" t="s">
        <v>6053</v>
      </c>
      <c r="M1713" s="1" t="s">
        <v>6029</v>
      </c>
      <c r="N1713" s="1" t="s">
        <v>3116</v>
      </c>
      <c r="O1713" s="22">
        <v>45908.461839363423</v>
      </c>
    </row>
    <row r="1714" spans="1:15" ht="120" hidden="1" x14ac:dyDescent="0.25">
      <c r="A1714" s="2" t="s">
        <v>10</v>
      </c>
      <c r="B1714" s="2" t="s">
        <v>1636</v>
      </c>
      <c r="C1714" s="1" t="s">
        <v>12</v>
      </c>
      <c r="D1714" s="1" t="s">
        <v>1269</v>
      </c>
      <c r="E1714" s="1" t="s">
        <v>5612</v>
      </c>
      <c r="F1714" s="1" t="s">
        <v>2657</v>
      </c>
      <c r="G1714" s="1" t="s">
        <v>2652</v>
      </c>
      <c r="H1714" s="3">
        <v>20000000</v>
      </c>
      <c r="I1714" s="3">
        <v>11800000</v>
      </c>
      <c r="J1714" s="1" t="s">
        <v>6113</v>
      </c>
      <c r="K1714" s="1" t="s">
        <v>2981</v>
      </c>
      <c r="L1714" s="1" t="s">
        <v>6053</v>
      </c>
      <c r="M1714" s="1" t="s">
        <v>6027</v>
      </c>
      <c r="N1714" s="1" t="s">
        <v>3116</v>
      </c>
      <c r="O1714" s="22">
        <v>45911.174382754631</v>
      </c>
    </row>
    <row r="1715" spans="1:15" ht="75" hidden="1" x14ac:dyDescent="0.25">
      <c r="A1715" s="2" t="s">
        <v>10</v>
      </c>
      <c r="B1715" s="2" t="s">
        <v>1637</v>
      </c>
      <c r="C1715" s="1" t="s">
        <v>12</v>
      </c>
      <c r="D1715" s="1" t="s">
        <v>36</v>
      </c>
      <c r="E1715" s="1" t="s">
        <v>5605</v>
      </c>
      <c r="F1715" s="1" t="s">
        <v>2653</v>
      </c>
      <c r="G1715" s="1" t="s">
        <v>2652</v>
      </c>
      <c r="H1715" s="3">
        <v>80000000</v>
      </c>
      <c r="I1715" s="3">
        <v>13600000</v>
      </c>
      <c r="J1715" s="1" t="s">
        <v>6113</v>
      </c>
      <c r="K1715" s="1" t="s">
        <v>2981</v>
      </c>
      <c r="L1715" s="1" t="s">
        <v>6053</v>
      </c>
      <c r="M1715" s="1" t="s">
        <v>6027</v>
      </c>
      <c r="N1715" s="1" t="s">
        <v>3116</v>
      </c>
      <c r="O1715" s="22">
        <v>45915.443788657409</v>
      </c>
    </row>
    <row r="1716" spans="1:15" ht="75" hidden="1" x14ac:dyDescent="0.25">
      <c r="A1716" s="2" t="s">
        <v>10</v>
      </c>
      <c r="B1716" s="2" t="s">
        <v>1638</v>
      </c>
      <c r="C1716" s="1" t="s">
        <v>12</v>
      </c>
      <c r="D1716" s="1" t="s">
        <v>36</v>
      </c>
      <c r="E1716" s="1" t="s">
        <v>5605</v>
      </c>
      <c r="F1716" s="1" t="s">
        <v>2653</v>
      </c>
      <c r="G1716" s="1" t="s">
        <v>2652</v>
      </c>
      <c r="H1716" s="3">
        <v>30000000</v>
      </c>
      <c r="I1716" s="3">
        <v>5000000</v>
      </c>
      <c r="J1716" s="1" t="s">
        <v>6113</v>
      </c>
      <c r="K1716" s="1" t="s">
        <v>2981</v>
      </c>
      <c r="L1716" s="1" t="s">
        <v>6053</v>
      </c>
      <c r="M1716" s="1" t="s">
        <v>6027</v>
      </c>
      <c r="N1716" s="1" t="s">
        <v>3116</v>
      </c>
      <c r="O1716" s="22">
        <v>45915.31670059028</v>
      </c>
    </row>
    <row r="1717" spans="1:15" ht="120" hidden="1" x14ac:dyDescent="0.25">
      <c r="A1717" s="2" t="s">
        <v>10</v>
      </c>
      <c r="B1717" s="2" t="s">
        <v>1639</v>
      </c>
      <c r="C1717" s="1" t="s">
        <v>12</v>
      </c>
      <c r="D1717" s="1" t="s">
        <v>1640</v>
      </c>
      <c r="E1717" s="1" t="s">
        <v>5612</v>
      </c>
      <c r="F1717" s="1" t="s">
        <v>2657</v>
      </c>
      <c r="G1717" s="1" t="s">
        <v>2663</v>
      </c>
      <c r="H1717" s="3">
        <v>60000000</v>
      </c>
      <c r="I1717" s="3">
        <v>27000000</v>
      </c>
      <c r="J1717" s="1" t="s">
        <v>6113</v>
      </c>
      <c r="K1717" s="1" t="s">
        <v>3041</v>
      </c>
      <c r="L1717" s="1" t="s">
        <v>6053</v>
      </c>
      <c r="M1717" s="1" t="s">
        <v>6027</v>
      </c>
      <c r="N1717" s="1" t="s">
        <v>3116</v>
      </c>
      <c r="O1717" s="22">
        <v>45915.425028599537</v>
      </c>
    </row>
    <row r="1718" spans="1:15" ht="75" hidden="1" x14ac:dyDescent="0.25">
      <c r="A1718" s="2" t="s">
        <v>14</v>
      </c>
      <c r="B1718" s="2" t="s">
        <v>1641</v>
      </c>
      <c r="C1718" s="1" t="s">
        <v>12</v>
      </c>
      <c r="D1718" s="1" t="s">
        <v>1642</v>
      </c>
      <c r="E1718" s="1" t="s">
        <v>5604</v>
      </c>
      <c r="F1718" s="1" t="s">
        <v>2739</v>
      </c>
      <c r="G1718" s="1" t="s">
        <v>2656</v>
      </c>
      <c r="H1718" s="3">
        <v>50000000</v>
      </c>
      <c r="I1718" s="3">
        <v>35365800</v>
      </c>
      <c r="J1718" s="1" t="s">
        <v>6113</v>
      </c>
      <c r="K1718" s="1" t="s">
        <v>2981</v>
      </c>
      <c r="L1718" s="1" t="s">
        <v>6053</v>
      </c>
      <c r="M1718" s="1" t="s">
        <v>6027</v>
      </c>
      <c r="N1718" s="1" t="s">
        <v>3116</v>
      </c>
      <c r="O1718" s="22">
        <v>45918.518094999999</v>
      </c>
    </row>
    <row r="1719" spans="1:15" ht="60" hidden="1" x14ac:dyDescent="0.25">
      <c r="A1719" s="2" t="s">
        <v>14</v>
      </c>
      <c r="B1719" s="2" t="s">
        <v>1643</v>
      </c>
      <c r="C1719" s="1" t="s">
        <v>20</v>
      </c>
      <c r="D1719" s="1" t="s">
        <v>1644</v>
      </c>
      <c r="E1719" s="1" t="s">
        <v>5603</v>
      </c>
      <c r="F1719" s="1" t="s">
        <v>2706</v>
      </c>
      <c r="G1719" s="1" t="s">
        <v>2663</v>
      </c>
      <c r="H1719" s="3">
        <v>900000000</v>
      </c>
      <c r="I1719" s="3">
        <v>160000000</v>
      </c>
      <c r="J1719" s="1" t="s">
        <v>6113</v>
      </c>
      <c r="K1719" s="1" t="s">
        <v>2981</v>
      </c>
      <c r="L1719" s="1" t="s">
        <v>6053</v>
      </c>
      <c r="M1719" s="1" t="s">
        <v>6028</v>
      </c>
      <c r="N1719" s="1" t="s">
        <v>3116</v>
      </c>
      <c r="O1719" s="22">
        <v>45922.493820983793</v>
      </c>
    </row>
    <row r="1720" spans="1:15" ht="45" hidden="1" x14ac:dyDescent="0.25">
      <c r="A1720" s="2" t="s">
        <v>14</v>
      </c>
      <c r="B1720" s="2" t="s">
        <v>1645</v>
      </c>
      <c r="C1720" s="1" t="s">
        <v>12</v>
      </c>
      <c r="D1720" s="1" t="s">
        <v>1580</v>
      </c>
      <c r="E1720" s="1" t="s">
        <v>5605</v>
      </c>
      <c r="F1720" s="1" t="s">
        <v>2653</v>
      </c>
      <c r="G1720" s="1" t="s">
        <v>2652</v>
      </c>
      <c r="H1720" s="3">
        <v>30000000</v>
      </c>
      <c r="I1720" s="3">
        <v>15900000</v>
      </c>
      <c r="J1720" s="1" t="s">
        <v>6113</v>
      </c>
      <c r="K1720" s="1" t="s">
        <v>2981</v>
      </c>
      <c r="L1720" s="1" t="s">
        <v>6053</v>
      </c>
      <c r="M1720" s="1" t="s">
        <v>6027</v>
      </c>
      <c r="N1720" s="1" t="s">
        <v>3116</v>
      </c>
      <c r="O1720" s="22">
        <v>45924.41739490741</v>
      </c>
    </row>
    <row r="1721" spans="1:15" ht="105" hidden="1" x14ac:dyDescent="0.25">
      <c r="A1721" s="2" t="s">
        <v>10</v>
      </c>
      <c r="B1721" s="2" t="s">
        <v>5304</v>
      </c>
      <c r="C1721" s="1" t="s">
        <v>12</v>
      </c>
      <c r="D1721" s="1" t="s">
        <v>3132</v>
      </c>
      <c r="E1721" s="1" t="s">
        <v>5603</v>
      </c>
      <c r="F1721" s="1" t="s">
        <v>2654</v>
      </c>
      <c r="G1721" s="1" t="s">
        <v>2656</v>
      </c>
      <c r="H1721" s="3">
        <v>30000000</v>
      </c>
      <c r="I1721" s="3">
        <v>25500000</v>
      </c>
      <c r="J1721" s="1" t="s">
        <v>6113</v>
      </c>
      <c r="K1721" s="1" t="s">
        <v>3143</v>
      </c>
      <c r="L1721" s="1" t="s">
        <v>6053</v>
      </c>
      <c r="M1721" s="1" t="s">
        <v>6027</v>
      </c>
      <c r="N1721" s="1" t="s">
        <v>3116</v>
      </c>
      <c r="O1721" s="22">
        <v>45933.311838252317</v>
      </c>
    </row>
    <row r="1722" spans="1:15" ht="60" hidden="1" x14ac:dyDescent="0.25">
      <c r="A1722" s="2" t="s">
        <v>10</v>
      </c>
      <c r="B1722" s="2" t="s">
        <v>1646</v>
      </c>
      <c r="C1722" s="1" t="s">
        <v>12</v>
      </c>
      <c r="D1722" s="1" t="s">
        <v>1590</v>
      </c>
      <c r="E1722" s="1" t="s">
        <v>5605</v>
      </c>
      <c r="F1722" s="1" t="s">
        <v>2653</v>
      </c>
      <c r="G1722" s="1" t="s">
        <v>2652</v>
      </c>
      <c r="H1722" s="3">
        <v>112000000</v>
      </c>
      <c r="I1722" s="3">
        <v>56000000</v>
      </c>
      <c r="J1722" s="1" t="s">
        <v>6113</v>
      </c>
      <c r="K1722" s="1" t="s">
        <v>2981</v>
      </c>
      <c r="L1722" s="1" t="s">
        <v>6053</v>
      </c>
      <c r="M1722" s="1" t="s">
        <v>6027</v>
      </c>
      <c r="N1722" s="1" t="s">
        <v>3116</v>
      </c>
      <c r="O1722" s="22">
        <v>45925.422951493063</v>
      </c>
    </row>
    <row r="1723" spans="1:15" ht="60" hidden="1" x14ac:dyDescent="0.25">
      <c r="A1723" s="2" t="s">
        <v>10</v>
      </c>
      <c r="B1723" s="2" t="s">
        <v>1647</v>
      </c>
      <c r="C1723" s="1" t="s">
        <v>12</v>
      </c>
      <c r="D1723" s="1" t="s">
        <v>1648</v>
      </c>
      <c r="E1723" s="1" t="s">
        <v>5603</v>
      </c>
      <c r="F1723" s="1" t="s">
        <v>2749</v>
      </c>
      <c r="G1723" s="1" t="s">
        <v>2676</v>
      </c>
      <c r="H1723" s="3">
        <v>120000000</v>
      </c>
      <c r="I1723" s="3">
        <v>44870862</v>
      </c>
      <c r="J1723" s="1" t="s">
        <v>6113</v>
      </c>
      <c r="K1723" s="1" t="s">
        <v>2981</v>
      </c>
      <c r="L1723" s="1" t="s">
        <v>6053</v>
      </c>
      <c r="M1723" s="1" t="s">
        <v>6027</v>
      </c>
      <c r="N1723" s="1" t="s">
        <v>3116</v>
      </c>
      <c r="O1723" s="22">
        <v>45926.494117291673</v>
      </c>
    </row>
    <row r="1724" spans="1:15" ht="90" hidden="1" x14ac:dyDescent="0.25">
      <c r="A1724" s="2" t="s">
        <v>10</v>
      </c>
      <c r="B1724" s="2" t="s">
        <v>1649</v>
      </c>
      <c r="C1724" s="1" t="s">
        <v>12</v>
      </c>
      <c r="D1724" s="1" t="s">
        <v>1650</v>
      </c>
      <c r="E1724" s="1" t="s">
        <v>5612</v>
      </c>
      <c r="F1724" s="1" t="s">
        <v>2683</v>
      </c>
      <c r="G1724" s="1" t="s">
        <v>2663</v>
      </c>
      <c r="H1724" s="3">
        <v>55000000</v>
      </c>
      <c r="I1724" s="3">
        <v>8500000</v>
      </c>
      <c r="J1724" s="1" t="s">
        <v>6113</v>
      </c>
      <c r="K1724" s="1" t="s">
        <v>2981</v>
      </c>
      <c r="L1724" s="1" t="s">
        <v>6053</v>
      </c>
      <c r="M1724" s="1" t="s">
        <v>6028</v>
      </c>
      <c r="N1724" s="1" t="s">
        <v>3116</v>
      </c>
      <c r="O1724" s="22">
        <v>45926.504531319442</v>
      </c>
    </row>
    <row r="1725" spans="1:15" ht="60" hidden="1" x14ac:dyDescent="0.25">
      <c r="A1725" s="2" t="s">
        <v>14</v>
      </c>
      <c r="B1725" s="2" t="s">
        <v>1651</v>
      </c>
      <c r="C1725" s="1" t="s">
        <v>20</v>
      </c>
      <c r="D1725" s="1" t="s">
        <v>1652</v>
      </c>
      <c r="E1725" s="1" t="s">
        <v>5607</v>
      </c>
      <c r="F1725" s="1" t="s">
        <v>2708</v>
      </c>
      <c r="G1725" s="1" t="s">
        <v>2652</v>
      </c>
      <c r="H1725" s="3">
        <v>1700000000</v>
      </c>
      <c r="I1725" s="3">
        <v>500000000</v>
      </c>
      <c r="J1725" s="1" t="s">
        <v>6113</v>
      </c>
      <c r="K1725" s="1" t="s">
        <v>2981</v>
      </c>
      <c r="L1725" s="1" t="s">
        <v>6053</v>
      </c>
      <c r="M1725" s="1" t="s">
        <v>6029</v>
      </c>
      <c r="N1725" s="1" t="s">
        <v>3116</v>
      </c>
      <c r="O1725" s="22">
        <v>45929.269560300927</v>
      </c>
    </row>
    <row r="1726" spans="1:15" ht="45" hidden="1" x14ac:dyDescent="0.25">
      <c r="A1726" s="2" t="s">
        <v>14</v>
      </c>
      <c r="B1726" s="2" t="s">
        <v>1653</v>
      </c>
      <c r="C1726" s="1" t="s">
        <v>12</v>
      </c>
      <c r="D1726" s="1" t="s">
        <v>1654</v>
      </c>
      <c r="E1726" s="1" t="s">
        <v>5603</v>
      </c>
      <c r="F1726" s="1" t="s">
        <v>2881</v>
      </c>
      <c r="G1726" s="1" t="s">
        <v>2656</v>
      </c>
      <c r="H1726" s="3">
        <v>800000000</v>
      </c>
      <c r="I1726" s="3">
        <v>680000000</v>
      </c>
      <c r="J1726" s="1" t="s">
        <v>6113</v>
      </c>
      <c r="K1726" s="1" t="s">
        <v>2981</v>
      </c>
      <c r="L1726" s="1" t="s">
        <v>6053</v>
      </c>
      <c r="M1726" s="1" t="s">
        <v>6028</v>
      </c>
      <c r="N1726" s="1" t="s">
        <v>3116</v>
      </c>
      <c r="O1726" s="22">
        <v>45930.54724634259</v>
      </c>
    </row>
    <row r="1727" spans="1:15" ht="105" hidden="1" x14ac:dyDescent="0.25">
      <c r="A1727" s="2" t="s">
        <v>14</v>
      </c>
      <c r="B1727" s="2" t="s">
        <v>1655</v>
      </c>
      <c r="C1727" s="1" t="s">
        <v>20</v>
      </c>
      <c r="D1727" s="1" t="s">
        <v>1656</v>
      </c>
      <c r="E1727" s="1" t="s">
        <v>5607</v>
      </c>
      <c r="F1727" s="1" t="s">
        <v>2882</v>
      </c>
      <c r="G1727" s="1" t="s">
        <v>2656</v>
      </c>
      <c r="H1727" s="3">
        <v>3000000000</v>
      </c>
      <c r="I1727" s="3">
        <v>2300000000</v>
      </c>
      <c r="J1727" s="1" t="s">
        <v>6113</v>
      </c>
      <c r="K1727" s="1" t="s">
        <v>2981</v>
      </c>
      <c r="L1727" s="1" t="s">
        <v>6053</v>
      </c>
      <c r="M1727" s="1" t="s">
        <v>6030</v>
      </c>
      <c r="N1727" s="1" t="s">
        <v>3116</v>
      </c>
      <c r="O1727" s="22">
        <v>45931.180601990738</v>
      </c>
    </row>
    <row r="1728" spans="1:15" ht="75" hidden="1" x14ac:dyDescent="0.25">
      <c r="A1728" s="2" t="s">
        <v>14</v>
      </c>
      <c r="B1728" s="2" t="s">
        <v>1657</v>
      </c>
      <c r="C1728" s="1" t="s">
        <v>20</v>
      </c>
      <c r="D1728" s="1" t="s">
        <v>1658</v>
      </c>
      <c r="E1728" s="1" t="s">
        <v>5603</v>
      </c>
      <c r="F1728" s="1" t="s">
        <v>2813</v>
      </c>
      <c r="G1728" s="1" t="s">
        <v>2676</v>
      </c>
      <c r="H1728" s="3">
        <v>100000000</v>
      </c>
      <c r="I1728" s="3">
        <v>83853800</v>
      </c>
      <c r="J1728" s="1" t="s">
        <v>6113</v>
      </c>
      <c r="K1728" s="1" t="s">
        <v>2981</v>
      </c>
      <c r="L1728" s="1" t="s">
        <v>6053</v>
      </c>
      <c r="M1728" s="1" t="s">
        <v>6028</v>
      </c>
      <c r="N1728" s="1" t="s">
        <v>3116</v>
      </c>
      <c r="O1728" s="22">
        <v>45930.547322685183</v>
      </c>
    </row>
    <row r="1729" spans="1:15" ht="45" hidden="1" x14ac:dyDescent="0.25">
      <c r="A1729" s="2" t="s">
        <v>10</v>
      </c>
      <c r="B1729" s="2" t="s">
        <v>3157</v>
      </c>
      <c r="C1729" s="1" t="s">
        <v>12</v>
      </c>
      <c r="D1729" s="1" t="s">
        <v>3158</v>
      </c>
      <c r="E1729" s="1" t="s">
        <v>5605</v>
      </c>
      <c r="F1729" s="1" t="s">
        <v>2653</v>
      </c>
      <c r="G1729" s="1" t="s">
        <v>2652</v>
      </c>
      <c r="H1729" s="3">
        <v>45600000</v>
      </c>
      <c r="I1729" s="3">
        <v>22800000</v>
      </c>
      <c r="J1729" s="1" t="s">
        <v>6113</v>
      </c>
      <c r="K1729" s="1" t="s">
        <v>3041</v>
      </c>
      <c r="L1729" s="1" t="s">
        <v>6053</v>
      </c>
      <c r="M1729" s="1" t="s">
        <v>6027</v>
      </c>
      <c r="N1729" s="1" t="s">
        <v>3116</v>
      </c>
      <c r="O1729" s="22">
        <v>45936.470729490742</v>
      </c>
    </row>
    <row r="1730" spans="1:15" ht="75" hidden="1" x14ac:dyDescent="0.25">
      <c r="A1730" s="2" t="s">
        <v>10</v>
      </c>
      <c r="B1730" s="2" t="s">
        <v>3215</v>
      </c>
      <c r="C1730" s="1" t="s">
        <v>12</v>
      </c>
      <c r="D1730" s="1" t="s">
        <v>36</v>
      </c>
      <c r="E1730" s="1" t="s">
        <v>5605</v>
      </c>
      <c r="F1730" s="1" t="s">
        <v>2653</v>
      </c>
      <c r="G1730" s="1" t="s">
        <v>2652</v>
      </c>
      <c r="H1730" s="3">
        <v>45000000</v>
      </c>
      <c r="I1730" s="3">
        <v>20399630.48</v>
      </c>
      <c r="J1730" s="1" t="s">
        <v>6113</v>
      </c>
      <c r="K1730" s="1" t="s">
        <v>3032</v>
      </c>
      <c r="L1730" s="1" t="s">
        <v>6053</v>
      </c>
      <c r="M1730" s="1" t="s">
        <v>6027</v>
      </c>
      <c r="N1730" s="1" t="s">
        <v>3116</v>
      </c>
      <c r="O1730" s="22">
        <v>45938.419075428239</v>
      </c>
    </row>
    <row r="1731" spans="1:15" ht="90" hidden="1" x14ac:dyDescent="0.25">
      <c r="A1731" s="2" t="s">
        <v>14</v>
      </c>
      <c r="B1731" s="2" t="s">
        <v>3261</v>
      </c>
      <c r="C1731" s="1" t="s">
        <v>20</v>
      </c>
      <c r="D1731" s="1" t="s">
        <v>3262</v>
      </c>
      <c r="E1731" s="1" t="s">
        <v>5603</v>
      </c>
      <c r="F1731" s="1" t="s">
        <v>2932</v>
      </c>
      <c r="G1731" s="1" t="s">
        <v>2656</v>
      </c>
      <c r="H1731" s="3">
        <v>100000000</v>
      </c>
      <c r="I1731" s="3">
        <v>72644490</v>
      </c>
      <c r="J1731" s="1" t="s">
        <v>6113</v>
      </c>
      <c r="K1731" s="1" t="s">
        <v>2981</v>
      </c>
      <c r="L1731" s="1" t="s">
        <v>6053</v>
      </c>
      <c r="M1731" s="1" t="s">
        <v>6028</v>
      </c>
      <c r="N1731" s="1" t="s">
        <v>3116</v>
      </c>
      <c r="O1731" s="22">
        <v>45943.237883796297</v>
      </c>
    </row>
    <row r="1732" spans="1:15" ht="75" hidden="1" x14ac:dyDescent="0.25">
      <c r="A1732" s="2" t="s">
        <v>10</v>
      </c>
      <c r="B1732" s="2" t="s">
        <v>3302</v>
      </c>
      <c r="C1732" s="1" t="s">
        <v>12</v>
      </c>
      <c r="D1732" s="1" t="s">
        <v>36</v>
      </c>
      <c r="E1732" s="1" t="s">
        <v>5605</v>
      </c>
      <c r="F1732" s="1" t="s">
        <v>2653</v>
      </c>
      <c r="G1732" s="1" t="s">
        <v>2652</v>
      </c>
      <c r="H1732" s="3">
        <v>38000000</v>
      </c>
      <c r="I1732" s="3">
        <v>16500000</v>
      </c>
      <c r="J1732" s="1" t="s">
        <v>6113</v>
      </c>
      <c r="K1732" s="1" t="s">
        <v>2981</v>
      </c>
      <c r="L1732" s="1" t="s">
        <v>6053</v>
      </c>
      <c r="M1732" s="1" t="s">
        <v>6027</v>
      </c>
      <c r="N1732" s="1" t="s">
        <v>3116</v>
      </c>
      <c r="O1732" s="22">
        <v>45943.324042916669</v>
      </c>
    </row>
    <row r="1733" spans="1:15" ht="75" hidden="1" x14ac:dyDescent="0.25">
      <c r="A1733" s="2" t="s">
        <v>10</v>
      </c>
      <c r="B1733" s="2" t="s">
        <v>3353</v>
      </c>
      <c r="C1733" s="1" t="s">
        <v>12</v>
      </c>
      <c r="D1733" s="1" t="s">
        <v>36</v>
      </c>
      <c r="E1733" s="1" t="s">
        <v>5605</v>
      </c>
      <c r="F1733" s="1" t="s">
        <v>2653</v>
      </c>
      <c r="G1733" s="1" t="s">
        <v>2663</v>
      </c>
      <c r="H1733" s="3">
        <v>55000000</v>
      </c>
      <c r="I1733" s="3">
        <v>12000000</v>
      </c>
      <c r="J1733" s="1" t="s">
        <v>6113</v>
      </c>
      <c r="K1733" s="1" t="s">
        <v>2981</v>
      </c>
      <c r="L1733" s="1" t="s">
        <v>6053</v>
      </c>
      <c r="M1733" s="1" t="s">
        <v>6028</v>
      </c>
      <c r="N1733" s="1" t="s">
        <v>3116</v>
      </c>
      <c r="O1733" s="22">
        <v>45946.280596307872</v>
      </c>
    </row>
    <row r="1734" spans="1:15" ht="90" hidden="1" x14ac:dyDescent="0.25">
      <c r="A1734" s="2" t="s">
        <v>10</v>
      </c>
      <c r="B1734" s="2" t="s">
        <v>3157</v>
      </c>
      <c r="C1734" s="1" t="s">
        <v>12</v>
      </c>
      <c r="D1734" s="1" t="s">
        <v>3354</v>
      </c>
      <c r="E1734" s="1" t="s">
        <v>5607</v>
      </c>
      <c r="F1734" s="1" t="s">
        <v>2842</v>
      </c>
      <c r="G1734" s="1" t="s">
        <v>2656</v>
      </c>
      <c r="H1734" s="3">
        <v>30000000</v>
      </c>
      <c r="I1734" s="3">
        <v>19145400</v>
      </c>
      <c r="J1734" s="1" t="s">
        <v>6113</v>
      </c>
      <c r="K1734" s="1" t="s">
        <v>3041</v>
      </c>
      <c r="L1734" s="1" t="s">
        <v>6053</v>
      </c>
      <c r="M1734" s="1" t="s">
        <v>6027</v>
      </c>
      <c r="N1734" s="1" t="s">
        <v>3116</v>
      </c>
      <c r="O1734" s="22">
        <v>45945.548690891213</v>
      </c>
    </row>
    <row r="1735" spans="1:15" ht="60" hidden="1" x14ac:dyDescent="0.25">
      <c r="A1735" s="2" t="s">
        <v>10</v>
      </c>
      <c r="B1735" s="2" t="s">
        <v>3385</v>
      </c>
      <c r="C1735" s="1" t="s">
        <v>20</v>
      </c>
      <c r="D1735" s="1" t="s">
        <v>1194</v>
      </c>
      <c r="E1735" s="1" t="s">
        <v>5607</v>
      </c>
      <c r="F1735" s="1" t="s">
        <v>2718</v>
      </c>
      <c r="G1735" s="1" t="s">
        <v>2650</v>
      </c>
      <c r="H1735" s="3">
        <v>20000000</v>
      </c>
      <c r="I1735" s="3">
        <v>17000000</v>
      </c>
      <c r="J1735" s="1" t="s">
        <v>6113</v>
      </c>
      <c r="K1735" s="1" t="s">
        <v>2981</v>
      </c>
      <c r="L1735" s="1" t="s">
        <v>6053</v>
      </c>
      <c r="M1735" s="1" t="s">
        <v>6028</v>
      </c>
      <c r="N1735" s="1" t="s">
        <v>3116</v>
      </c>
      <c r="O1735" s="22">
        <v>45947.504734606482</v>
      </c>
    </row>
    <row r="1736" spans="1:15" ht="75" hidden="1" x14ac:dyDescent="0.25">
      <c r="A1736" s="2" t="s">
        <v>14</v>
      </c>
      <c r="B1736" s="2" t="s">
        <v>3541</v>
      </c>
      <c r="C1736" s="1" t="s">
        <v>12</v>
      </c>
      <c r="D1736" s="1" t="s">
        <v>1568</v>
      </c>
      <c r="E1736" s="1" t="s">
        <v>5608</v>
      </c>
      <c r="F1736" s="1" t="s">
        <v>2714</v>
      </c>
      <c r="G1736" s="1" t="s">
        <v>2652</v>
      </c>
      <c r="H1736" s="3">
        <v>150000000</v>
      </c>
      <c r="I1736" s="3">
        <v>61150000</v>
      </c>
      <c r="J1736" s="1" t="s">
        <v>6113</v>
      </c>
      <c r="K1736" s="1" t="s">
        <v>3032</v>
      </c>
      <c r="L1736" s="1" t="s">
        <v>6053</v>
      </c>
      <c r="M1736" s="1" t="s">
        <v>6028</v>
      </c>
      <c r="N1736" s="1" t="s">
        <v>3116</v>
      </c>
      <c r="O1736" s="22">
        <v>45958.26393671296</v>
      </c>
    </row>
    <row r="1737" spans="1:15" ht="105" hidden="1" x14ac:dyDescent="0.25">
      <c r="A1737" s="2" t="s">
        <v>10</v>
      </c>
      <c r="B1737" s="2" t="s">
        <v>3620</v>
      </c>
      <c r="C1737" s="1" t="s">
        <v>20</v>
      </c>
      <c r="D1737" s="1" t="s">
        <v>3621</v>
      </c>
      <c r="E1737" s="1" t="s">
        <v>5607</v>
      </c>
      <c r="F1737" s="1" t="s">
        <v>2892</v>
      </c>
      <c r="G1737" s="1" t="s">
        <v>2650</v>
      </c>
      <c r="H1737" s="3">
        <v>150000000</v>
      </c>
      <c r="I1737" s="3">
        <v>55680000</v>
      </c>
      <c r="J1737" s="1" t="s">
        <v>6113</v>
      </c>
      <c r="K1737" s="1" t="s">
        <v>3034</v>
      </c>
      <c r="L1737" s="1" t="s">
        <v>6053</v>
      </c>
      <c r="M1737" s="1" t="s">
        <v>6028</v>
      </c>
      <c r="N1737" s="1" t="s">
        <v>3116</v>
      </c>
      <c r="O1737" s="22">
        <v>45960.45660125</v>
      </c>
    </row>
    <row r="1738" spans="1:15" ht="75" hidden="1" x14ac:dyDescent="0.25">
      <c r="A1738" s="2" t="s">
        <v>14</v>
      </c>
      <c r="B1738" s="2" t="s">
        <v>3665</v>
      </c>
      <c r="C1738" s="1" t="s">
        <v>6020</v>
      </c>
      <c r="D1738" s="1" t="s">
        <v>71</v>
      </c>
      <c r="E1738" s="1" t="s">
        <v>5607</v>
      </c>
      <c r="F1738" s="1" t="s">
        <v>2713</v>
      </c>
      <c r="G1738" s="1" t="s">
        <v>2650</v>
      </c>
      <c r="H1738" s="3">
        <v>100000000</v>
      </c>
      <c r="I1738" s="3">
        <v>50000000</v>
      </c>
      <c r="J1738" s="1" t="s">
        <v>6113</v>
      </c>
      <c r="K1738" s="1" t="s">
        <v>2981</v>
      </c>
      <c r="L1738" s="1" t="s">
        <v>6053</v>
      </c>
      <c r="M1738" s="1" t="s">
        <v>6028</v>
      </c>
      <c r="N1738" s="1" t="s">
        <v>3116</v>
      </c>
      <c r="O1738" s="22">
        <v>45961.168079166673</v>
      </c>
    </row>
    <row r="1739" spans="1:15" ht="120" hidden="1" x14ac:dyDescent="0.25">
      <c r="A1739" s="2" t="s">
        <v>14</v>
      </c>
      <c r="B1739" s="2" t="s">
        <v>3666</v>
      </c>
      <c r="C1739" s="1" t="s">
        <v>80</v>
      </c>
      <c r="D1739" s="1" t="s">
        <v>3667</v>
      </c>
      <c r="E1739" s="1" t="s">
        <v>5612</v>
      </c>
      <c r="F1739" s="1" t="s">
        <v>2657</v>
      </c>
      <c r="G1739" s="1" t="s">
        <v>2650</v>
      </c>
      <c r="H1739" s="3">
        <v>140000000</v>
      </c>
      <c r="I1739" s="3">
        <v>45990000</v>
      </c>
      <c r="J1739" s="1" t="s">
        <v>6113</v>
      </c>
      <c r="K1739" s="1" t="s">
        <v>2981</v>
      </c>
      <c r="L1739" s="1" t="s">
        <v>6053</v>
      </c>
      <c r="M1739" s="1" t="s">
        <v>6027</v>
      </c>
      <c r="N1739" s="1" t="s">
        <v>3116</v>
      </c>
      <c r="O1739" s="22">
        <v>45961.241703703701</v>
      </c>
    </row>
    <row r="1740" spans="1:15" ht="90" hidden="1" x14ac:dyDescent="0.25">
      <c r="A1740" s="2" t="s">
        <v>14</v>
      </c>
      <c r="B1740" s="2" t="s">
        <v>3825</v>
      </c>
      <c r="C1740" s="1" t="s">
        <v>12</v>
      </c>
      <c r="D1740" s="1" t="s">
        <v>3826</v>
      </c>
      <c r="E1740" s="1" t="s">
        <v>5604</v>
      </c>
      <c r="F1740" s="1" t="s">
        <v>2774</v>
      </c>
      <c r="G1740" s="1" t="s">
        <v>2663</v>
      </c>
      <c r="H1740" s="3">
        <v>1000000000</v>
      </c>
      <c r="I1740" s="3">
        <v>850000000</v>
      </c>
      <c r="J1740" s="1" t="s">
        <v>6113</v>
      </c>
      <c r="K1740" s="1" t="s">
        <v>2981</v>
      </c>
      <c r="L1740" s="1" t="s">
        <v>6053</v>
      </c>
      <c r="M1740" s="1" t="s">
        <v>6029</v>
      </c>
      <c r="N1740" s="1" t="s">
        <v>3116</v>
      </c>
      <c r="O1740" s="22">
        <v>45972.164974872678</v>
      </c>
    </row>
    <row r="1741" spans="1:15" ht="75" hidden="1" x14ac:dyDescent="0.25">
      <c r="A1741" s="2" t="s">
        <v>14</v>
      </c>
      <c r="B1741" s="2" t="s">
        <v>3827</v>
      </c>
      <c r="C1741" s="1" t="s">
        <v>20</v>
      </c>
      <c r="D1741" s="1" t="s">
        <v>3828</v>
      </c>
      <c r="E1741" s="1" t="s">
        <v>5603</v>
      </c>
      <c r="F1741" s="1" t="s">
        <v>2832</v>
      </c>
      <c r="G1741" s="1" t="s">
        <v>2705</v>
      </c>
      <c r="H1741" s="3">
        <v>1700000000</v>
      </c>
      <c r="I1741" s="3">
        <v>1445000000</v>
      </c>
      <c r="J1741" s="1" t="s">
        <v>6113</v>
      </c>
      <c r="K1741" s="1" t="s">
        <v>2981</v>
      </c>
      <c r="L1741" s="1" t="s">
        <v>6053</v>
      </c>
      <c r="M1741" s="1" t="s">
        <v>6029</v>
      </c>
      <c r="N1741" s="1" t="s">
        <v>3116</v>
      </c>
      <c r="O1741" s="22">
        <v>45972.486915914349</v>
      </c>
    </row>
    <row r="1742" spans="1:15" ht="60" hidden="1" x14ac:dyDescent="0.25">
      <c r="A1742" s="2" t="s">
        <v>14</v>
      </c>
      <c r="B1742" s="2" t="s">
        <v>3757</v>
      </c>
      <c r="C1742" s="1" t="s">
        <v>20</v>
      </c>
      <c r="D1742" s="1" t="s">
        <v>2496</v>
      </c>
      <c r="E1742" s="1" t="s">
        <v>5603</v>
      </c>
      <c r="F1742" s="1" t="s">
        <v>2883</v>
      </c>
      <c r="G1742" s="1" t="s">
        <v>2656</v>
      </c>
      <c r="H1742" s="3">
        <v>3500000000</v>
      </c>
      <c r="I1742" s="3">
        <v>2500000000</v>
      </c>
      <c r="J1742" s="1" t="s">
        <v>6113</v>
      </c>
      <c r="K1742" s="1" t="s">
        <v>3035</v>
      </c>
      <c r="L1742" s="1" t="s">
        <v>6053</v>
      </c>
      <c r="M1742" s="1" t="s">
        <v>6030</v>
      </c>
      <c r="N1742" s="1" t="s">
        <v>3116</v>
      </c>
      <c r="O1742" s="22">
        <v>45968.500806504628</v>
      </c>
    </row>
    <row r="1743" spans="1:15" ht="30" hidden="1" x14ac:dyDescent="0.25">
      <c r="A1743" s="2" t="s">
        <v>10</v>
      </c>
      <c r="B1743" s="2" t="s">
        <v>3790</v>
      </c>
      <c r="C1743" s="1" t="s">
        <v>12</v>
      </c>
      <c r="D1743" s="1" t="s">
        <v>3791</v>
      </c>
      <c r="E1743" s="1" t="s">
        <v>5605</v>
      </c>
      <c r="F1743" s="1" t="s">
        <v>2722</v>
      </c>
      <c r="G1743" s="1" t="s">
        <v>2650</v>
      </c>
      <c r="H1743" s="3">
        <v>17670000</v>
      </c>
      <c r="I1743" s="3">
        <v>15019500</v>
      </c>
      <c r="J1743" s="1" t="s">
        <v>6113</v>
      </c>
      <c r="K1743" s="1" t="s">
        <v>3801</v>
      </c>
      <c r="L1743" s="1" t="s">
        <v>6053</v>
      </c>
      <c r="M1743" s="1" t="s">
        <v>6027</v>
      </c>
      <c r="N1743" s="1" t="s">
        <v>3116</v>
      </c>
      <c r="O1743" s="22">
        <v>45971.30906446759</v>
      </c>
    </row>
    <row r="1744" spans="1:15" ht="90" hidden="1" x14ac:dyDescent="0.25">
      <c r="A1744" s="2" t="s">
        <v>14</v>
      </c>
      <c r="B1744" s="2" t="s">
        <v>3852</v>
      </c>
      <c r="C1744" s="1" t="s">
        <v>20</v>
      </c>
      <c r="D1744" s="1" t="s">
        <v>20</v>
      </c>
      <c r="E1744" s="1" t="s">
        <v>5607</v>
      </c>
      <c r="F1744" s="1" t="s">
        <v>3859</v>
      </c>
      <c r="G1744" s="1" t="s">
        <v>2650</v>
      </c>
      <c r="H1744" s="3">
        <v>20000000</v>
      </c>
      <c r="I1744" s="3">
        <v>17000000</v>
      </c>
      <c r="J1744" s="1" t="s">
        <v>6113</v>
      </c>
      <c r="K1744" s="1" t="s">
        <v>5649</v>
      </c>
      <c r="L1744" s="1" t="s">
        <v>6053</v>
      </c>
      <c r="M1744" s="1" t="s">
        <v>6027</v>
      </c>
      <c r="N1744" s="1" t="s">
        <v>3116</v>
      </c>
      <c r="O1744" s="22">
        <v>45973.157267754628</v>
      </c>
    </row>
    <row r="1745" spans="1:15" ht="90" hidden="1" x14ac:dyDescent="0.25">
      <c r="A1745" s="2" t="s">
        <v>14</v>
      </c>
      <c r="B1745" s="2" t="s">
        <v>3853</v>
      </c>
      <c r="C1745" s="1" t="s">
        <v>20</v>
      </c>
      <c r="D1745" s="1" t="s">
        <v>71</v>
      </c>
      <c r="E1745" s="1" t="s">
        <v>5607</v>
      </c>
      <c r="F1745" s="1" t="s">
        <v>3860</v>
      </c>
      <c r="G1745" s="1" t="s">
        <v>2663</v>
      </c>
      <c r="H1745" s="3">
        <v>20000000</v>
      </c>
      <c r="I1745" s="3">
        <v>17000000</v>
      </c>
      <c r="J1745" s="1" t="s">
        <v>6113</v>
      </c>
      <c r="K1745" s="1" t="s">
        <v>2981</v>
      </c>
      <c r="L1745" s="1" t="s">
        <v>6053</v>
      </c>
      <c r="M1745" s="1" t="s">
        <v>6028</v>
      </c>
      <c r="N1745" s="1" t="s">
        <v>3116</v>
      </c>
      <c r="O1745" s="22">
        <v>45973.449220462957</v>
      </c>
    </row>
    <row r="1746" spans="1:15" ht="75" hidden="1" x14ac:dyDescent="0.25">
      <c r="A1746" s="2" t="s">
        <v>14</v>
      </c>
      <c r="B1746" s="2" t="s">
        <v>3964</v>
      </c>
      <c r="C1746" s="1" t="s">
        <v>20</v>
      </c>
      <c r="D1746" s="1" t="s">
        <v>3965</v>
      </c>
      <c r="E1746" s="1" t="s">
        <v>5607</v>
      </c>
      <c r="F1746" s="1" t="s">
        <v>2708</v>
      </c>
      <c r="G1746" s="1" t="s">
        <v>2656</v>
      </c>
      <c r="H1746" s="3">
        <v>500000000</v>
      </c>
      <c r="I1746" s="3">
        <v>350000000</v>
      </c>
      <c r="J1746" s="1" t="s">
        <v>6113</v>
      </c>
      <c r="K1746" s="1" t="s">
        <v>2981</v>
      </c>
      <c r="L1746" s="1" t="s">
        <v>6053</v>
      </c>
      <c r="M1746" s="1" t="s">
        <v>6029</v>
      </c>
      <c r="N1746" s="1" t="s">
        <v>3116</v>
      </c>
      <c r="O1746" s="22">
        <v>45980.200732303238</v>
      </c>
    </row>
    <row r="1747" spans="1:15" ht="60" hidden="1" x14ac:dyDescent="0.25">
      <c r="A1747" s="2" t="s">
        <v>14</v>
      </c>
      <c r="B1747" s="2" t="s">
        <v>3964</v>
      </c>
      <c r="C1747" s="1" t="s">
        <v>20</v>
      </c>
      <c r="D1747" s="1" t="s">
        <v>3966</v>
      </c>
      <c r="E1747" s="1" t="s">
        <v>5603</v>
      </c>
      <c r="F1747" s="1" t="s">
        <v>2832</v>
      </c>
      <c r="G1747" s="1" t="s">
        <v>2656</v>
      </c>
      <c r="H1747" s="3">
        <v>500000000</v>
      </c>
      <c r="I1747" s="3">
        <v>350000000</v>
      </c>
      <c r="J1747" s="1" t="s">
        <v>6113</v>
      </c>
      <c r="K1747" s="1" t="s">
        <v>2981</v>
      </c>
      <c r="L1747" s="1" t="s">
        <v>6053</v>
      </c>
      <c r="M1747" s="1" t="s">
        <v>6029</v>
      </c>
      <c r="N1747" s="1" t="s">
        <v>3116</v>
      </c>
      <c r="O1747" s="22">
        <v>45980.200057152782</v>
      </c>
    </row>
    <row r="1748" spans="1:15" ht="30" hidden="1" x14ac:dyDescent="0.25">
      <c r="A1748" s="2" t="s">
        <v>14</v>
      </c>
      <c r="B1748" s="2" t="s">
        <v>4035</v>
      </c>
      <c r="C1748" s="1" t="s">
        <v>20</v>
      </c>
      <c r="D1748" s="1" t="s">
        <v>4036</v>
      </c>
      <c r="E1748" s="1" t="s">
        <v>5603</v>
      </c>
      <c r="F1748" s="1" t="s">
        <v>2832</v>
      </c>
      <c r="G1748" s="1" t="s">
        <v>2705</v>
      </c>
      <c r="H1748" s="3">
        <v>1000000000</v>
      </c>
      <c r="I1748" s="3">
        <v>850000000</v>
      </c>
      <c r="J1748" s="1" t="s">
        <v>6113</v>
      </c>
      <c r="K1748" s="1" t="s">
        <v>3073</v>
      </c>
      <c r="L1748" s="1" t="s">
        <v>6057</v>
      </c>
      <c r="M1748" s="1" t="s">
        <v>6029</v>
      </c>
      <c r="N1748" s="1" t="s">
        <v>3116</v>
      </c>
      <c r="O1748" s="22">
        <v>45982.394476238427</v>
      </c>
    </row>
    <row r="1749" spans="1:15" ht="60" hidden="1" x14ac:dyDescent="0.25">
      <c r="A1749" s="2" t="s">
        <v>10</v>
      </c>
      <c r="B1749" s="2" t="s">
        <v>3740</v>
      </c>
      <c r="C1749" s="1" t="s">
        <v>12</v>
      </c>
      <c r="D1749" s="1" t="s">
        <v>4066</v>
      </c>
      <c r="E1749" s="1" t="s">
        <v>5603</v>
      </c>
      <c r="F1749" s="1" t="s">
        <v>2693</v>
      </c>
      <c r="G1749" s="1" t="s">
        <v>2650</v>
      </c>
      <c r="H1749" s="3">
        <v>20000000</v>
      </c>
      <c r="I1749" s="3">
        <v>17000000</v>
      </c>
      <c r="J1749" s="1" t="s">
        <v>6113</v>
      </c>
      <c r="K1749" s="1" t="s">
        <v>5651</v>
      </c>
      <c r="L1749" s="1" t="s">
        <v>6053</v>
      </c>
      <c r="M1749" s="1" t="s">
        <v>6027</v>
      </c>
      <c r="N1749" s="1" t="s">
        <v>3116</v>
      </c>
      <c r="O1749" s="22">
        <v>45985.438921817127</v>
      </c>
    </row>
    <row r="1750" spans="1:15" ht="90" hidden="1" x14ac:dyDescent="0.25">
      <c r="A1750" s="2" t="s">
        <v>10</v>
      </c>
      <c r="B1750" s="2" t="s">
        <v>4120</v>
      </c>
      <c r="C1750" s="1" t="s">
        <v>12</v>
      </c>
      <c r="D1750" s="1" t="s">
        <v>405</v>
      </c>
      <c r="E1750" s="1" t="s">
        <v>5612</v>
      </c>
      <c r="F1750" s="1" t="s">
        <v>2655</v>
      </c>
      <c r="G1750" s="1" t="s">
        <v>2656</v>
      </c>
      <c r="H1750" s="3">
        <v>320000000</v>
      </c>
      <c r="I1750" s="3">
        <v>192205550</v>
      </c>
      <c r="J1750" s="1" t="s">
        <v>6113</v>
      </c>
      <c r="K1750" s="1" t="s">
        <v>3032</v>
      </c>
      <c r="L1750" s="1" t="s">
        <v>6053</v>
      </c>
      <c r="M1750" s="1" t="s">
        <v>6028</v>
      </c>
      <c r="N1750" s="1" t="s">
        <v>3116</v>
      </c>
      <c r="O1750" s="22">
        <v>45987.43683298611</v>
      </c>
    </row>
    <row r="1751" spans="1:15" ht="45" hidden="1" x14ac:dyDescent="0.25">
      <c r="A1751" s="2" t="s">
        <v>10</v>
      </c>
      <c r="B1751" s="2" t="s">
        <v>4121</v>
      </c>
      <c r="C1751" s="1" t="s">
        <v>12</v>
      </c>
      <c r="D1751" s="1" t="s">
        <v>113</v>
      </c>
      <c r="E1751" s="1" t="s">
        <v>5605</v>
      </c>
      <c r="F1751" s="1" t="s">
        <v>2653</v>
      </c>
      <c r="G1751" s="1" t="s">
        <v>2652</v>
      </c>
      <c r="H1751" s="3">
        <v>50950000</v>
      </c>
      <c r="I1751" s="3">
        <v>18000000</v>
      </c>
      <c r="J1751" s="1" t="s">
        <v>6113</v>
      </c>
      <c r="K1751" s="1" t="s">
        <v>3034</v>
      </c>
      <c r="L1751" s="1" t="s">
        <v>6053</v>
      </c>
      <c r="M1751" s="1" t="s">
        <v>6027</v>
      </c>
      <c r="N1751" s="1" t="s">
        <v>3116</v>
      </c>
      <c r="O1751" s="22">
        <v>45987.534836273153</v>
      </c>
    </row>
    <row r="1752" spans="1:15" ht="90" hidden="1" x14ac:dyDescent="0.25">
      <c r="A1752" s="2" t="s">
        <v>14</v>
      </c>
      <c r="B1752" s="2" t="s">
        <v>4162</v>
      </c>
      <c r="C1752" s="1" t="s">
        <v>20</v>
      </c>
      <c r="D1752" s="1" t="s">
        <v>4163</v>
      </c>
      <c r="E1752" s="1" t="s">
        <v>5603</v>
      </c>
      <c r="F1752" s="1" t="s">
        <v>2706</v>
      </c>
      <c r="G1752" s="1" t="s">
        <v>2656</v>
      </c>
      <c r="H1752" s="3">
        <v>550000000</v>
      </c>
      <c r="I1752" s="3">
        <v>257316000</v>
      </c>
      <c r="J1752" s="1" t="s">
        <v>6113</v>
      </c>
      <c r="K1752" s="1" t="s">
        <v>2981</v>
      </c>
      <c r="L1752" s="1" t="s">
        <v>6053</v>
      </c>
      <c r="M1752" s="1" t="s">
        <v>6029</v>
      </c>
      <c r="N1752" s="1" t="s">
        <v>3116</v>
      </c>
      <c r="O1752" s="22">
        <v>45988.504898587962</v>
      </c>
    </row>
    <row r="1753" spans="1:15" ht="45" hidden="1" x14ac:dyDescent="0.25">
      <c r="A1753" s="2" t="s">
        <v>14</v>
      </c>
      <c r="B1753" s="2" t="s">
        <v>4164</v>
      </c>
      <c r="C1753" s="1" t="s">
        <v>20</v>
      </c>
      <c r="D1753" s="1" t="s">
        <v>4165</v>
      </c>
      <c r="E1753" s="1" t="s">
        <v>5606</v>
      </c>
      <c r="F1753" s="1" t="s">
        <v>2678</v>
      </c>
      <c r="G1753" s="1" t="s">
        <v>2652</v>
      </c>
      <c r="H1753" s="3">
        <v>75000000</v>
      </c>
      <c r="I1753" s="3">
        <v>40000000</v>
      </c>
      <c r="J1753" s="1" t="s">
        <v>6113</v>
      </c>
      <c r="K1753" s="1" t="s">
        <v>2981</v>
      </c>
      <c r="L1753" s="1" t="s">
        <v>6053</v>
      </c>
      <c r="M1753" s="1" t="s">
        <v>6030</v>
      </c>
      <c r="N1753" s="1" t="s">
        <v>3116</v>
      </c>
      <c r="O1753" s="22">
        <v>45988.579898738433</v>
      </c>
    </row>
    <row r="1754" spans="1:15" ht="75" hidden="1" x14ac:dyDescent="0.25">
      <c r="A1754" s="2" t="s">
        <v>10</v>
      </c>
      <c r="B1754" s="2" t="s">
        <v>4280</v>
      </c>
      <c r="C1754" s="1" t="s">
        <v>12</v>
      </c>
      <c r="D1754" s="1" t="s">
        <v>4281</v>
      </c>
      <c r="E1754" s="1" t="s">
        <v>5612</v>
      </c>
      <c r="F1754" s="1" t="s">
        <v>2666</v>
      </c>
      <c r="G1754" s="1" t="s">
        <v>2676</v>
      </c>
      <c r="H1754" s="3">
        <v>18000000</v>
      </c>
      <c r="I1754" s="3">
        <v>15300000</v>
      </c>
      <c r="J1754" s="1" t="s">
        <v>6113</v>
      </c>
      <c r="K1754" s="1" t="s">
        <v>2981</v>
      </c>
      <c r="L1754" s="1" t="s">
        <v>6053</v>
      </c>
      <c r="M1754" s="1" t="s">
        <v>6027</v>
      </c>
      <c r="N1754" s="1" t="s">
        <v>3116</v>
      </c>
      <c r="O1754" s="22">
        <v>45994.387537835653</v>
      </c>
    </row>
    <row r="1755" spans="1:15" ht="60" hidden="1" x14ac:dyDescent="0.25">
      <c r="A1755" s="2" t="s">
        <v>14</v>
      </c>
      <c r="B1755" s="2" t="s">
        <v>4427</v>
      </c>
      <c r="C1755" s="1" t="s">
        <v>20</v>
      </c>
      <c r="D1755" s="1" t="s">
        <v>4428</v>
      </c>
      <c r="E1755" s="1" t="s">
        <v>5607</v>
      </c>
      <c r="F1755" s="1" t="s">
        <v>3634</v>
      </c>
      <c r="G1755" s="1" t="s">
        <v>2652</v>
      </c>
      <c r="H1755" s="3">
        <v>48700000</v>
      </c>
      <c r="I1755" s="3">
        <v>24350000</v>
      </c>
      <c r="J1755" s="1" t="s">
        <v>6113</v>
      </c>
      <c r="K1755" s="1" t="s">
        <v>3034</v>
      </c>
      <c r="L1755" s="1" t="s">
        <v>6053</v>
      </c>
      <c r="M1755" s="1" t="s">
        <v>6029</v>
      </c>
      <c r="N1755" s="1" t="s">
        <v>3116</v>
      </c>
      <c r="O1755" s="22">
        <v>46001.487663159722</v>
      </c>
    </row>
    <row r="1756" spans="1:15" ht="45" hidden="1" x14ac:dyDescent="0.25">
      <c r="A1756" s="2" t="s">
        <v>10</v>
      </c>
      <c r="B1756" s="2" t="s">
        <v>4429</v>
      </c>
      <c r="C1756" s="1" t="s">
        <v>20</v>
      </c>
      <c r="D1756" s="1" t="s">
        <v>4430</v>
      </c>
      <c r="E1756" s="1" t="s">
        <v>5603</v>
      </c>
      <c r="F1756" s="1" t="s">
        <v>2682</v>
      </c>
      <c r="G1756" s="1" t="s">
        <v>2650</v>
      </c>
      <c r="H1756" s="3">
        <v>10000000</v>
      </c>
      <c r="I1756" s="3">
        <v>8500000</v>
      </c>
      <c r="J1756" s="1" t="s">
        <v>6113</v>
      </c>
      <c r="K1756" s="1" t="s">
        <v>5649</v>
      </c>
      <c r="L1756" s="1" t="s">
        <v>6053</v>
      </c>
      <c r="M1756" s="1" t="s">
        <v>6027</v>
      </c>
      <c r="N1756" s="1" t="s">
        <v>3116</v>
      </c>
      <c r="O1756" s="22">
        <v>46001.543084999998</v>
      </c>
    </row>
    <row r="1757" spans="1:15" ht="30" hidden="1" x14ac:dyDescent="0.25">
      <c r="A1757" s="2" t="s">
        <v>14</v>
      </c>
      <c r="B1757" s="2" t="s">
        <v>4562</v>
      </c>
      <c r="C1757" s="1" t="s">
        <v>20</v>
      </c>
      <c r="D1757" s="1" t="s">
        <v>206</v>
      </c>
      <c r="E1757" s="1" t="s">
        <v>5603</v>
      </c>
      <c r="F1757" s="1" t="s">
        <v>2883</v>
      </c>
      <c r="G1757" s="1" t="s">
        <v>2652</v>
      </c>
      <c r="H1757" s="3">
        <v>100000000</v>
      </c>
      <c r="I1757" s="3">
        <v>33000000</v>
      </c>
      <c r="J1757" s="1" t="s">
        <v>6113</v>
      </c>
      <c r="K1757" s="1" t="s">
        <v>2981</v>
      </c>
      <c r="L1757" s="1" t="s">
        <v>6053</v>
      </c>
      <c r="M1757" s="1" t="s">
        <v>6028</v>
      </c>
      <c r="N1757" s="1" t="s">
        <v>3116</v>
      </c>
      <c r="O1757" s="22">
        <v>46008.518334432869</v>
      </c>
    </row>
    <row r="1758" spans="1:15" ht="45" hidden="1" x14ac:dyDescent="0.25">
      <c r="A1758" s="2" t="s">
        <v>10</v>
      </c>
      <c r="B1758" s="2" t="s">
        <v>4595</v>
      </c>
      <c r="C1758" s="1" t="s">
        <v>12</v>
      </c>
      <c r="D1758" s="1" t="s">
        <v>1580</v>
      </c>
      <c r="E1758" s="1" t="s">
        <v>5605</v>
      </c>
      <c r="F1758" s="1" t="s">
        <v>2653</v>
      </c>
      <c r="G1758" s="1" t="s">
        <v>2652</v>
      </c>
      <c r="H1758" s="3">
        <v>25000000</v>
      </c>
      <c r="I1758" s="3">
        <v>7500000</v>
      </c>
      <c r="J1758" s="1" t="s">
        <v>6113</v>
      </c>
      <c r="K1758" s="1" t="s">
        <v>4615</v>
      </c>
      <c r="L1758" s="1" t="s">
        <v>6053</v>
      </c>
      <c r="M1758" s="1" t="s">
        <v>6027</v>
      </c>
      <c r="N1758" s="1" t="s">
        <v>3116</v>
      </c>
      <c r="O1758" s="22">
        <v>46009.157428576393</v>
      </c>
    </row>
    <row r="1759" spans="1:15" ht="90" hidden="1" x14ac:dyDescent="0.25">
      <c r="A1759" s="2" t="s">
        <v>10</v>
      </c>
      <c r="B1759" s="2" t="s">
        <v>4596</v>
      </c>
      <c r="C1759" s="1" t="s">
        <v>12</v>
      </c>
      <c r="D1759" s="1" t="s">
        <v>4597</v>
      </c>
      <c r="E1759" s="1" t="s">
        <v>5608</v>
      </c>
      <c r="F1759" s="1" t="s">
        <v>2887</v>
      </c>
      <c r="G1759" s="1" t="s">
        <v>2656</v>
      </c>
      <c r="H1759" s="3">
        <v>135000000</v>
      </c>
      <c r="I1759" s="3">
        <v>114750000</v>
      </c>
      <c r="J1759" s="1" t="s">
        <v>6113</v>
      </c>
      <c r="K1759" s="1" t="s">
        <v>4616</v>
      </c>
      <c r="L1759" s="1" t="s">
        <v>6053</v>
      </c>
      <c r="M1759" s="1" t="s">
        <v>6027</v>
      </c>
      <c r="N1759" s="1" t="s">
        <v>3116</v>
      </c>
      <c r="O1759" s="22">
        <v>46009.513603113417</v>
      </c>
    </row>
    <row r="1760" spans="1:15" ht="60" hidden="1" x14ac:dyDescent="0.25">
      <c r="A1760" s="2" t="s">
        <v>10</v>
      </c>
      <c r="B1760" s="2" t="s">
        <v>4682</v>
      </c>
      <c r="C1760" s="1" t="s">
        <v>12</v>
      </c>
      <c r="D1760" s="1" t="s">
        <v>4683</v>
      </c>
      <c r="E1760" s="1" t="s">
        <v>5605</v>
      </c>
      <c r="F1760" s="1" t="s">
        <v>2653</v>
      </c>
      <c r="G1760" s="1" t="s">
        <v>2676</v>
      </c>
      <c r="H1760" s="3">
        <v>26300000</v>
      </c>
      <c r="I1760" s="3">
        <v>10500000</v>
      </c>
      <c r="J1760" s="1" t="s">
        <v>6113</v>
      </c>
      <c r="K1760" s="1" t="s">
        <v>5650</v>
      </c>
      <c r="L1760" s="1" t="s">
        <v>6053</v>
      </c>
      <c r="M1760" s="1" t="s">
        <v>6027</v>
      </c>
      <c r="N1760" s="1" t="s">
        <v>3116</v>
      </c>
      <c r="O1760" s="22">
        <v>46013.486841215279</v>
      </c>
    </row>
    <row r="1761" spans="1:15" ht="60" hidden="1" x14ac:dyDescent="0.25">
      <c r="A1761" s="2" t="s">
        <v>10</v>
      </c>
      <c r="B1761" s="2" t="s">
        <v>4756</v>
      </c>
      <c r="C1761" s="1" t="s">
        <v>12</v>
      </c>
      <c r="D1761" s="1" t="s">
        <v>1590</v>
      </c>
      <c r="E1761" s="1" t="s">
        <v>5605</v>
      </c>
      <c r="F1761" s="1" t="s">
        <v>2653</v>
      </c>
      <c r="G1761" s="1" t="s">
        <v>2656</v>
      </c>
      <c r="H1761" s="3">
        <v>66000000</v>
      </c>
      <c r="I1761" s="3">
        <v>56054400</v>
      </c>
      <c r="J1761" s="1" t="s">
        <v>6113</v>
      </c>
      <c r="K1761" s="1" t="s">
        <v>2981</v>
      </c>
      <c r="L1761" s="1" t="s">
        <v>6053</v>
      </c>
      <c r="M1761" s="1" t="s">
        <v>6027</v>
      </c>
      <c r="N1761" s="1" t="s">
        <v>3116</v>
      </c>
      <c r="O1761" s="22">
        <v>46014.305664085638</v>
      </c>
    </row>
    <row r="1762" spans="1:15" ht="105" hidden="1" x14ac:dyDescent="0.25">
      <c r="A1762" s="2" t="s">
        <v>14</v>
      </c>
      <c r="B1762" s="2" t="s">
        <v>4808</v>
      </c>
      <c r="C1762" s="1" t="s">
        <v>12</v>
      </c>
      <c r="D1762" s="1" t="s">
        <v>4809</v>
      </c>
      <c r="E1762" s="1" t="s">
        <v>5603</v>
      </c>
      <c r="F1762" s="1" t="s">
        <v>2832</v>
      </c>
      <c r="G1762" s="1" t="s">
        <v>2656</v>
      </c>
      <c r="H1762" s="3">
        <v>1730000000</v>
      </c>
      <c r="I1762" s="3">
        <v>1038000000</v>
      </c>
      <c r="J1762" s="1" t="s">
        <v>6113</v>
      </c>
      <c r="K1762" s="1" t="s">
        <v>2981</v>
      </c>
      <c r="L1762" s="1" t="s">
        <v>6053</v>
      </c>
      <c r="M1762" s="1" t="s">
        <v>6029</v>
      </c>
      <c r="N1762" s="1" t="s">
        <v>3116</v>
      </c>
      <c r="O1762" s="22">
        <v>46015.418866273147</v>
      </c>
    </row>
    <row r="1763" spans="1:15" ht="60" hidden="1" x14ac:dyDescent="0.25">
      <c r="A1763" s="2" t="s">
        <v>10</v>
      </c>
      <c r="B1763" s="2" t="s">
        <v>4909</v>
      </c>
      <c r="C1763" s="1" t="s">
        <v>12</v>
      </c>
      <c r="D1763" s="1" t="s">
        <v>1590</v>
      </c>
      <c r="E1763" s="1" t="s">
        <v>5605</v>
      </c>
      <c r="F1763" s="1" t="s">
        <v>2653</v>
      </c>
      <c r="G1763" s="1" t="s">
        <v>2656</v>
      </c>
      <c r="H1763" s="3">
        <v>30000000</v>
      </c>
      <c r="I1763" s="3">
        <v>24000000</v>
      </c>
      <c r="J1763" s="1" t="s">
        <v>6113</v>
      </c>
      <c r="K1763" s="1" t="s">
        <v>5652</v>
      </c>
      <c r="L1763" s="1" t="s">
        <v>6053</v>
      </c>
      <c r="M1763" s="1" t="s">
        <v>6027</v>
      </c>
      <c r="N1763" s="1" t="s">
        <v>3116</v>
      </c>
      <c r="O1763" s="22">
        <v>46016.205317974527</v>
      </c>
    </row>
    <row r="1764" spans="1:15" ht="45" hidden="1" x14ac:dyDescent="0.25">
      <c r="A1764" s="2" t="s">
        <v>10</v>
      </c>
      <c r="B1764" s="2" t="s">
        <v>4910</v>
      </c>
      <c r="C1764" s="1" t="s">
        <v>12</v>
      </c>
      <c r="D1764" s="1" t="s">
        <v>284</v>
      </c>
      <c r="E1764" s="1" t="s">
        <v>5605</v>
      </c>
      <c r="F1764" s="1" t="s">
        <v>2653</v>
      </c>
      <c r="G1764" s="1" t="s">
        <v>2656</v>
      </c>
      <c r="H1764" s="3">
        <v>27500000</v>
      </c>
      <c r="I1764" s="3">
        <v>23375000</v>
      </c>
      <c r="J1764" s="1" t="s">
        <v>6113</v>
      </c>
      <c r="K1764" s="1" t="s">
        <v>3035</v>
      </c>
      <c r="L1764" s="1" t="s">
        <v>6053</v>
      </c>
      <c r="M1764" s="1" t="s">
        <v>6027</v>
      </c>
      <c r="N1764" s="1" t="s">
        <v>3116</v>
      </c>
      <c r="O1764" s="22">
        <v>46016.209305671298</v>
      </c>
    </row>
    <row r="1765" spans="1:15" ht="45" hidden="1" x14ac:dyDescent="0.25">
      <c r="A1765" s="2" t="s">
        <v>14</v>
      </c>
      <c r="B1765" s="2" t="s">
        <v>5036</v>
      </c>
      <c r="C1765" s="1" t="s">
        <v>20</v>
      </c>
      <c r="D1765" s="1" t="s">
        <v>5037</v>
      </c>
      <c r="E1765" s="1" t="s">
        <v>5603</v>
      </c>
      <c r="F1765" s="1" t="s">
        <v>2685</v>
      </c>
      <c r="G1765" s="1" t="s">
        <v>2656</v>
      </c>
      <c r="H1765" s="3">
        <v>2000000000</v>
      </c>
      <c r="I1765" s="3">
        <v>1400000000</v>
      </c>
      <c r="J1765" s="1" t="s">
        <v>6113</v>
      </c>
      <c r="K1765" s="1" t="s">
        <v>3038</v>
      </c>
      <c r="L1765" s="1" t="s">
        <v>6053</v>
      </c>
      <c r="M1765" s="1" t="s">
        <v>6029</v>
      </c>
      <c r="N1765" s="1" t="s">
        <v>3116</v>
      </c>
      <c r="O1765" s="22">
        <v>46017.15777888889</v>
      </c>
    </row>
    <row r="1766" spans="1:15" ht="45" hidden="1" x14ac:dyDescent="0.25">
      <c r="A1766" s="2" t="s">
        <v>10</v>
      </c>
      <c r="B1766" s="2" t="s">
        <v>4911</v>
      </c>
      <c r="C1766" s="1" t="s">
        <v>12</v>
      </c>
      <c r="D1766" s="1" t="s">
        <v>284</v>
      </c>
      <c r="E1766" s="1" t="s">
        <v>5605</v>
      </c>
      <c r="F1766" s="1" t="s">
        <v>2653</v>
      </c>
      <c r="G1766" s="1" t="s">
        <v>2656</v>
      </c>
      <c r="H1766" s="3">
        <v>22660000</v>
      </c>
      <c r="I1766" s="3">
        <v>15862000</v>
      </c>
      <c r="J1766" s="1" t="s">
        <v>6113</v>
      </c>
      <c r="K1766" s="1" t="s">
        <v>3035</v>
      </c>
      <c r="L1766" s="1" t="s">
        <v>6053</v>
      </c>
      <c r="M1766" s="1" t="s">
        <v>6027</v>
      </c>
      <c r="N1766" s="1" t="s">
        <v>3116</v>
      </c>
      <c r="O1766" s="22">
        <v>46016.443191342587</v>
      </c>
    </row>
    <row r="1767" spans="1:15" ht="60" hidden="1" x14ac:dyDescent="0.25">
      <c r="A1767" s="2" t="s">
        <v>10</v>
      </c>
      <c r="B1767" s="2" t="s">
        <v>1569</v>
      </c>
      <c r="C1767" s="1" t="s">
        <v>20</v>
      </c>
      <c r="D1767" s="1" t="s">
        <v>4912</v>
      </c>
      <c r="E1767" s="1" t="s">
        <v>5603</v>
      </c>
      <c r="F1767" s="1" t="s">
        <v>2675</v>
      </c>
      <c r="G1767" s="1" t="s">
        <v>2652</v>
      </c>
      <c r="H1767" s="3">
        <v>45000000</v>
      </c>
      <c r="I1767" s="3">
        <v>13950000</v>
      </c>
      <c r="J1767" s="1" t="s">
        <v>6113</v>
      </c>
      <c r="K1767" s="1" t="s">
        <v>2981</v>
      </c>
      <c r="L1767" s="1" t="s">
        <v>6053</v>
      </c>
      <c r="M1767" s="1" t="s">
        <v>6027</v>
      </c>
      <c r="N1767" s="1" t="s">
        <v>3116</v>
      </c>
      <c r="O1767" s="22">
        <v>46016.40708034722</v>
      </c>
    </row>
    <row r="1768" spans="1:15" ht="60" hidden="1" x14ac:dyDescent="0.25">
      <c r="A1768" s="2" t="s">
        <v>14</v>
      </c>
      <c r="B1768" s="2" t="s">
        <v>5038</v>
      </c>
      <c r="C1768" s="1" t="s">
        <v>20</v>
      </c>
      <c r="D1768" s="1" t="s">
        <v>3354</v>
      </c>
      <c r="E1768" s="1" t="s">
        <v>5607</v>
      </c>
      <c r="F1768" s="1" t="s">
        <v>2672</v>
      </c>
      <c r="G1768" s="1" t="s">
        <v>2650</v>
      </c>
      <c r="H1768" s="3">
        <v>1000000000</v>
      </c>
      <c r="I1768" s="3">
        <v>700000000</v>
      </c>
      <c r="J1768" s="1" t="s">
        <v>6113</v>
      </c>
      <c r="K1768" s="1" t="s">
        <v>5095</v>
      </c>
      <c r="L1768" s="1" t="s">
        <v>6053</v>
      </c>
      <c r="M1768" s="1" t="s">
        <v>6029</v>
      </c>
      <c r="N1768" s="1" t="s">
        <v>3116</v>
      </c>
      <c r="O1768" s="22">
        <v>46017.488976620371</v>
      </c>
    </row>
    <row r="1769" spans="1:15" ht="75" hidden="1" x14ac:dyDescent="0.25">
      <c r="A1769" s="2" t="s">
        <v>10</v>
      </c>
      <c r="B1769" s="2" t="s">
        <v>5039</v>
      </c>
      <c r="C1769" s="1" t="s">
        <v>20</v>
      </c>
      <c r="D1769" s="1" t="s">
        <v>5040</v>
      </c>
      <c r="E1769" s="1" t="s">
        <v>5605</v>
      </c>
      <c r="F1769" s="1" t="s">
        <v>2653</v>
      </c>
      <c r="G1769" s="1" t="s">
        <v>2652</v>
      </c>
      <c r="H1769" s="3">
        <v>45000000</v>
      </c>
      <c r="I1769" s="3">
        <v>21500000</v>
      </c>
      <c r="J1769" s="1" t="s">
        <v>6113</v>
      </c>
      <c r="K1769" s="1" t="s">
        <v>5095</v>
      </c>
      <c r="L1769" s="1" t="s">
        <v>6053</v>
      </c>
      <c r="M1769" s="1" t="s">
        <v>6028</v>
      </c>
      <c r="N1769" s="1" t="s">
        <v>3116</v>
      </c>
      <c r="O1769" s="22">
        <v>46017.523642361113</v>
      </c>
    </row>
    <row r="1770" spans="1:15" ht="45" hidden="1" x14ac:dyDescent="0.25">
      <c r="A1770" s="2" t="s">
        <v>10</v>
      </c>
      <c r="B1770" s="2" t="s">
        <v>5148</v>
      </c>
      <c r="C1770" s="1" t="s">
        <v>12</v>
      </c>
      <c r="D1770" s="1" t="s">
        <v>284</v>
      </c>
      <c r="E1770" s="1" t="s">
        <v>5605</v>
      </c>
      <c r="F1770" s="1" t="s">
        <v>2653</v>
      </c>
      <c r="G1770" s="1" t="s">
        <v>2656</v>
      </c>
      <c r="H1770" s="3">
        <v>20000000</v>
      </c>
      <c r="I1770" s="3">
        <v>17000000</v>
      </c>
      <c r="J1770" s="1" t="s">
        <v>6113</v>
      </c>
      <c r="K1770" s="1" t="s">
        <v>5653</v>
      </c>
      <c r="L1770" s="1" t="s">
        <v>6053</v>
      </c>
      <c r="M1770" s="1" t="s">
        <v>6027</v>
      </c>
      <c r="N1770" s="1" t="s">
        <v>3116</v>
      </c>
      <c r="O1770" s="22">
        <v>46020.424671435183</v>
      </c>
    </row>
    <row r="1771" spans="1:15" ht="75" hidden="1" x14ac:dyDescent="0.25">
      <c r="A1771" s="2" t="s">
        <v>10</v>
      </c>
      <c r="B1771" s="2" t="s">
        <v>5149</v>
      </c>
      <c r="C1771" s="1" t="s">
        <v>12</v>
      </c>
      <c r="D1771" s="1" t="s">
        <v>5150</v>
      </c>
      <c r="E1771" s="1" t="s">
        <v>5603</v>
      </c>
      <c r="F1771" s="1" t="s">
        <v>2695</v>
      </c>
      <c r="G1771" s="1" t="s">
        <v>2656</v>
      </c>
      <c r="H1771" s="3">
        <v>19894736</v>
      </c>
      <c r="I1771" s="3">
        <v>1989473</v>
      </c>
      <c r="J1771" s="1" t="s">
        <v>6113</v>
      </c>
      <c r="K1771" s="1" t="s">
        <v>3035</v>
      </c>
      <c r="L1771" s="1" t="s">
        <v>6053</v>
      </c>
      <c r="M1771" s="1" t="s">
        <v>6027</v>
      </c>
      <c r="N1771" s="1" t="s">
        <v>3116</v>
      </c>
      <c r="O1771" s="22">
        <v>46020.466546724543</v>
      </c>
    </row>
    <row r="1772" spans="1:15" ht="45" hidden="1" x14ac:dyDescent="0.25">
      <c r="A1772" s="2" t="s">
        <v>10</v>
      </c>
      <c r="B1772" s="2" t="s">
        <v>5151</v>
      </c>
      <c r="C1772" s="1" t="s">
        <v>12</v>
      </c>
      <c r="D1772" s="1" t="s">
        <v>284</v>
      </c>
      <c r="E1772" s="1" t="s">
        <v>5605</v>
      </c>
      <c r="F1772" s="1" t="s">
        <v>2653</v>
      </c>
      <c r="G1772" s="1" t="s">
        <v>2656</v>
      </c>
      <c r="H1772" s="3">
        <v>24000000</v>
      </c>
      <c r="I1772" s="3">
        <v>16800000</v>
      </c>
      <c r="J1772" s="1" t="s">
        <v>6113</v>
      </c>
      <c r="K1772" s="1" t="s">
        <v>3035</v>
      </c>
      <c r="L1772" s="1" t="s">
        <v>6053</v>
      </c>
      <c r="M1772" s="1" t="s">
        <v>6027</v>
      </c>
      <c r="N1772" s="1" t="s">
        <v>3116</v>
      </c>
      <c r="O1772" s="22">
        <v>46020.520031944441</v>
      </c>
    </row>
    <row r="1773" spans="1:15" ht="45" hidden="1" x14ac:dyDescent="0.25">
      <c r="A1773" s="2" t="s">
        <v>10</v>
      </c>
      <c r="B1773" s="2" t="s">
        <v>5305</v>
      </c>
      <c r="C1773" s="1" t="s">
        <v>12</v>
      </c>
      <c r="D1773" s="1" t="s">
        <v>284</v>
      </c>
      <c r="E1773" s="1" t="s">
        <v>5605</v>
      </c>
      <c r="F1773" s="1" t="s">
        <v>2653</v>
      </c>
      <c r="G1773" s="1" t="s">
        <v>2656</v>
      </c>
      <c r="H1773" s="3">
        <v>14500000</v>
      </c>
      <c r="I1773" s="3">
        <v>11600000</v>
      </c>
      <c r="J1773" s="1" t="s">
        <v>6113</v>
      </c>
      <c r="K1773" s="1" t="s">
        <v>5654</v>
      </c>
      <c r="L1773" s="1" t="s">
        <v>6053</v>
      </c>
      <c r="M1773" s="1" t="s">
        <v>6027</v>
      </c>
      <c r="N1773" s="1" t="s">
        <v>3116</v>
      </c>
      <c r="O1773" s="22">
        <v>46021.430033206023</v>
      </c>
    </row>
    <row r="1774" spans="1:15" ht="60" hidden="1" x14ac:dyDescent="0.25">
      <c r="A1774" s="2" t="s">
        <v>10</v>
      </c>
      <c r="B1774" s="2" t="s">
        <v>5306</v>
      </c>
      <c r="C1774" s="1" t="s">
        <v>12</v>
      </c>
      <c r="D1774" s="1" t="s">
        <v>1590</v>
      </c>
      <c r="E1774" s="1" t="s">
        <v>5605</v>
      </c>
      <c r="F1774" s="1" t="s">
        <v>2653</v>
      </c>
      <c r="G1774" s="1" t="s">
        <v>2656</v>
      </c>
      <c r="H1774" s="3">
        <v>30000000</v>
      </c>
      <c r="I1774" s="3">
        <v>15000000</v>
      </c>
      <c r="J1774" s="1" t="s">
        <v>6113</v>
      </c>
      <c r="K1774" s="1" t="s">
        <v>3035</v>
      </c>
      <c r="L1774" s="1" t="s">
        <v>6053</v>
      </c>
      <c r="M1774" s="1" t="s">
        <v>6027</v>
      </c>
      <c r="N1774" s="1" t="s">
        <v>3116</v>
      </c>
      <c r="O1774" s="22">
        <v>46021.444093078702</v>
      </c>
    </row>
    <row r="1775" spans="1:15" ht="30" hidden="1" x14ac:dyDescent="0.25">
      <c r="A1775" s="2" t="s">
        <v>14</v>
      </c>
      <c r="B1775" s="2" t="s">
        <v>5242</v>
      </c>
      <c r="C1775" s="1" t="s">
        <v>12</v>
      </c>
      <c r="D1775" s="1" t="s">
        <v>5243</v>
      </c>
      <c r="E1775" s="1" t="s">
        <v>5605</v>
      </c>
      <c r="F1775" s="1" t="s">
        <v>2722</v>
      </c>
      <c r="G1775" s="1" t="s">
        <v>2656</v>
      </c>
      <c r="H1775" s="3">
        <v>120000000</v>
      </c>
      <c r="I1775" s="3">
        <v>95974460</v>
      </c>
      <c r="J1775" s="1" t="s">
        <v>6113</v>
      </c>
      <c r="K1775" s="1" t="s">
        <v>2981</v>
      </c>
      <c r="L1775" s="1" t="s">
        <v>6053</v>
      </c>
      <c r="M1775" s="1" t="s">
        <v>6028</v>
      </c>
      <c r="N1775" s="1" t="s">
        <v>3116</v>
      </c>
      <c r="O1775" s="22">
        <v>46021.289692233797</v>
      </c>
    </row>
    <row r="1776" spans="1:15" ht="60" hidden="1" x14ac:dyDescent="0.25">
      <c r="A1776" s="2" t="s">
        <v>10</v>
      </c>
      <c r="B1776" s="2" t="s">
        <v>5307</v>
      </c>
      <c r="C1776" s="1" t="s">
        <v>12</v>
      </c>
      <c r="D1776" s="1" t="s">
        <v>1590</v>
      </c>
      <c r="E1776" s="1" t="s">
        <v>5605</v>
      </c>
      <c r="F1776" s="1" t="s">
        <v>2653</v>
      </c>
      <c r="G1776" s="1" t="s">
        <v>2656</v>
      </c>
      <c r="H1776" s="3">
        <v>99680000</v>
      </c>
      <c r="I1776" s="3">
        <v>69776000</v>
      </c>
      <c r="J1776" s="1" t="s">
        <v>6113</v>
      </c>
      <c r="K1776" s="1" t="s">
        <v>5649</v>
      </c>
      <c r="L1776" s="1" t="s">
        <v>6053</v>
      </c>
      <c r="M1776" s="1" t="s">
        <v>6028</v>
      </c>
      <c r="N1776" s="1" t="s">
        <v>3116</v>
      </c>
      <c r="O1776" s="22">
        <v>46021.430659861107</v>
      </c>
    </row>
    <row r="1777" spans="1:15" ht="45" hidden="1" x14ac:dyDescent="0.25">
      <c r="A1777" s="2" t="s">
        <v>14</v>
      </c>
      <c r="B1777" s="2" t="s">
        <v>5308</v>
      </c>
      <c r="C1777" s="1" t="s">
        <v>12</v>
      </c>
      <c r="D1777" s="1" t="s">
        <v>1580</v>
      </c>
      <c r="E1777" s="1" t="s">
        <v>5605</v>
      </c>
      <c r="F1777" s="1" t="s">
        <v>2653</v>
      </c>
      <c r="G1777" s="1" t="s">
        <v>2650</v>
      </c>
      <c r="H1777" s="3">
        <v>20000000</v>
      </c>
      <c r="I1777" s="3">
        <v>17000000</v>
      </c>
      <c r="J1777" s="1" t="s">
        <v>6113</v>
      </c>
      <c r="K1777" s="1" t="s">
        <v>5095</v>
      </c>
      <c r="L1777" s="1" t="s">
        <v>6053</v>
      </c>
      <c r="M1777" s="1" t="s">
        <v>6027</v>
      </c>
      <c r="N1777" s="1" t="s">
        <v>3116</v>
      </c>
      <c r="O1777" s="22">
        <v>46021.449623321758</v>
      </c>
    </row>
    <row r="1778" spans="1:15" ht="60" hidden="1" x14ac:dyDescent="0.25">
      <c r="A1778" s="2" t="s">
        <v>10</v>
      </c>
      <c r="B1778" s="2" t="s">
        <v>5304</v>
      </c>
      <c r="C1778" s="1" t="s">
        <v>12</v>
      </c>
      <c r="D1778" s="1" t="s">
        <v>5309</v>
      </c>
      <c r="E1778" s="1" t="s">
        <v>5603</v>
      </c>
      <c r="F1778" s="1" t="s">
        <v>2654</v>
      </c>
      <c r="G1778" s="1" t="s">
        <v>2656</v>
      </c>
      <c r="H1778" s="3">
        <v>17500000</v>
      </c>
      <c r="I1778" s="3">
        <v>14875000</v>
      </c>
      <c r="J1778" s="1" t="s">
        <v>6113</v>
      </c>
      <c r="K1778" s="1" t="s">
        <v>5385</v>
      </c>
      <c r="L1778" s="1" t="s">
        <v>6053</v>
      </c>
      <c r="M1778" s="1" t="s">
        <v>6027</v>
      </c>
      <c r="N1778" s="1" t="s">
        <v>3116</v>
      </c>
      <c r="O1778" s="22">
        <v>46021.511918773147</v>
      </c>
    </row>
    <row r="1779" spans="1:15" ht="45" hidden="1" x14ac:dyDescent="0.25">
      <c r="A1779" s="2" t="s">
        <v>10</v>
      </c>
      <c r="B1779" s="2" t="s">
        <v>5310</v>
      </c>
      <c r="C1779" s="1" t="s">
        <v>12</v>
      </c>
      <c r="D1779" s="1" t="s">
        <v>284</v>
      </c>
      <c r="E1779" s="1" t="s">
        <v>5605</v>
      </c>
      <c r="F1779" s="1" t="s">
        <v>2653</v>
      </c>
      <c r="G1779" s="1" t="s">
        <v>2656</v>
      </c>
      <c r="H1779" s="3">
        <v>22000000</v>
      </c>
      <c r="I1779" s="3">
        <v>11000000</v>
      </c>
      <c r="J1779" s="1" t="s">
        <v>6113</v>
      </c>
      <c r="K1779" s="1" t="s">
        <v>3035</v>
      </c>
      <c r="L1779" s="1" t="s">
        <v>6053</v>
      </c>
      <c r="M1779" s="1" t="s">
        <v>6027</v>
      </c>
      <c r="N1779" s="1" t="s">
        <v>3116</v>
      </c>
      <c r="O1779" s="22">
        <v>46021.533365312498</v>
      </c>
    </row>
    <row r="1780" spans="1:15" ht="45" hidden="1" x14ac:dyDescent="0.25">
      <c r="A1780" s="2" t="s">
        <v>317</v>
      </c>
      <c r="B1780" s="2" t="s">
        <v>5489</v>
      </c>
      <c r="C1780" s="1" t="s">
        <v>12</v>
      </c>
      <c r="D1780" s="1" t="s">
        <v>284</v>
      </c>
      <c r="E1780" s="1" t="s">
        <v>5613</v>
      </c>
      <c r="F1780" s="1" t="s">
        <v>2727</v>
      </c>
      <c r="G1780" s="1" t="s">
        <v>2656</v>
      </c>
      <c r="H1780" s="3">
        <v>30000000</v>
      </c>
      <c r="I1780" s="3">
        <v>21000000</v>
      </c>
      <c r="J1780" s="1" t="s">
        <v>6113</v>
      </c>
      <c r="K1780" s="1" t="s">
        <v>3035</v>
      </c>
      <c r="L1780" s="1" t="s">
        <v>6053</v>
      </c>
      <c r="M1780" s="1" t="s">
        <v>6027</v>
      </c>
      <c r="N1780" s="1" t="s">
        <v>3116</v>
      </c>
      <c r="O1780" s="22">
        <v>46022.250868506948</v>
      </c>
    </row>
    <row r="1781" spans="1:15" ht="75" hidden="1" x14ac:dyDescent="0.25">
      <c r="A1781" s="2" t="s">
        <v>10</v>
      </c>
      <c r="B1781" s="2" t="s">
        <v>5490</v>
      </c>
      <c r="C1781" s="1" t="s">
        <v>12</v>
      </c>
      <c r="D1781" s="1" t="s">
        <v>4303</v>
      </c>
      <c r="E1781" s="1" t="s">
        <v>5603</v>
      </c>
      <c r="F1781" s="1" t="s">
        <v>2654</v>
      </c>
      <c r="G1781" s="1" t="s">
        <v>2650</v>
      </c>
      <c r="H1781" s="3">
        <v>10000000</v>
      </c>
      <c r="I1781" s="3">
        <v>8500000</v>
      </c>
      <c r="J1781" s="1" t="s">
        <v>6113</v>
      </c>
      <c r="K1781" s="1" t="s">
        <v>5095</v>
      </c>
      <c r="L1781" s="1" t="s">
        <v>6053</v>
      </c>
      <c r="M1781" s="1" t="s">
        <v>6027</v>
      </c>
      <c r="N1781" s="1" t="s">
        <v>3116</v>
      </c>
      <c r="O1781" s="22">
        <v>46022.223640879631</v>
      </c>
    </row>
    <row r="1782" spans="1:15" ht="45" hidden="1" x14ac:dyDescent="0.25">
      <c r="A1782" s="2" t="s">
        <v>10</v>
      </c>
      <c r="B1782" s="2" t="s">
        <v>5491</v>
      </c>
      <c r="C1782" s="1" t="s">
        <v>20</v>
      </c>
      <c r="D1782" s="1" t="s">
        <v>1580</v>
      </c>
      <c r="E1782" s="1" t="s">
        <v>5605</v>
      </c>
      <c r="F1782" s="1" t="s">
        <v>2653</v>
      </c>
      <c r="G1782" s="1" t="s">
        <v>2650</v>
      </c>
      <c r="H1782" s="3">
        <v>20000000</v>
      </c>
      <c r="I1782" s="3">
        <v>17000000</v>
      </c>
      <c r="J1782" s="1" t="s">
        <v>6113</v>
      </c>
      <c r="K1782" s="1" t="s">
        <v>5095</v>
      </c>
      <c r="L1782" s="1" t="s">
        <v>6053</v>
      </c>
      <c r="M1782" s="1" t="s">
        <v>6027</v>
      </c>
      <c r="N1782" s="1" t="s">
        <v>3116</v>
      </c>
      <c r="O1782" s="22">
        <v>46022.185526030087</v>
      </c>
    </row>
    <row r="1783" spans="1:15" ht="45" hidden="1" x14ac:dyDescent="0.25">
      <c r="A1783" s="2" t="s">
        <v>10</v>
      </c>
      <c r="B1783" s="2" t="s">
        <v>5492</v>
      </c>
      <c r="C1783" s="1" t="s">
        <v>12</v>
      </c>
      <c r="D1783" s="1" t="s">
        <v>284</v>
      </c>
      <c r="E1783" s="1" t="s">
        <v>5605</v>
      </c>
      <c r="F1783" s="1" t="s">
        <v>2653</v>
      </c>
      <c r="G1783" s="1" t="s">
        <v>2656</v>
      </c>
      <c r="H1783" s="3">
        <v>30000000</v>
      </c>
      <c r="I1783" s="3">
        <v>12000000</v>
      </c>
      <c r="J1783" s="1" t="s">
        <v>6113</v>
      </c>
      <c r="K1783" s="1" t="s">
        <v>5649</v>
      </c>
      <c r="L1783" s="1" t="s">
        <v>6053</v>
      </c>
      <c r="M1783" s="1" t="s">
        <v>6027</v>
      </c>
      <c r="N1783" s="1" t="s">
        <v>3116</v>
      </c>
      <c r="O1783" s="22">
        <v>46022.251413460654</v>
      </c>
    </row>
    <row r="1784" spans="1:15" ht="60" hidden="1" x14ac:dyDescent="0.25">
      <c r="A1784" s="2" t="s">
        <v>10</v>
      </c>
      <c r="B1784" s="2" t="s">
        <v>5493</v>
      </c>
      <c r="C1784" s="1" t="s">
        <v>12</v>
      </c>
      <c r="D1784" s="1" t="s">
        <v>1590</v>
      </c>
      <c r="E1784" s="1" t="s">
        <v>5605</v>
      </c>
      <c r="F1784" s="1" t="s">
        <v>2653</v>
      </c>
      <c r="G1784" s="1" t="s">
        <v>2656</v>
      </c>
      <c r="H1784" s="3">
        <v>30000000</v>
      </c>
      <c r="I1784" s="3">
        <v>12000000</v>
      </c>
      <c r="J1784" s="1" t="s">
        <v>6113</v>
      </c>
      <c r="K1784" s="1" t="s">
        <v>3035</v>
      </c>
      <c r="L1784" s="1" t="s">
        <v>6053</v>
      </c>
      <c r="M1784" s="1" t="s">
        <v>6027</v>
      </c>
      <c r="N1784" s="1" t="s">
        <v>3116</v>
      </c>
      <c r="O1784" s="22">
        <v>46022.24958236111</v>
      </c>
    </row>
    <row r="1785" spans="1:15" ht="60" hidden="1" x14ac:dyDescent="0.25">
      <c r="A1785" s="2" t="s">
        <v>10</v>
      </c>
      <c r="B1785" s="2" t="s">
        <v>5494</v>
      </c>
      <c r="C1785" s="1" t="s">
        <v>12</v>
      </c>
      <c r="D1785" s="1" t="s">
        <v>5495</v>
      </c>
      <c r="E1785" s="1" t="s">
        <v>5605</v>
      </c>
      <c r="F1785" s="1" t="s">
        <v>2653</v>
      </c>
      <c r="G1785" s="1" t="s">
        <v>2656</v>
      </c>
      <c r="H1785" s="3">
        <v>10460000</v>
      </c>
      <c r="I1785" s="3">
        <v>5230000</v>
      </c>
      <c r="J1785" s="1" t="s">
        <v>6113</v>
      </c>
      <c r="K1785" s="1" t="s">
        <v>3035</v>
      </c>
      <c r="L1785" s="1" t="s">
        <v>6053</v>
      </c>
      <c r="M1785" s="1" t="s">
        <v>6027</v>
      </c>
      <c r="N1785" s="1" t="s">
        <v>3116</v>
      </c>
      <c r="O1785" s="22">
        <v>46022.249504050917</v>
      </c>
    </row>
    <row r="1786" spans="1:15" ht="60" hidden="1" x14ac:dyDescent="0.25">
      <c r="A1786" s="2" t="s">
        <v>10</v>
      </c>
      <c r="B1786" s="2" t="s">
        <v>5496</v>
      </c>
      <c r="C1786" s="1" t="s">
        <v>12</v>
      </c>
      <c r="D1786" s="1" t="s">
        <v>1590</v>
      </c>
      <c r="E1786" s="1" t="s">
        <v>5605</v>
      </c>
      <c r="F1786" s="1" t="s">
        <v>2653</v>
      </c>
      <c r="G1786" s="1" t="s">
        <v>2656</v>
      </c>
      <c r="H1786" s="3">
        <v>30000000</v>
      </c>
      <c r="I1786" s="3">
        <v>3000000</v>
      </c>
      <c r="J1786" s="1" t="s">
        <v>6113</v>
      </c>
      <c r="K1786" s="1" t="s">
        <v>2981</v>
      </c>
      <c r="L1786" s="1" t="s">
        <v>6053</v>
      </c>
      <c r="M1786" s="1" t="s">
        <v>6028</v>
      </c>
      <c r="N1786" s="1" t="s">
        <v>3116</v>
      </c>
      <c r="O1786" s="22">
        <v>46022.26329920139</v>
      </c>
    </row>
    <row r="1787" spans="1:15" ht="60" hidden="1" x14ac:dyDescent="0.25">
      <c r="A1787" s="2" t="s">
        <v>10</v>
      </c>
      <c r="B1787" s="2" t="s">
        <v>1659</v>
      </c>
      <c r="C1787" s="1" t="s">
        <v>20</v>
      </c>
      <c r="D1787" s="1" t="s">
        <v>1660</v>
      </c>
      <c r="E1787" s="1" t="s">
        <v>5603</v>
      </c>
      <c r="F1787" s="1" t="s">
        <v>2881</v>
      </c>
      <c r="G1787" s="1" t="s">
        <v>2656</v>
      </c>
      <c r="H1787" s="3">
        <v>120000000</v>
      </c>
      <c r="I1787" s="3">
        <v>37341460</v>
      </c>
      <c r="J1787" s="1" t="s">
        <v>6114</v>
      </c>
      <c r="K1787" s="1" t="s">
        <v>3042</v>
      </c>
      <c r="L1787" s="1" t="s">
        <v>6054</v>
      </c>
      <c r="M1787" s="1" t="s">
        <v>6028</v>
      </c>
      <c r="N1787" s="1" t="s">
        <v>3116</v>
      </c>
      <c r="O1787" s="22">
        <v>45764.295142175928</v>
      </c>
    </row>
    <row r="1788" spans="1:15" ht="60" hidden="1" x14ac:dyDescent="0.25">
      <c r="A1788" s="2" t="s">
        <v>10</v>
      </c>
      <c r="B1788" s="2" t="s">
        <v>1661</v>
      </c>
      <c r="C1788" s="1" t="s">
        <v>12</v>
      </c>
      <c r="D1788" s="1" t="s">
        <v>1459</v>
      </c>
      <c r="E1788" s="1" t="s">
        <v>5603</v>
      </c>
      <c r="F1788" s="1" t="s">
        <v>2693</v>
      </c>
      <c r="G1788" s="1" t="s">
        <v>2652</v>
      </c>
      <c r="H1788" s="3">
        <v>30000000</v>
      </c>
      <c r="I1788" s="3">
        <v>9000000</v>
      </c>
      <c r="J1788" s="1" t="s">
        <v>6114</v>
      </c>
      <c r="K1788" s="1" t="s">
        <v>3043</v>
      </c>
      <c r="L1788" s="1" t="s">
        <v>6054</v>
      </c>
      <c r="M1788" s="1" t="s">
        <v>6027</v>
      </c>
      <c r="N1788" s="1" t="s">
        <v>3116</v>
      </c>
      <c r="O1788" s="22">
        <v>45776.479542870373</v>
      </c>
    </row>
    <row r="1789" spans="1:15" ht="75" hidden="1" x14ac:dyDescent="0.25">
      <c r="A1789" s="2" t="s">
        <v>10</v>
      </c>
      <c r="B1789" s="2" t="s">
        <v>1662</v>
      </c>
      <c r="C1789" s="1" t="s">
        <v>20</v>
      </c>
      <c r="D1789" s="1" t="s">
        <v>414</v>
      </c>
      <c r="E1789" s="1" t="s">
        <v>5603</v>
      </c>
      <c r="F1789" s="1" t="s">
        <v>2695</v>
      </c>
      <c r="G1789" s="1" t="s">
        <v>2652</v>
      </c>
      <c r="H1789" s="3">
        <v>65000000</v>
      </c>
      <c r="I1789" s="3">
        <v>29200000</v>
      </c>
      <c r="J1789" s="1" t="s">
        <v>6114</v>
      </c>
      <c r="K1789" s="1" t="s">
        <v>3043</v>
      </c>
      <c r="L1789" s="1" t="s">
        <v>6054</v>
      </c>
      <c r="M1789" s="1" t="s">
        <v>6027</v>
      </c>
      <c r="N1789" s="1" t="s">
        <v>3116</v>
      </c>
      <c r="O1789" s="22">
        <v>45777.186854131942</v>
      </c>
    </row>
    <row r="1790" spans="1:15" ht="60" hidden="1" x14ac:dyDescent="0.25">
      <c r="A1790" s="2" t="s">
        <v>14</v>
      </c>
      <c r="B1790" s="2" t="s">
        <v>1663</v>
      </c>
      <c r="C1790" s="1" t="s">
        <v>12</v>
      </c>
      <c r="D1790" s="1" t="s">
        <v>1664</v>
      </c>
      <c r="E1790" s="1" t="s">
        <v>5603</v>
      </c>
      <c r="F1790" s="1" t="s">
        <v>2707</v>
      </c>
      <c r="G1790" s="1" t="s">
        <v>2652</v>
      </c>
      <c r="H1790" s="3">
        <v>80000000</v>
      </c>
      <c r="I1790" s="3">
        <v>46462282</v>
      </c>
      <c r="J1790" s="1" t="s">
        <v>6114</v>
      </c>
      <c r="K1790" s="1" t="s">
        <v>3043</v>
      </c>
      <c r="L1790" s="1" t="s">
        <v>6054</v>
      </c>
      <c r="M1790" s="1" t="s">
        <v>6029</v>
      </c>
      <c r="N1790" s="1" t="s">
        <v>3116</v>
      </c>
      <c r="O1790" s="22">
        <v>45777.42295728009</v>
      </c>
    </row>
    <row r="1791" spans="1:15" ht="45" hidden="1" x14ac:dyDescent="0.25">
      <c r="A1791" s="2" t="s">
        <v>10</v>
      </c>
      <c r="B1791" s="2" t="s">
        <v>1665</v>
      </c>
      <c r="C1791" s="1" t="s">
        <v>20</v>
      </c>
      <c r="D1791" s="1" t="s">
        <v>1666</v>
      </c>
      <c r="E1791" s="1" t="s">
        <v>5603</v>
      </c>
      <c r="F1791" s="1" t="s">
        <v>2691</v>
      </c>
      <c r="G1791" s="1" t="s">
        <v>2652</v>
      </c>
      <c r="H1791" s="3">
        <v>51000000</v>
      </c>
      <c r="I1791" s="3">
        <v>25500000</v>
      </c>
      <c r="J1791" s="1" t="s">
        <v>6114</v>
      </c>
      <c r="K1791" s="1" t="s">
        <v>3043</v>
      </c>
      <c r="L1791" s="1" t="s">
        <v>6054</v>
      </c>
      <c r="M1791" s="1" t="s">
        <v>6027</v>
      </c>
      <c r="N1791" s="1" t="s">
        <v>3116</v>
      </c>
      <c r="O1791" s="22">
        <v>45777.186904988434</v>
      </c>
    </row>
    <row r="1792" spans="1:15" ht="60" hidden="1" x14ac:dyDescent="0.25">
      <c r="A1792" s="2" t="s">
        <v>10</v>
      </c>
      <c r="B1792" s="2" t="s">
        <v>1667</v>
      </c>
      <c r="C1792" s="1" t="s">
        <v>12</v>
      </c>
      <c r="D1792" s="1" t="s">
        <v>1668</v>
      </c>
      <c r="E1792" s="1" t="s">
        <v>5609</v>
      </c>
      <c r="F1792" s="1" t="s">
        <v>2686</v>
      </c>
      <c r="G1792" s="1" t="s">
        <v>2652</v>
      </c>
      <c r="H1792" s="3">
        <v>36000000</v>
      </c>
      <c r="I1792" s="3">
        <v>17640000</v>
      </c>
      <c r="J1792" s="1" t="s">
        <v>6114</v>
      </c>
      <c r="K1792" s="1" t="s">
        <v>3044</v>
      </c>
      <c r="L1792" s="1" t="s">
        <v>6054</v>
      </c>
      <c r="M1792" s="1" t="s">
        <v>6027</v>
      </c>
      <c r="N1792" s="1" t="s">
        <v>3116</v>
      </c>
      <c r="O1792" s="22">
        <v>45777.186811898151</v>
      </c>
    </row>
    <row r="1793" spans="1:15" ht="45" hidden="1" x14ac:dyDescent="0.25">
      <c r="A1793" s="2" t="s">
        <v>14</v>
      </c>
      <c r="B1793" s="2" t="s">
        <v>1669</v>
      </c>
      <c r="C1793" s="1" t="s">
        <v>12</v>
      </c>
      <c r="D1793" s="1" t="s">
        <v>1670</v>
      </c>
      <c r="E1793" s="1" t="s">
        <v>5615</v>
      </c>
      <c r="F1793" s="1" t="s">
        <v>2671</v>
      </c>
      <c r="G1793" s="1" t="s">
        <v>2652</v>
      </c>
      <c r="H1793" s="3">
        <v>60000000</v>
      </c>
      <c r="I1793" s="3">
        <v>25200000</v>
      </c>
      <c r="J1793" s="1" t="s">
        <v>6114</v>
      </c>
      <c r="K1793" s="1" t="s">
        <v>3043</v>
      </c>
      <c r="L1793" s="1" t="s">
        <v>6054</v>
      </c>
      <c r="M1793" s="1" t="s">
        <v>6028</v>
      </c>
      <c r="N1793" s="1" t="s">
        <v>3116</v>
      </c>
      <c r="O1793" s="22">
        <v>45779.184022557871</v>
      </c>
    </row>
    <row r="1794" spans="1:15" ht="75" hidden="1" x14ac:dyDescent="0.25">
      <c r="A1794" s="2" t="s">
        <v>14</v>
      </c>
      <c r="B1794" s="2" t="s">
        <v>1663</v>
      </c>
      <c r="C1794" s="1" t="s">
        <v>20</v>
      </c>
      <c r="D1794" s="1" t="s">
        <v>1671</v>
      </c>
      <c r="E1794" s="1" t="s">
        <v>5603</v>
      </c>
      <c r="F1794" s="1" t="s">
        <v>2707</v>
      </c>
      <c r="G1794" s="1" t="s">
        <v>2652</v>
      </c>
      <c r="H1794" s="3">
        <v>20000000</v>
      </c>
      <c r="I1794" s="3">
        <v>10000000</v>
      </c>
      <c r="J1794" s="1" t="s">
        <v>6114</v>
      </c>
      <c r="K1794" s="1" t="s">
        <v>3043</v>
      </c>
      <c r="L1794" s="1" t="s">
        <v>6054</v>
      </c>
      <c r="M1794" s="1" t="s">
        <v>6029</v>
      </c>
      <c r="N1794" s="1" t="s">
        <v>3116</v>
      </c>
      <c r="O1794" s="22">
        <v>45785.464829780103</v>
      </c>
    </row>
    <row r="1795" spans="1:15" ht="45" hidden="1" x14ac:dyDescent="0.25">
      <c r="A1795" s="2" t="s">
        <v>10</v>
      </c>
      <c r="B1795" s="2" t="s">
        <v>1672</v>
      </c>
      <c r="C1795" s="1" t="s">
        <v>12</v>
      </c>
      <c r="D1795" s="1" t="s">
        <v>1673</v>
      </c>
      <c r="E1795" s="1" t="s">
        <v>5605</v>
      </c>
      <c r="F1795" s="1" t="s">
        <v>2653</v>
      </c>
      <c r="G1795" s="1" t="s">
        <v>2652</v>
      </c>
      <c r="H1795" s="3">
        <v>20000000</v>
      </c>
      <c r="I1795" s="3">
        <v>17000000</v>
      </c>
      <c r="J1795" s="1" t="s">
        <v>6114</v>
      </c>
      <c r="K1795" s="1" t="s">
        <v>3043</v>
      </c>
      <c r="L1795" s="1" t="s">
        <v>6054</v>
      </c>
      <c r="M1795" s="1" t="s">
        <v>6027</v>
      </c>
      <c r="N1795" s="1" t="s">
        <v>3116</v>
      </c>
      <c r="O1795" s="22">
        <v>45797.201430925918</v>
      </c>
    </row>
    <row r="1796" spans="1:15" ht="60" hidden="1" x14ac:dyDescent="0.25">
      <c r="A1796" s="2" t="s">
        <v>10</v>
      </c>
      <c r="B1796" s="2" t="s">
        <v>1674</v>
      </c>
      <c r="C1796" s="1" t="s">
        <v>12</v>
      </c>
      <c r="D1796" s="1" t="s">
        <v>1675</v>
      </c>
      <c r="E1796" s="1" t="s">
        <v>5613</v>
      </c>
      <c r="F1796" s="1" t="s">
        <v>2664</v>
      </c>
      <c r="G1796" s="1" t="s">
        <v>2652</v>
      </c>
      <c r="H1796" s="3">
        <v>70000000</v>
      </c>
      <c r="I1796" s="3">
        <v>52000000</v>
      </c>
      <c r="J1796" s="1" t="s">
        <v>6114</v>
      </c>
      <c r="K1796" s="1" t="s">
        <v>3042</v>
      </c>
      <c r="L1796" s="1" t="s">
        <v>6054</v>
      </c>
      <c r="M1796" s="1" t="s">
        <v>6027</v>
      </c>
      <c r="N1796" s="1" t="s">
        <v>3116</v>
      </c>
      <c r="O1796" s="22">
        <v>45805.486832546303</v>
      </c>
    </row>
    <row r="1797" spans="1:15" ht="75" hidden="1" x14ac:dyDescent="0.25">
      <c r="A1797" s="2" t="s">
        <v>10</v>
      </c>
      <c r="B1797" s="2" t="s">
        <v>1676</v>
      </c>
      <c r="C1797" s="1" t="s">
        <v>20</v>
      </c>
      <c r="D1797" s="1" t="s">
        <v>1677</v>
      </c>
      <c r="E1797" s="1" t="s">
        <v>5603</v>
      </c>
      <c r="F1797" s="1" t="s">
        <v>2695</v>
      </c>
      <c r="G1797" s="1" t="s">
        <v>2652</v>
      </c>
      <c r="H1797" s="3">
        <v>30000000</v>
      </c>
      <c r="I1797" s="3">
        <v>13800000</v>
      </c>
      <c r="J1797" s="1" t="s">
        <v>6114</v>
      </c>
      <c r="K1797" s="1" t="s">
        <v>3043</v>
      </c>
      <c r="L1797" s="1" t="s">
        <v>6054</v>
      </c>
      <c r="M1797" s="1" t="s">
        <v>6027</v>
      </c>
      <c r="N1797" s="1" t="s">
        <v>3116</v>
      </c>
      <c r="O1797" s="22">
        <v>45807.516058518508</v>
      </c>
    </row>
    <row r="1798" spans="1:15" ht="45" hidden="1" x14ac:dyDescent="0.25">
      <c r="A1798" s="2" t="s">
        <v>10</v>
      </c>
      <c r="B1798" s="2" t="s">
        <v>1678</v>
      </c>
      <c r="C1798" s="1" t="s">
        <v>20</v>
      </c>
      <c r="D1798" s="1" t="s">
        <v>1679</v>
      </c>
      <c r="E1798" s="1" t="s">
        <v>5603</v>
      </c>
      <c r="F1798" s="1" t="s">
        <v>2883</v>
      </c>
      <c r="G1798" s="1" t="s">
        <v>2652</v>
      </c>
      <c r="H1798" s="3">
        <v>90000000</v>
      </c>
      <c r="I1798" s="3">
        <v>35100000</v>
      </c>
      <c r="J1798" s="1" t="s">
        <v>6114</v>
      </c>
      <c r="K1798" s="1" t="s">
        <v>3043</v>
      </c>
      <c r="L1798" s="1" t="s">
        <v>6054</v>
      </c>
      <c r="M1798" s="1" t="s">
        <v>6029</v>
      </c>
      <c r="N1798" s="1" t="s">
        <v>3116</v>
      </c>
      <c r="O1798" s="22">
        <v>45817.494526145827</v>
      </c>
    </row>
    <row r="1799" spans="1:15" ht="60" hidden="1" x14ac:dyDescent="0.25">
      <c r="A1799" s="2" t="s">
        <v>10</v>
      </c>
      <c r="B1799" s="2" t="s">
        <v>1674</v>
      </c>
      <c r="C1799" s="1" t="s">
        <v>20</v>
      </c>
      <c r="D1799" s="1" t="s">
        <v>1680</v>
      </c>
      <c r="E1799" s="1" t="s">
        <v>5613</v>
      </c>
      <c r="F1799" s="1" t="s">
        <v>2664</v>
      </c>
      <c r="G1799" s="1" t="s">
        <v>2652</v>
      </c>
      <c r="H1799" s="3">
        <v>31000000</v>
      </c>
      <c r="I1799" s="3">
        <v>20000000</v>
      </c>
      <c r="J1799" s="1" t="s">
        <v>6114</v>
      </c>
      <c r="K1799" s="1" t="s">
        <v>3042</v>
      </c>
      <c r="L1799" s="1" t="s">
        <v>6054</v>
      </c>
      <c r="M1799" s="1" t="s">
        <v>6027</v>
      </c>
      <c r="N1799" s="1" t="s">
        <v>3116</v>
      </c>
      <c r="O1799" s="22">
        <v>45813.541299594908</v>
      </c>
    </row>
    <row r="1800" spans="1:15" ht="45" hidden="1" x14ac:dyDescent="0.25">
      <c r="A1800" s="2" t="s">
        <v>10</v>
      </c>
      <c r="B1800" s="2" t="s">
        <v>3216</v>
      </c>
      <c r="C1800" s="1" t="s">
        <v>20</v>
      </c>
      <c r="D1800" s="1" t="s">
        <v>1679</v>
      </c>
      <c r="E1800" s="1" t="s">
        <v>5603</v>
      </c>
      <c r="F1800" s="1" t="s">
        <v>2746</v>
      </c>
      <c r="G1800" s="1" t="s">
        <v>2652</v>
      </c>
      <c r="H1800" s="3">
        <v>30000000</v>
      </c>
      <c r="I1800" s="3">
        <v>9600000</v>
      </c>
      <c r="J1800" s="1" t="s">
        <v>6114</v>
      </c>
      <c r="K1800" s="1" t="s">
        <v>3043</v>
      </c>
      <c r="L1800" s="1" t="s">
        <v>6054</v>
      </c>
      <c r="M1800" s="1" t="s">
        <v>6028</v>
      </c>
      <c r="N1800" s="1" t="s">
        <v>3116</v>
      </c>
      <c r="O1800" s="22">
        <v>45813.54100582176</v>
      </c>
    </row>
    <row r="1801" spans="1:15" ht="60" hidden="1" x14ac:dyDescent="0.25">
      <c r="A1801" s="2" t="s">
        <v>10</v>
      </c>
      <c r="B1801" s="2" t="s">
        <v>1681</v>
      </c>
      <c r="C1801" s="1" t="s">
        <v>12</v>
      </c>
      <c r="D1801" s="1" t="s">
        <v>1682</v>
      </c>
      <c r="E1801" s="1" t="s">
        <v>5605</v>
      </c>
      <c r="F1801" s="1" t="s">
        <v>2653</v>
      </c>
      <c r="G1801" s="1" t="s">
        <v>2652</v>
      </c>
      <c r="H1801" s="3">
        <v>20000000</v>
      </c>
      <c r="I1801" s="3">
        <v>17000000</v>
      </c>
      <c r="J1801" s="1" t="s">
        <v>6114</v>
      </c>
      <c r="K1801" s="1" t="s">
        <v>3042</v>
      </c>
      <c r="L1801" s="1" t="s">
        <v>6054</v>
      </c>
      <c r="M1801" s="1" t="s">
        <v>6027</v>
      </c>
      <c r="N1801" s="1" t="s">
        <v>3116</v>
      </c>
      <c r="O1801" s="22">
        <v>45813.558476041668</v>
      </c>
    </row>
    <row r="1802" spans="1:15" ht="45" hidden="1" x14ac:dyDescent="0.25">
      <c r="A1802" s="2" t="s">
        <v>10</v>
      </c>
      <c r="B1802" s="2" t="s">
        <v>1683</v>
      </c>
      <c r="C1802" s="1" t="s">
        <v>20</v>
      </c>
      <c r="D1802" s="1" t="s">
        <v>1684</v>
      </c>
      <c r="E1802" s="1" t="s">
        <v>5603</v>
      </c>
      <c r="F1802" s="1" t="s">
        <v>2682</v>
      </c>
      <c r="G1802" s="1" t="s">
        <v>2652</v>
      </c>
      <c r="H1802" s="3">
        <v>20000000</v>
      </c>
      <c r="I1802" s="3">
        <v>9800000</v>
      </c>
      <c r="J1802" s="1" t="s">
        <v>6114</v>
      </c>
      <c r="K1802" s="1" t="s">
        <v>3043</v>
      </c>
      <c r="L1802" s="1" t="s">
        <v>6054</v>
      </c>
      <c r="M1802" s="1" t="s">
        <v>6027</v>
      </c>
      <c r="N1802" s="1" t="s">
        <v>3116</v>
      </c>
      <c r="O1802" s="22">
        <v>45828.393078125002</v>
      </c>
    </row>
    <row r="1803" spans="1:15" ht="60" hidden="1" x14ac:dyDescent="0.25">
      <c r="A1803" s="2" t="s">
        <v>10</v>
      </c>
      <c r="B1803" s="2" t="s">
        <v>1685</v>
      </c>
      <c r="C1803" s="1" t="s">
        <v>12</v>
      </c>
      <c r="D1803" s="1" t="s">
        <v>1686</v>
      </c>
      <c r="E1803" s="1" t="s">
        <v>5605</v>
      </c>
      <c r="F1803" s="1" t="s">
        <v>2653</v>
      </c>
      <c r="G1803" s="1" t="s">
        <v>2652</v>
      </c>
      <c r="H1803" s="3">
        <v>40000000</v>
      </c>
      <c r="I1803" s="3">
        <v>34000000</v>
      </c>
      <c r="J1803" s="1" t="s">
        <v>6114</v>
      </c>
      <c r="K1803" s="1" t="s">
        <v>3042</v>
      </c>
      <c r="L1803" s="1" t="s">
        <v>6054</v>
      </c>
      <c r="M1803" s="1" t="s">
        <v>6027</v>
      </c>
      <c r="N1803" s="1" t="s">
        <v>3116</v>
      </c>
      <c r="O1803" s="22">
        <v>45834.478567523147</v>
      </c>
    </row>
    <row r="1804" spans="1:15" ht="120" hidden="1" x14ac:dyDescent="0.25">
      <c r="A1804" s="2" t="s">
        <v>10</v>
      </c>
      <c r="B1804" s="2" t="s">
        <v>1687</v>
      </c>
      <c r="C1804" s="1" t="s">
        <v>12</v>
      </c>
      <c r="D1804" s="1" t="s">
        <v>1688</v>
      </c>
      <c r="E1804" s="1" t="s">
        <v>5612</v>
      </c>
      <c r="F1804" s="1" t="s">
        <v>2657</v>
      </c>
      <c r="G1804" s="1" t="s">
        <v>2673</v>
      </c>
      <c r="H1804" s="3">
        <v>42780803</v>
      </c>
      <c r="I1804" s="3">
        <v>12500000</v>
      </c>
      <c r="J1804" s="1" t="s">
        <v>6114</v>
      </c>
      <c r="K1804" s="1" t="s">
        <v>3042</v>
      </c>
      <c r="L1804" s="1" t="s">
        <v>6054</v>
      </c>
      <c r="M1804" s="1" t="s">
        <v>6027</v>
      </c>
      <c r="N1804" s="1" t="s">
        <v>3116</v>
      </c>
      <c r="O1804" s="22">
        <v>45839.262586874996</v>
      </c>
    </row>
    <row r="1805" spans="1:15" ht="120" hidden="1" x14ac:dyDescent="0.25">
      <c r="A1805" s="2" t="s">
        <v>10</v>
      </c>
      <c r="B1805" s="2" t="s">
        <v>1689</v>
      </c>
      <c r="C1805" s="1" t="s">
        <v>12</v>
      </c>
      <c r="D1805" s="1" t="s">
        <v>412</v>
      </c>
      <c r="E1805" s="1" t="s">
        <v>5612</v>
      </c>
      <c r="F1805" s="1" t="s">
        <v>2657</v>
      </c>
      <c r="G1805" s="1" t="s">
        <v>2656</v>
      </c>
      <c r="H1805" s="3">
        <v>54000000</v>
      </c>
      <c r="I1805" s="3">
        <v>26858410</v>
      </c>
      <c r="J1805" s="1" t="s">
        <v>6114</v>
      </c>
      <c r="K1805" s="1" t="s">
        <v>3043</v>
      </c>
      <c r="L1805" s="1" t="s">
        <v>6054</v>
      </c>
      <c r="M1805" s="1" t="s">
        <v>6027</v>
      </c>
      <c r="N1805" s="1" t="s">
        <v>3116</v>
      </c>
      <c r="O1805" s="22">
        <v>45839.262532893517</v>
      </c>
    </row>
    <row r="1806" spans="1:15" ht="75" hidden="1" x14ac:dyDescent="0.25">
      <c r="A1806" s="2" t="s">
        <v>10</v>
      </c>
      <c r="B1806" s="2" t="s">
        <v>1690</v>
      </c>
      <c r="C1806" s="1" t="s">
        <v>12</v>
      </c>
      <c r="D1806" s="1" t="s">
        <v>1691</v>
      </c>
      <c r="E1806" s="1" t="s">
        <v>5604</v>
      </c>
      <c r="F1806" s="1" t="s">
        <v>2884</v>
      </c>
      <c r="G1806" s="1" t="s">
        <v>2656</v>
      </c>
      <c r="H1806" s="3">
        <v>457000000</v>
      </c>
      <c r="I1806" s="3">
        <v>297238650</v>
      </c>
      <c r="J1806" s="1" t="s">
        <v>6114</v>
      </c>
      <c r="K1806" s="1" t="s">
        <v>3043</v>
      </c>
      <c r="L1806" s="1" t="s">
        <v>6054</v>
      </c>
      <c r="M1806" s="1" t="s">
        <v>6027</v>
      </c>
      <c r="N1806" s="1" t="s">
        <v>3116</v>
      </c>
      <c r="O1806" s="22">
        <v>45841.39237947917</v>
      </c>
    </row>
    <row r="1807" spans="1:15" ht="45" hidden="1" x14ac:dyDescent="0.25">
      <c r="A1807" s="2" t="s">
        <v>14</v>
      </c>
      <c r="B1807" s="2" t="s">
        <v>1692</v>
      </c>
      <c r="C1807" s="1" t="s">
        <v>20</v>
      </c>
      <c r="D1807" s="1" t="s">
        <v>1693</v>
      </c>
      <c r="E1807" s="1" t="s">
        <v>5603</v>
      </c>
      <c r="F1807" s="1" t="s">
        <v>2885</v>
      </c>
      <c r="G1807" s="1" t="s">
        <v>2652</v>
      </c>
      <c r="H1807" s="3">
        <v>240000000</v>
      </c>
      <c r="I1807" s="3">
        <v>175000000</v>
      </c>
      <c r="J1807" s="1" t="s">
        <v>6114</v>
      </c>
      <c r="K1807" s="1" t="s">
        <v>3045</v>
      </c>
      <c r="L1807" s="1" t="s">
        <v>6054</v>
      </c>
      <c r="M1807" s="1" t="s">
        <v>6029</v>
      </c>
      <c r="N1807" s="1" t="s">
        <v>3116</v>
      </c>
      <c r="O1807" s="22">
        <v>45856.286152581008</v>
      </c>
    </row>
    <row r="1808" spans="1:15" ht="75" hidden="1" x14ac:dyDescent="0.25">
      <c r="A1808" s="2" t="s">
        <v>14</v>
      </c>
      <c r="B1808" s="2" t="s">
        <v>1694</v>
      </c>
      <c r="C1808" s="1" t="s">
        <v>12</v>
      </c>
      <c r="D1808" s="1" t="s">
        <v>1695</v>
      </c>
      <c r="E1808" s="1" t="s">
        <v>5603</v>
      </c>
      <c r="F1808" s="1" t="s">
        <v>2741</v>
      </c>
      <c r="G1808" s="1" t="s">
        <v>2663</v>
      </c>
      <c r="H1808" s="3">
        <v>482460000</v>
      </c>
      <c r="I1808" s="3">
        <v>410091000</v>
      </c>
      <c r="J1808" s="1" t="s">
        <v>6114</v>
      </c>
      <c r="K1808" s="1" t="s">
        <v>3043</v>
      </c>
      <c r="L1808" s="1" t="s">
        <v>6054</v>
      </c>
      <c r="M1808" s="1" t="s">
        <v>6028</v>
      </c>
      <c r="N1808" s="1" t="s">
        <v>3116</v>
      </c>
      <c r="O1808" s="22">
        <v>45863.182684664353</v>
      </c>
    </row>
    <row r="1809" spans="1:15" ht="60" hidden="1" x14ac:dyDescent="0.25">
      <c r="A1809" s="2" t="s">
        <v>14</v>
      </c>
      <c r="B1809" s="2" t="s">
        <v>1696</v>
      </c>
      <c r="C1809" s="1" t="s">
        <v>12</v>
      </c>
      <c r="D1809" s="1" t="s">
        <v>1697</v>
      </c>
      <c r="E1809" s="1" t="s">
        <v>5603</v>
      </c>
      <c r="F1809" s="1" t="s">
        <v>2741</v>
      </c>
      <c r="G1809" s="1" t="s">
        <v>2743</v>
      </c>
      <c r="H1809" s="3">
        <v>120000000</v>
      </c>
      <c r="I1809" s="3">
        <v>37700000</v>
      </c>
      <c r="J1809" s="1" t="s">
        <v>6114</v>
      </c>
      <c r="K1809" s="1" t="s">
        <v>3043</v>
      </c>
      <c r="L1809" s="1" t="s">
        <v>6054</v>
      </c>
      <c r="M1809" s="1" t="s">
        <v>6029</v>
      </c>
      <c r="N1809" s="1" t="s">
        <v>3116</v>
      </c>
      <c r="O1809" s="22">
        <v>45863.311838368063</v>
      </c>
    </row>
    <row r="1810" spans="1:15" ht="90" hidden="1" x14ac:dyDescent="0.25">
      <c r="A1810" s="2" t="s">
        <v>14</v>
      </c>
      <c r="B1810" s="2" t="s">
        <v>1698</v>
      </c>
      <c r="C1810" s="1" t="s">
        <v>12</v>
      </c>
      <c r="D1810" s="1" t="s">
        <v>1699</v>
      </c>
      <c r="E1810" s="1" t="s">
        <v>5604</v>
      </c>
      <c r="F1810" s="1" t="s">
        <v>2651</v>
      </c>
      <c r="G1810" s="1" t="s">
        <v>2650</v>
      </c>
      <c r="H1810" s="3">
        <v>52000000</v>
      </c>
      <c r="I1810" s="3">
        <v>26216500</v>
      </c>
      <c r="J1810" s="1" t="s">
        <v>6114</v>
      </c>
      <c r="K1810" s="1" t="s">
        <v>3043</v>
      </c>
      <c r="L1810" s="1" t="s">
        <v>6054</v>
      </c>
      <c r="M1810" s="1" t="s">
        <v>6028</v>
      </c>
      <c r="N1810" s="1" t="s">
        <v>3116</v>
      </c>
      <c r="O1810" s="22">
        <v>45876.379271365739</v>
      </c>
    </row>
    <row r="1811" spans="1:15" ht="45" hidden="1" x14ac:dyDescent="0.25">
      <c r="A1811" s="2" t="s">
        <v>10</v>
      </c>
      <c r="B1811" s="2" t="s">
        <v>1700</v>
      </c>
      <c r="C1811" s="1" t="s">
        <v>12</v>
      </c>
      <c r="D1811" s="1" t="s">
        <v>1701</v>
      </c>
      <c r="E1811" s="1" t="s">
        <v>5602</v>
      </c>
      <c r="F1811" s="1" t="s">
        <v>2665</v>
      </c>
      <c r="G1811" s="1" t="s">
        <v>2673</v>
      </c>
      <c r="H1811" s="3">
        <v>100000000</v>
      </c>
      <c r="I1811" s="3">
        <v>20000000</v>
      </c>
      <c r="J1811" s="1" t="s">
        <v>6114</v>
      </c>
      <c r="K1811" s="1" t="s">
        <v>3046</v>
      </c>
      <c r="L1811" s="1" t="s">
        <v>6054</v>
      </c>
      <c r="M1811" s="1" t="s">
        <v>6027</v>
      </c>
      <c r="N1811" s="1" t="s">
        <v>3116</v>
      </c>
      <c r="O1811" s="22">
        <v>45890.293785405091</v>
      </c>
    </row>
    <row r="1812" spans="1:15" ht="60" hidden="1" x14ac:dyDescent="0.25">
      <c r="A1812" s="2" t="s">
        <v>10</v>
      </c>
      <c r="B1812" s="2" t="s">
        <v>1702</v>
      </c>
      <c r="C1812" s="1" t="s">
        <v>12</v>
      </c>
      <c r="D1812" s="1" t="s">
        <v>1703</v>
      </c>
      <c r="E1812" s="1" t="s">
        <v>5603</v>
      </c>
      <c r="F1812" s="1" t="s">
        <v>2654</v>
      </c>
      <c r="G1812" s="1" t="s">
        <v>2650</v>
      </c>
      <c r="H1812" s="3">
        <v>20000000</v>
      </c>
      <c r="I1812" s="3">
        <v>17000000</v>
      </c>
      <c r="J1812" s="1" t="s">
        <v>6114</v>
      </c>
      <c r="K1812" s="1" t="s">
        <v>3043</v>
      </c>
      <c r="L1812" s="1" t="s">
        <v>6054</v>
      </c>
      <c r="M1812" s="1" t="s">
        <v>6027</v>
      </c>
      <c r="N1812" s="1" t="s">
        <v>3116</v>
      </c>
      <c r="O1812" s="22">
        <v>45902.173129814822</v>
      </c>
    </row>
    <row r="1813" spans="1:15" ht="45" hidden="1" x14ac:dyDescent="0.25">
      <c r="A1813" s="2" t="s">
        <v>14</v>
      </c>
      <c r="B1813" s="2" t="s">
        <v>1704</v>
      </c>
      <c r="C1813" s="1" t="s">
        <v>12</v>
      </c>
      <c r="D1813" s="1" t="s">
        <v>1705</v>
      </c>
      <c r="E1813" s="1" t="s">
        <v>5604</v>
      </c>
      <c r="F1813" s="1" t="s">
        <v>2737</v>
      </c>
      <c r="G1813" s="1" t="s">
        <v>2650</v>
      </c>
      <c r="H1813" s="3">
        <v>25500000</v>
      </c>
      <c r="I1813" s="3">
        <v>6800000</v>
      </c>
      <c r="J1813" s="1" t="s">
        <v>6114</v>
      </c>
      <c r="K1813" s="1" t="s">
        <v>3043</v>
      </c>
      <c r="L1813" s="1" t="s">
        <v>6054</v>
      </c>
      <c r="M1813" s="1" t="s">
        <v>6027</v>
      </c>
      <c r="N1813" s="1" t="s">
        <v>3116</v>
      </c>
      <c r="O1813" s="22">
        <v>45902.271558321758</v>
      </c>
    </row>
    <row r="1814" spans="1:15" ht="60" hidden="1" x14ac:dyDescent="0.25">
      <c r="A1814" s="2" t="s">
        <v>10</v>
      </c>
      <c r="B1814" s="2" t="s">
        <v>1706</v>
      </c>
      <c r="C1814" s="1" t="s">
        <v>20</v>
      </c>
      <c r="D1814" s="1" t="s">
        <v>71</v>
      </c>
      <c r="E1814" s="1" t="s">
        <v>5607</v>
      </c>
      <c r="F1814" s="1" t="s">
        <v>4549</v>
      </c>
      <c r="G1814" s="1" t="s">
        <v>2652</v>
      </c>
      <c r="H1814" s="3">
        <v>90000000</v>
      </c>
      <c r="I1814" s="3">
        <v>45000000</v>
      </c>
      <c r="J1814" s="1" t="s">
        <v>6114</v>
      </c>
      <c r="K1814" s="1" t="s">
        <v>3043</v>
      </c>
      <c r="L1814" s="1" t="s">
        <v>6054</v>
      </c>
      <c r="M1814" s="1" t="s">
        <v>6028</v>
      </c>
      <c r="N1814" s="1" t="s">
        <v>3116</v>
      </c>
      <c r="O1814" s="22">
        <v>45918.518170960648</v>
      </c>
    </row>
    <row r="1815" spans="1:15" ht="45" hidden="1" x14ac:dyDescent="0.25">
      <c r="A1815" s="2" t="s">
        <v>14</v>
      </c>
      <c r="B1815" s="2" t="s">
        <v>1707</v>
      </c>
      <c r="C1815" s="1" t="s">
        <v>12</v>
      </c>
      <c r="D1815" s="1" t="s">
        <v>1679</v>
      </c>
      <c r="E1815" s="1" t="s">
        <v>5603</v>
      </c>
      <c r="F1815" s="1" t="s">
        <v>2886</v>
      </c>
      <c r="G1815" s="1" t="s">
        <v>2656</v>
      </c>
      <c r="H1815" s="3">
        <v>50000000</v>
      </c>
      <c r="I1815" s="3">
        <v>24192000</v>
      </c>
      <c r="J1815" s="1" t="s">
        <v>6114</v>
      </c>
      <c r="K1815" s="1" t="s">
        <v>3045</v>
      </c>
      <c r="L1815" s="1" t="s">
        <v>6054</v>
      </c>
      <c r="M1815" s="1" t="s">
        <v>6028</v>
      </c>
      <c r="N1815" s="1" t="s">
        <v>3116</v>
      </c>
      <c r="O1815" s="22">
        <v>45922.252814050917</v>
      </c>
    </row>
    <row r="1816" spans="1:15" ht="90" hidden="1" x14ac:dyDescent="0.25">
      <c r="A1816" s="2" t="s">
        <v>10</v>
      </c>
      <c r="B1816" s="2" t="s">
        <v>1708</v>
      </c>
      <c r="C1816" s="1" t="s">
        <v>12</v>
      </c>
      <c r="D1816" s="1" t="s">
        <v>1709</v>
      </c>
      <c r="E1816" s="1" t="s">
        <v>5608</v>
      </c>
      <c r="F1816" s="1" t="s">
        <v>2887</v>
      </c>
      <c r="G1816" s="1" t="s">
        <v>2663</v>
      </c>
      <c r="H1816" s="3">
        <v>50000000</v>
      </c>
      <c r="I1816" s="3">
        <v>41600750</v>
      </c>
      <c r="J1816" s="1" t="s">
        <v>6114</v>
      </c>
      <c r="K1816" s="1" t="s">
        <v>3043</v>
      </c>
      <c r="L1816" s="1" t="s">
        <v>6054</v>
      </c>
      <c r="M1816" s="1" t="s">
        <v>6028</v>
      </c>
      <c r="N1816" s="1" t="s">
        <v>3116</v>
      </c>
      <c r="O1816" s="22">
        <v>45924.205768842592</v>
      </c>
    </row>
    <row r="1817" spans="1:15" ht="60" hidden="1" x14ac:dyDescent="0.25">
      <c r="A1817" s="2" t="s">
        <v>14</v>
      </c>
      <c r="B1817" s="2" t="s">
        <v>4598</v>
      </c>
      <c r="C1817" s="1" t="s">
        <v>20</v>
      </c>
      <c r="D1817" s="1" t="s">
        <v>3187</v>
      </c>
      <c r="E1817" s="1" t="s">
        <v>5603</v>
      </c>
      <c r="F1817" s="1" t="s">
        <v>3198</v>
      </c>
      <c r="G1817" s="1" t="s">
        <v>2656</v>
      </c>
      <c r="H1817" s="3">
        <v>300000000</v>
      </c>
      <c r="I1817" s="3">
        <v>255000000</v>
      </c>
      <c r="J1817" s="1" t="s">
        <v>6114</v>
      </c>
      <c r="K1817" s="1" t="s">
        <v>3044</v>
      </c>
      <c r="L1817" s="1" t="s">
        <v>6054</v>
      </c>
      <c r="M1817" s="1" t="s">
        <v>6029</v>
      </c>
      <c r="N1817" s="1" t="s">
        <v>3116</v>
      </c>
      <c r="O1817" s="22">
        <v>45937.527885127318</v>
      </c>
    </row>
    <row r="1818" spans="1:15" ht="45" hidden="1" x14ac:dyDescent="0.25">
      <c r="A1818" s="2" t="s">
        <v>14</v>
      </c>
      <c r="B1818" s="2" t="s">
        <v>3133</v>
      </c>
      <c r="C1818" s="1" t="s">
        <v>12</v>
      </c>
      <c r="D1818" s="1" t="s">
        <v>3134</v>
      </c>
      <c r="E1818" s="1" t="s">
        <v>5603</v>
      </c>
      <c r="F1818" s="1" t="s">
        <v>2881</v>
      </c>
      <c r="G1818" s="1" t="s">
        <v>2650</v>
      </c>
      <c r="H1818" s="3">
        <v>109000000</v>
      </c>
      <c r="I1818" s="3">
        <v>54436000</v>
      </c>
      <c r="J1818" s="1" t="s">
        <v>6114</v>
      </c>
      <c r="K1818" s="1" t="s">
        <v>3043</v>
      </c>
      <c r="L1818" s="1" t="s">
        <v>6054</v>
      </c>
      <c r="M1818" s="1" t="s">
        <v>6027</v>
      </c>
      <c r="N1818" s="1" t="s">
        <v>3116</v>
      </c>
      <c r="O1818" s="22">
        <v>45933.325035636582</v>
      </c>
    </row>
    <row r="1819" spans="1:15" ht="60" hidden="1" x14ac:dyDescent="0.25">
      <c r="A1819" s="2" t="s">
        <v>14</v>
      </c>
      <c r="B1819" s="2" t="s">
        <v>3159</v>
      </c>
      <c r="C1819" s="1" t="s">
        <v>20</v>
      </c>
      <c r="D1819" s="1" t="s">
        <v>3160</v>
      </c>
      <c r="E1819" s="1" t="s">
        <v>5605</v>
      </c>
      <c r="F1819" s="1" t="s">
        <v>2839</v>
      </c>
      <c r="G1819" s="1" t="s">
        <v>2656</v>
      </c>
      <c r="H1819" s="3">
        <v>500000000</v>
      </c>
      <c r="I1819" s="3">
        <v>404118700</v>
      </c>
      <c r="J1819" s="1" t="s">
        <v>6114</v>
      </c>
      <c r="K1819" s="1" t="s">
        <v>3045</v>
      </c>
      <c r="L1819" s="1" t="s">
        <v>6054</v>
      </c>
      <c r="M1819" s="1" t="s">
        <v>6029</v>
      </c>
      <c r="N1819" s="1" t="s">
        <v>3116</v>
      </c>
      <c r="O1819" s="22">
        <v>45936.503424965267</v>
      </c>
    </row>
    <row r="1820" spans="1:15" ht="45" hidden="1" x14ac:dyDescent="0.25">
      <c r="A1820" s="2" t="s">
        <v>10</v>
      </c>
      <c r="B1820" s="2" t="s">
        <v>3188</v>
      </c>
      <c r="C1820" s="1" t="s">
        <v>12</v>
      </c>
      <c r="D1820" s="1" t="s">
        <v>3189</v>
      </c>
      <c r="E1820" s="1" t="s">
        <v>5605</v>
      </c>
      <c r="F1820" s="1" t="s">
        <v>2653</v>
      </c>
      <c r="G1820" s="1" t="s">
        <v>2652</v>
      </c>
      <c r="H1820" s="3">
        <v>20000000</v>
      </c>
      <c r="I1820" s="3">
        <v>8800000</v>
      </c>
      <c r="J1820" s="1" t="s">
        <v>6114</v>
      </c>
      <c r="K1820" s="1" t="s">
        <v>3043</v>
      </c>
      <c r="L1820" s="1" t="s">
        <v>6054</v>
      </c>
      <c r="M1820" s="1" t="s">
        <v>6028</v>
      </c>
      <c r="N1820" s="1" t="s">
        <v>3116</v>
      </c>
      <c r="O1820" s="22">
        <v>45937.527810798609</v>
      </c>
    </row>
    <row r="1821" spans="1:15" ht="45" hidden="1" x14ac:dyDescent="0.25">
      <c r="A1821" s="2" t="s">
        <v>14</v>
      </c>
      <c r="B1821" s="2" t="s">
        <v>3263</v>
      </c>
      <c r="C1821" s="1" t="s">
        <v>20</v>
      </c>
      <c r="D1821" s="1" t="s">
        <v>3264</v>
      </c>
      <c r="E1821" s="1" t="s">
        <v>5603</v>
      </c>
      <c r="F1821" s="1" t="s">
        <v>2682</v>
      </c>
      <c r="G1821" s="1" t="s">
        <v>2652</v>
      </c>
      <c r="H1821" s="3">
        <v>27000000</v>
      </c>
      <c r="I1821" s="3">
        <v>10782000</v>
      </c>
      <c r="J1821" s="1" t="s">
        <v>6114</v>
      </c>
      <c r="K1821" s="1" t="s">
        <v>3043</v>
      </c>
      <c r="L1821" s="1" t="s">
        <v>6054</v>
      </c>
      <c r="M1821" s="1" t="s">
        <v>6027</v>
      </c>
      <c r="N1821" s="1" t="s">
        <v>3116</v>
      </c>
      <c r="O1821" s="22">
        <v>45943.238732824073</v>
      </c>
    </row>
    <row r="1822" spans="1:15" ht="75" hidden="1" x14ac:dyDescent="0.25">
      <c r="A1822" s="2" t="s">
        <v>10</v>
      </c>
      <c r="B1822" s="2" t="s">
        <v>3265</v>
      </c>
      <c r="C1822" s="1" t="s">
        <v>12</v>
      </c>
      <c r="D1822" s="1" t="s">
        <v>3266</v>
      </c>
      <c r="E1822" s="1" t="s">
        <v>5612</v>
      </c>
      <c r="F1822" s="1" t="s">
        <v>2679</v>
      </c>
      <c r="G1822" s="1" t="s">
        <v>2652</v>
      </c>
      <c r="H1822" s="3">
        <v>27000000</v>
      </c>
      <c r="I1822" s="3">
        <v>7390450</v>
      </c>
      <c r="J1822" s="1" t="s">
        <v>6114</v>
      </c>
      <c r="K1822" s="1" t="s">
        <v>3043</v>
      </c>
      <c r="L1822" s="1" t="s">
        <v>6054</v>
      </c>
      <c r="M1822" s="1" t="s">
        <v>6027</v>
      </c>
      <c r="N1822" s="1" t="s">
        <v>3116</v>
      </c>
      <c r="O1822" s="22">
        <v>45943.239263750002</v>
      </c>
    </row>
    <row r="1823" spans="1:15" ht="150" hidden="1" x14ac:dyDescent="0.25">
      <c r="A1823" s="2" t="s">
        <v>10</v>
      </c>
      <c r="B1823" s="2" t="s">
        <v>3267</v>
      </c>
      <c r="C1823" s="1" t="s">
        <v>20</v>
      </c>
      <c r="D1823" s="1" t="s">
        <v>3268</v>
      </c>
      <c r="E1823" s="1" t="s">
        <v>5607</v>
      </c>
      <c r="F1823" s="1" t="s">
        <v>2662</v>
      </c>
      <c r="G1823" s="1" t="s">
        <v>2652</v>
      </c>
      <c r="H1823" s="3">
        <v>10000000</v>
      </c>
      <c r="I1823" s="3">
        <v>4375345</v>
      </c>
      <c r="J1823" s="1" t="s">
        <v>6114</v>
      </c>
      <c r="K1823" s="1" t="s">
        <v>3043</v>
      </c>
      <c r="L1823" s="1" t="s">
        <v>6054</v>
      </c>
      <c r="M1823" s="1" t="s">
        <v>6028</v>
      </c>
      <c r="N1823" s="1" t="s">
        <v>3116</v>
      </c>
      <c r="O1823" s="22">
        <v>45943.234404050927</v>
      </c>
    </row>
    <row r="1824" spans="1:15" ht="120" hidden="1" x14ac:dyDescent="0.25">
      <c r="A1824" s="2" t="s">
        <v>10</v>
      </c>
      <c r="B1824" s="2" t="s">
        <v>3438</v>
      </c>
      <c r="C1824" s="1" t="s">
        <v>20</v>
      </c>
      <c r="D1824" s="1" t="s">
        <v>71</v>
      </c>
      <c r="E1824" s="1" t="s">
        <v>5607</v>
      </c>
      <c r="F1824" s="1" t="s">
        <v>2690</v>
      </c>
      <c r="G1824" s="1" t="s">
        <v>2652</v>
      </c>
      <c r="H1824" s="3">
        <v>19800000</v>
      </c>
      <c r="I1824" s="3">
        <v>9900000</v>
      </c>
      <c r="J1824" s="1" t="s">
        <v>6114</v>
      </c>
      <c r="K1824" s="1" t="s">
        <v>3043</v>
      </c>
      <c r="L1824" s="1" t="s">
        <v>6054</v>
      </c>
      <c r="M1824" s="1" t="s">
        <v>6027</v>
      </c>
      <c r="N1824" s="1" t="s">
        <v>3116</v>
      </c>
      <c r="O1824" s="22">
        <v>45952.168788310177</v>
      </c>
    </row>
    <row r="1825" spans="1:15" ht="105" hidden="1" x14ac:dyDescent="0.25">
      <c r="A1825" s="2" t="s">
        <v>10</v>
      </c>
      <c r="B1825" s="2" t="s">
        <v>3439</v>
      </c>
      <c r="C1825" s="1" t="s">
        <v>20</v>
      </c>
      <c r="D1825" s="1" t="s">
        <v>3440</v>
      </c>
      <c r="E1825" s="1" t="s">
        <v>5607</v>
      </c>
      <c r="F1825" s="1" t="s">
        <v>3226</v>
      </c>
      <c r="G1825" s="1" t="s">
        <v>2652</v>
      </c>
      <c r="H1825" s="3">
        <v>26000000</v>
      </c>
      <c r="I1825" s="3">
        <v>11700000</v>
      </c>
      <c r="J1825" s="1" t="s">
        <v>6114</v>
      </c>
      <c r="K1825" s="1" t="s">
        <v>3042</v>
      </c>
      <c r="L1825" s="1" t="s">
        <v>6054</v>
      </c>
      <c r="M1825" s="1" t="s">
        <v>6027</v>
      </c>
      <c r="N1825" s="1" t="s">
        <v>3116</v>
      </c>
      <c r="O1825" s="22">
        <v>45951.513215462961</v>
      </c>
    </row>
    <row r="1826" spans="1:15" ht="60" hidden="1" x14ac:dyDescent="0.25">
      <c r="A1826" s="2" t="s">
        <v>10</v>
      </c>
      <c r="B1826" s="2" t="s">
        <v>3469</v>
      </c>
      <c r="C1826" s="1" t="s">
        <v>12</v>
      </c>
      <c r="D1826" s="1" t="s">
        <v>3470</v>
      </c>
      <c r="E1826" s="1" t="s">
        <v>5605</v>
      </c>
      <c r="F1826" s="1" t="s">
        <v>2653</v>
      </c>
      <c r="G1826" s="1" t="s">
        <v>2652</v>
      </c>
      <c r="H1826" s="3">
        <v>25000000</v>
      </c>
      <c r="I1826" s="3">
        <v>4857890</v>
      </c>
      <c r="J1826" s="1" t="s">
        <v>6114</v>
      </c>
      <c r="K1826" s="1" t="s">
        <v>3043</v>
      </c>
      <c r="L1826" s="1" t="s">
        <v>6054</v>
      </c>
      <c r="M1826" s="1" t="s">
        <v>6027</v>
      </c>
      <c r="N1826" s="1" t="s">
        <v>3116</v>
      </c>
      <c r="O1826" s="22">
        <v>45952.513590300929</v>
      </c>
    </row>
    <row r="1827" spans="1:15" ht="90" hidden="1" x14ac:dyDescent="0.25">
      <c r="A1827" s="2" t="s">
        <v>10</v>
      </c>
      <c r="B1827" s="2" t="s">
        <v>1690</v>
      </c>
      <c r="C1827" s="1" t="s">
        <v>12</v>
      </c>
      <c r="D1827" s="1" t="s">
        <v>3503</v>
      </c>
      <c r="E1827" s="1" t="s">
        <v>5604</v>
      </c>
      <c r="F1827" s="1" t="s">
        <v>2884</v>
      </c>
      <c r="G1827" s="1" t="s">
        <v>2656</v>
      </c>
      <c r="H1827" s="3">
        <v>173000000</v>
      </c>
      <c r="I1827" s="3">
        <v>120290700</v>
      </c>
      <c r="J1827" s="1" t="s">
        <v>6114</v>
      </c>
      <c r="K1827" s="1" t="s">
        <v>3043</v>
      </c>
      <c r="L1827" s="1" t="s">
        <v>6054</v>
      </c>
      <c r="M1827" s="1" t="s">
        <v>6027</v>
      </c>
      <c r="N1827" s="1" t="s">
        <v>3116</v>
      </c>
      <c r="O1827" s="22">
        <v>45953.405581400461</v>
      </c>
    </row>
    <row r="1828" spans="1:15" ht="45" hidden="1" x14ac:dyDescent="0.25">
      <c r="A1828" s="2" t="s">
        <v>10</v>
      </c>
      <c r="B1828" s="2" t="s">
        <v>3622</v>
      </c>
      <c r="C1828" s="1" t="s">
        <v>12</v>
      </c>
      <c r="D1828" s="1" t="s">
        <v>3623</v>
      </c>
      <c r="E1828" s="1" t="s">
        <v>5604</v>
      </c>
      <c r="F1828" s="1" t="s">
        <v>2737</v>
      </c>
      <c r="G1828" s="1" t="s">
        <v>2650</v>
      </c>
      <c r="H1828" s="3">
        <v>20000000</v>
      </c>
      <c r="I1828" s="3">
        <v>17000000</v>
      </c>
      <c r="J1828" s="1" t="s">
        <v>6114</v>
      </c>
      <c r="K1828" s="1" t="s">
        <v>3043</v>
      </c>
      <c r="L1828" s="1" t="s">
        <v>6054</v>
      </c>
      <c r="M1828" s="1" t="s">
        <v>6027</v>
      </c>
      <c r="N1828" s="1" t="s">
        <v>3116</v>
      </c>
      <c r="O1828" s="22">
        <v>45960.518270520843</v>
      </c>
    </row>
    <row r="1829" spans="1:15" ht="75" hidden="1" x14ac:dyDescent="0.25">
      <c r="A1829" s="2" t="s">
        <v>10</v>
      </c>
      <c r="B1829" s="2" t="s">
        <v>3758</v>
      </c>
      <c r="C1829" s="1" t="s">
        <v>12</v>
      </c>
      <c r="D1829" s="1" t="s">
        <v>644</v>
      </c>
      <c r="E1829" s="1" t="s">
        <v>5603</v>
      </c>
      <c r="F1829" s="1" t="s">
        <v>2654</v>
      </c>
      <c r="G1829" s="1" t="s">
        <v>2650</v>
      </c>
      <c r="H1829" s="3">
        <v>20000000</v>
      </c>
      <c r="I1829" s="3">
        <v>17000000</v>
      </c>
      <c r="J1829" s="1" t="s">
        <v>6114</v>
      </c>
      <c r="K1829" s="1" t="s">
        <v>3043</v>
      </c>
      <c r="L1829" s="1" t="s">
        <v>6054</v>
      </c>
      <c r="M1829" s="1" t="s">
        <v>6027</v>
      </c>
      <c r="N1829" s="1" t="s">
        <v>3116</v>
      </c>
      <c r="O1829" s="22">
        <v>45968.468777893519</v>
      </c>
    </row>
    <row r="1830" spans="1:15" ht="75" hidden="1" x14ac:dyDescent="0.25">
      <c r="A1830" s="2" t="s">
        <v>10</v>
      </c>
      <c r="B1830" s="2" t="s">
        <v>3881</v>
      </c>
      <c r="C1830" s="1" t="s">
        <v>20</v>
      </c>
      <c r="D1830" s="1" t="s">
        <v>71</v>
      </c>
      <c r="E1830" s="1" t="s">
        <v>5607</v>
      </c>
      <c r="F1830" s="1" t="s">
        <v>2719</v>
      </c>
      <c r="G1830" s="1" t="s">
        <v>2650</v>
      </c>
      <c r="H1830" s="3">
        <v>50000000</v>
      </c>
      <c r="I1830" s="3">
        <v>13750000</v>
      </c>
      <c r="J1830" s="1" t="s">
        <v>6114</v>
      </c>
      <c r="K1830" s="1" t="s">
        <v>3043</v>
      </c>
      <c r="L1830" s="1" t="s">
        <v>6054</v>
      </c>
      <c r="M1830" s="1" t="s">
        <v>6029</v>
      </c>
      <c r="N1830" s="1" t="s">
        <v>3116</v>
      </c>
      <c r="O1830" s="22">
        <v>45974.411433969908</v>
      </c>
    </row>
    <row r="1831" spans="1:15" ht="60" hidden="1" x14ac:dyDescent="0.25">
      <c r="A1831" s="2" t="s">
        <v>10</v>
      </c>
      <c r="B1831" s="2" t="s">
        <v>3934</v>
      </c>
      <c r="C1831" s="1" t="s">
        <v>12</v>
      </c>
      <c r="D1831" s="1" t="s">
        <v>3470</v>
      </c>
      <c r="E1831" s="1" t="s">
        <v>5605</v>
      </c>
      <c r="F1831" s="1" t="s">
        <v>2653</v>
      </c>
      <c r="G1831" s="1" t="s">
        <v>2656</v>
      </c>
      <c r="H1831" s="3">
        <v>106000000</v>
      </c>
      <c r="I1831" s="3">
        <v>52947000</v>
      </c>
      <c r="J1831" s="1" t="s">
        <v>6114</v>
      </c>
      <c r="K1831" s="1" t="s">
        <v>3043</v>
      </c>
      <c r="L1831" s="1" t="s">
        <v>6054</v>
      </c>
      <c r="M1831" s="1" t="s">
        <v>6027</v>
      </c>
      <c r="N1831" s="1" t="s">
        <v>3116</v>
      </c>
      <c r="O1831" s="22">
        <v>45978.497950474542</v>
      </c>
    </row>
    <row r="1832" spans="1:15" ht="150" hidden="1" x14ac:dyDescent="0.25">
      <c r="A1832" s="2" t="s">
        <v>10</v>
      </c>
      <c r="B1832" s="2" t="s">
        <v>3882</v>
      </c>
      <c r="C1832" s="1" t="s">
        <v>20</v>
      </c>
      <c r="D1832" s="1" t="s">
        <v>2487</v>
      </c>
      <c r="E1832" s="1" t="s">
        <v>5607</v>
      </c>
      <c r="F1832" s="1" t="s">
        <v>2662</v>
      </c>
      <c r="G1832" s="1" t="s">
        <v>2652</v>
      </c>
      <c r="H1832" s="3">
        <v>120000000</v>
      </c>
      <c r="I1832" s="3">
        <v>52800000</v>
      </c>
      <c r="J1832" s="1" t="s">
        <v>6114</v>
      </c>
      <c r="K1832" s="1" t="s">
        <v>3043</v>
      </c>
      <c r="L1832" s="1" t="s">
        <v>6054</v>
      </c>
      <c r="M1832" s="1" t="s">
        <v>6027</v>
      </c>
      <c r="N1832" s="1" t="s">
        <v>3116</v>
      </c>
      <c r="O1832" s="22">
        <v>45974.441291770832</v>
      </c>
    </row>
    <row r="1833" spans="1:15" ht="45" hidden="1" x14ac:dyDescent="0.25">
      <c r="A1833" s="2" t="s">
        <v>10</v>
      </c>
      <c r="B1833" s="2" t="s">
        <v>3883</v>
      </c>
      <c r="C1833" s="1" t="s">
        <v>12</v>
      </c>
      <c r="D1833" s="1" t="s">
        <v>251</v>
      </c>
      <c r="E1833" s="1" t="s">
        <v>5605</v>
      </c>
      <c r="F1833" s="1" t="s">
        <v>2653</v>
      </c>
      <c r="G1833" s="1" t="s">
        <v>2652</v>
      </c>
      <c r="H1833" s="3">
        <v>82000000</v>
      </c>
      <c r="I1833" s="3">
        <v>41000000</v>
      </c>
      <c r="J1833" s="1" t="s">
        <v>6114</v>
      </c>
      <c r="K1833" s="1" t="s">
        <v>3043</v>
      </c>
      <c r="L1833" s="1" t="s">
        <v>6054</v>
      </c>
      <c r="M1833" s="1" t="s">
        <v>6027</v>
      </c>
      <c r="N1833" s="1" t="s">
        <v>3116</v>
      </c>
      <c r="O1833" s="22">
        <v>45975.165546192133</v>
      </c>
    </row>
    <row r="1834" spans="1:15" ht="60" hidden="1" x14ac:dyDescent="0.25">
      <c r="A1834" s="2" t="s">
        <v>10</v>
      </c>
      <c r="B1834" s="2" t="s">
        <v>3914</v>
      </c>
      <c r="C1834" s="1" t="s">
        <v>12</v>
      </c>
      <c r="D1834" s="1" t="s">
        <v>3470</v>
      </c>
      <c r="E1834" s="1" t="s">
        <v>5605</v>
      </c>
      <c r="F1834" s="1" t="s">
        <v>2653</v>
      </c>
      <c r="G1834" s="1" t="s">
        <v>2656</v>
      </c>
      <c r="H1834" s="3">
        <v>110000000</v>
      </c>
      <c r="I1834" s="3">
        <v>72600400</v>
      </c>
      <c r="J1834" s="1" t="s">
        <v>6114</v>
      </c>
      <c r="K1834" s="1" t="s">
        <v>3043</v>
      </c>
      <c r="L1834" s="1" t="s">
        <v>6054</v>
      </c>
      <c r="M1834" s="1" t="s">
        <v>6027</v>
      </c>
      <c r="N1834" s="1" t="s">
        <v>3116</v>
      </c>
      <c r="O1834" s="22">
        <v>45975.582294305546</v>
      </c>
    </row>
    <row r="1835" spans="1:15" ht="120" hidden="1" x14ac:dyDescent="0.25">
      <c r="A1835" s="2" t="s">
        <v>10</v>
      </c>
      <c r="B1835" s="2" t="s">
        <v>3915</v>
      </c>
      <c r="C1835" s="1" t="s">
        <v>20</v>
      </c>
      <c r="D1835" s="1" t="s">
        <v>3916</v>
      </c>
      <c r="E1835" s="1" t="s">
        <v>5607</v>
      </c>
      <c r="F1835" s="1" t="s">
        <v>2690</v>
      </c>
      <c r="G1835" s="1" t="s">
        <v>2652</v>
      </c>
      <c r="H1835" s="3">
        <v>100000000</v>
      </c>
      <c r="I1835" s="3">
        <v>33000000</v>
      </c>
      <c r="J1835" s="1" t="s">
        <v>6114</v>
      </c>
      <c r="K1835" s="1" t="s">
        <v>3043</v>
      </c>
      <c r="L1835" s="1" t="s">
        <v>6054</v>
      </c>
      <c r="M1835" s="1" t="s">
        <v>6027</v>
      </c>
      <c r="N1835" s="1" t="s">
        <v>3116</v>
      </c>
      <c r="O1835" s="22">
        <v>45975.42654479167</v>
      </c>
    </row>
    <row r="1836" spans="1:15" ht="90" hidden="1" x14ac:dyDescent="0.25">
      <c r="A1836" s="2" t="s">
        <v>14</v>
      </c>
      <c r="B1836" s="2" t="s">
        <v>3952</v>
      </c>
      <c r="C1836" s="1" t="s">
        <v>12</v>
      </c>
      <c r="D1836" s="1" t="s">
        <v>3953</v>
      </c>
      <c r="E1836" s="1" t="s">
        <v>5612</v>
      </c>
      <c r="F1836" s="1" t="s">
        <v>2655</v>
      </c>
      <c r="G1836" s="1" t="s">
        <v>2650</v>
      </c>
      <c r="H1836" s="3">
        <v>38000000</v>
      </c>
      <c r="I1836" s="3">
        <v>18800000</v>
      </c>
      <c r="J1836" s="1" t="s">
        <v>6114</v>
      </c>
      <c r="K1836" s="1" t="s">
        <v>3043</v>
      </c>
      <c r="L1836" s="1" t="s">
        <v>6054</v>
      </c>
      <c r="M1836" s="1" t="s">
        <v>6027</v>
      </c>
      <c r="N1836" s="1" t="s">
        <v>3116</v>
      </c>
      <c r="O1836" s="22">
        <v>45979.511139837959</v>
      </c>
    </row>
    <row r="1837" spans="1:15" ht="60" hidden="1" x14ac:dyDescent="0.25">
      <c r="A1837" s="2" t="s">
        <v>10</v>
      </c>
      <c r="B1837" s="2" t="s">
        <v>3985</v>
      </c>
      <c r="C1837" s="1" t="s">
        <v>20</v>
      </c>
      <c r="D1837" s="1" t="s">
        <v>3986</v>
      </c>
      <c r="E1837" s="1" t="s">
        <v>5603</v>
      </c>
      <c r="F1837" s="1" t="s">
        <v>2845</v>
      </c>
      <c r="G1837" s="1" t="s">
        <v>2673</v>
      </c>
      <c r="H1837" s="3">
        <v>100000000</v>
      </c>
      <c r="I1837" s="3">
        <v>48000000</v>
      </c>
      <c r="J1837" s="1" t="s">
        <v>6114</v>
      </c>
      <c r="K1837" s="1" t="s">
        <v>3045</v>
      </c>
      <c r="L1837" s="1" t="s">
        <v>6054</v>
      </c>
      <c r="M1837" s="1" t="s">
        <v>6029</v>
      </c>
      <c r="N1837" s="1" t="s">
        <v>3116</v>
      </c>
      <c r="O1837" s="22">
        <v>45981.505660497693</v>
      </c>
    </row>
    <row r="1838" spans="1:15" ht="45" hidden="1" x14ac:dyDescent="0.25">
      <c r="A1838" s="2" t="s">
        <v>10</v>
      </c>
      <c r="B1838" s="2" t="s">
        <v>4067</v>
      </c>
      <c r="C1838" s="1" t="s">
        <v>12</v>
      </c>
      <c r="D1838" s="1" t="s">
        <v>3189</v>
      </c>
      <c r="E1838" s="1" t="s">
        <v>5605</v>
      </c>
      <c r="F1838" s="1" t="s">
        <v>2653</v>
      </c>
      <c r="G1838" s="1" t="s">
        <v>2650</v>
      </c>
      <c r="H1838" s="3">
        <v>20000000</v>
      </c>
      <c r="I1838" s="3">
        <v>17000000</v>
      </c>
      <c r="J1838" s="1" t="s">
        <v>6114</v>
      </c>
      <c r="K1838" s="1" t="s">
        <v>3043</v>
      </c>
      <c r="L1838" s="1" t="s">
        <v>6054</v>
      </c>
      <c r="M1838" s="1" t="s">
        <v>6027</v>
      </c>
      <c r="N1838" s="1" t="s">
        <v>3116</v>
      </c>
      <c r="O1838" s="22">
        <v>45985.154997106481</v>
      </c>
    </row>
    <row r="1839" spans="1:15" ht="60" hidden="1" x14ac:dyDescent="0.25">
      <c r="A1839" s="2" t="s">
        <v>10</v>
      </c>
      <c r="B1839" s="2" t="s">
        <v>4087</v>
      </c>
      <c r="C1839" s="1" t="s">
        <v>12</v>
      </c>
      <c r="D1839" s="1" t="s">
        <v>4088</v>
      </c>
      <c r="E1839" s="1" t="s">
        <v>5615</v>
      </c>
      <c r="F1839" s="1" t="s">
        <v>2766</v>
      </c>
      <c r="G1839" s="1" t="s">
        <v>2652</v>
      </c>
      <c r="H1839" s="3">
        <v>95000000</v>
      </c>
      <c r="I1839" s="3">
        <v>43700000</v>
      </c>
      <c r="J1839" s="1" t="s">
        <v>6114</v>
      </c>
      <c r="K1839" s="1" t="s">
        <v>3043</v>
      </c>
      <c r="L1839" s="1" t="s">
        <v>6054</v>
      </c>
      <c r="M1839" s="1" t="s">
        <v>6027</v>
      </c>
      <c r="N1839" s="1" t="s">
        <v>3116</v>
      </c>
      <c r="O1839" s="22">
        <v>45986.481977523152</v>
      </c>
    </row>
    <row r="1840" spans="1:15" ht="90" hidden="1" x14ac:dyDescent="0.25">
      <c r="A1840" s="2" t="s">
        <v>14</v>
      </c>
      <c r="B1840" s="2" t="s">
        <v>3159</v>
      </c>
      <c r="C1840" s="1" t="s">
        <v>12</v>
      </c>
      <c r="D1840" s="1" t="s">
        <v>4122</v>
      </c>
      <c r="E1840" s="1" t="s">
        <v>5605</v>
      </c>
      <c r="F1840" s="1" t="s">
        <v>2839</v>
      </c>
      <c r="G1840" s="1" t="s">
        <v>2656</v>
      </c>
      <c r="H1840" s="3">
        <v>391000000</v>
      </c>
      <c r="I1840" s="3">
        <v>164941500</v>
      </c>
      <c r="J1840" s="1" t="s">
        <v>6114</v>
      </c>
      <c r="K1840" s="1" t="s">
        <v>3045</v>
      </c>
      <c r="L1840" s="1" t="s">
        <v>6054</v>
      </c>
      <c r="M1840" s="1" t="s">
        <v>6029</v>
      </c>
      <c r="N1840" s="1" t="s">
        <v>3116</v>
      </c>
      <c r="O1840" s="22">
        <v>45987.152977152778</v>
      </c>
    </row>
    <row r="1841" spans="1:15" ht="90" hidden="1" x14ac:dyDescent="0.25">
      <c r="A1841" s="2" t="s">
        <v>14</v>
      </c>
      <c r="B1841" s="2" t="s">
        <v>4123</v>
      </c>
      <c r="C1841" s="1" t="s">
        <v>20</v>
      </c>
      <c r="D1841" s="1" t="s">
        <v>4124</v>
      </c>
      <c r="E1841" s="1" t="s">
        <v>5603</v>
      </c>
      <c r="F1841" s="1" t="s">
        <v>4136</v>
      </c>
      <c r="G1841" s="1" t="s">
        <v>2650</v>
      </c>
      <c r="H1841" s="3">
        <v>27000000</v>
      </c>
      <c r="I1841" s="3">
        <v>13500000</v>
      </c>
      <c r="J1841" s="1" t="s">
        <v>6114</v>
      </c>
      <c r="K1841" s="1" t="s">
        <v>3043</v>
      </c>
      <c r="L1841" s="1" t="s">
        <v>6054</v>
      </c>
      <c r="M1841" s="1" t="s">
        <v>6028</v>
      </c>
      <c r="N1841" s="1" t="s">
        <v>3116</v>
      </c>
      <c r="O1841" s="22">
        <v>45987.384757546293</v>
      </c>
    </row>
    <row r="1842" spans="1:15" ht="150" hidden="1" x14ac:dyDescent="0.25">
      <c r="A1842" s="2" t="s">
        <v>10</v>
      </c>
      <c r="B1842" s="2" t="s">
        <v>4125</v>
      </c>
      <c r="C1842" s="1" t="s">
        <v>12</v>
      </c>
      <c r="D1842" s="1" t="s">
        <v>4126</v>
      </c>
      <c r="E1842" s="1" t="s">
        <v>5607</v>
      </c>
      <c r="F1842" s="1" t="s">
        <v>2662</v>
      </c>
      <c r="G1842" s="1" t="s">
        <v>2652</v>
      </c>
      <c r="H1842" s="3">
        <v>39000000</v>
      </c>
      <c r="I1842" s="3">
        <v>19500000</v>
      </c>
      <c r="J1842" s="1" t="s">
        <v>6114</v>
      </c>
      <c r="K1842" s="1" t="s">
        <v>3044</v>
      </c>
      <c r="L1842" s="1" t="s">
        <v>6054</v>
      </c>
      <c r="M1842" s="1" t="s">
        <v>6027</v>
      </c>
      <c r="N1842" s="1" t="s">
        <v>3116</v>
      </c>
      <c r="O1842" s="22">
        <v>45987.534134745372</v>
      </c>
    </row>
    <row r="1843" spans="1:15" ht="45" hidden="1" x14ac:dyDescent="0.25">
      <c r="A1843" s="2" t="s">
        <v>14</v>
      </c>
      <c r="B1843" s="2" t="s">
        <v>4166</v>
      </c>
      <c r="C1843" s="1" t="s">
        <v>6020</v>
      </c>
      <c r="D1843" s="1" t="s">
        <v>4167</v>
      </c>
      <c r="E1843" s="1" t="s">
        <v>5606</v>
      </c>
      <c r="F1843" s="1" t="s">
        <v>2857</v>
      </c>
      <c r="G1843" s="1" t="s">
        <v>2650</v>
      </c>
      <c r="H1843" s="3">
        <v>155000000</v>
      </c>
      <c r="I1843" s="3">
        <v>77500000</v>
      </c>
      <c r="J1843" s="1" t="s">
        <v>6114</v>
      </c>
      <c r="K1843" s="1" t="s">
        <v>3043</v>
      </c>
      <c r="L1843" s="1" t="s">
        <v>6054</v>
      </c>
      <c r="M1843" s="1" t="s">
        <v>6029</v>
      </c>
      <c r="N1843" s="1" t="s">
        <v>3116</v>
      </c>
      <c r="O1843" s="22">
        <v>45988.498863935187</v>
      </c>
    </row>
    <row r="1844" spans="1:15" ht="135" hidden="1" x14ac:dyDescent="0.25">
      <c r="A1844" s="2" t="s">
        <v>10</v>
      </c>
      <c r="B1844" s="2" t="s">
        <v>4209</v>
      </c>
      <c r="C1844" s="1" t="s">
        <v>12</v>
      </c>
      <c r="D1844" s="1" t="s">
        <v>4210</v>
      </c>
      <c r="E1844" s="1" t="s">
        <v>5607</v>
      </c>
      <c r="F1844" s="1" t="s">
        <v>2649</v>
      </c>
      <c r="G1844" s="1" t="s">
        <v>2650</v>
      </c>
      <c r="H1844" s="3">
        <v>20000000</v>
      </c>
      <c r="I1844" s="3">
        <v>17000000</v>
      </c>
      <c r="J1844" s="1" t="s">
        <v>6114</v>
      </c>
      <c r="K1844" s="1" t="s">
        <v>3043</v>
      </c>
      <c r="L1844" s="1" t="s">
        <v>6054</v>
      </c>
      <c r="M1844" s="1" t="s">
        <v>6027</v>
      </c>
      <c r="N1844" s="1" t="s">
        <v>3116</v>
      </c>
      <c r="O1844" s="22">
        <v>45989.451426354157</v>
      </c>
    </row>
    <row r="1845" spans="1:15" ht="135" hidden="1" x14ac:dyDescent="0.25">
      <c r="A1845" s="2" t="s">
        <v>10</v>
      </c>
      <c r="B1845" s="2" t="s">
        <v>4211</v>
      </c>
      <c r="C1845" s="1" t="s">
        <v>20</v>
      </c>
      <c r="D1845" s="1" t="s">
        <v>4212</v>
      </c>
      <c r="E1845" s="1" t="s">
        <v>5607</v>
      </c>
      <c r="F1845" s="1" t="s">
        <v>2649</v>
      </c>
      <c r="G1845" s="1" t="s">
        <v>2652</v>
      </c>
      <c r="H1845" s="3">
        <v>21000000</v>
      </c>
      <c r="I1845" s="3">
        <v>9240000</v>
      </c>
      <c r="J1845" s="1" t="s">
        <v>6114</v>
      </c>
      <c r="K1845" s="1" t="s">
        <v>3043</v>
      </c>
      <c r="L1845" s="1" t="s">
        <v>6054</v>
      </c>
      <c r="M1845" s="1" t="s">
        <v>6027</v>
      </c>
      <c r="N1845" s="1" t="s">
        <v>3116</v>
      </c>
      <c r="O1845" s="22">
        <v>45989.452123182869</v>
      </c>
    </row>
    <row r="1846" spans="1:15" ht="135" hidden="1" x14ac:dyDescent="0.25">
      <c r="A1846" s="2" t="s">
        <v>10</v>
      </c>
      <c r="B1846" s="2" t="s">
        <v>4211</v>
      </c>
      <c r="C1846" s="1" t="s">
        <v>12</v>
      </c>
      <c r="D1846" s="1" t="s">
        <v>4212</v>
      </c>
      <c r="E1846" s="1" t="s">
        <v>5607</v>
      </c>
      <c r="F1846" s="1" t="s">
        <v>2649</v>
      </c>
      <c r="G1846" s="1" t="s">
        <v>2652</v>
      </c>
      <c r="H1846" s="3">
        <v>96000000</v>
      </c>
      <c r="I1846" s="3">
        <v>48000000</v>
      </c>
      <c r="J1846" s="1" t="s">
        <v>6114</v>
      </c>
      <c r="K1846" s="1" t="s">
        <v>3043</v>
      </c>
      <c r="L1846" s="1" t="s">
        <v>6054</v>
      </c>
      <c r="M1846" s="1" t="s">
        <v>6027</v>
      </c>
      <c r="N1846" s="1" t="s">
        <v>3116</v>
      </c>
      <c r="O1846" s="22">
        <v>45989.498732291657</v>
      </c>
    </row>
    <row r="1847" spans="1:15" ht="105" hidden="1" x14ac:dyDescent="0.25">
      <c r="A1847" s="2" t="s">
        <v>10</v>
      </c>
      <c r="B1847" s="2" t="s">
        <v>4461</v>
      </c>
      <c r="C1847" s="1" t="s">
        <v>20</v>
      </c>
      <c r="D1847" s="1" t="s">
        <v>4462</v>
      </c>
      <c r="E1847" s="1" t="s">
        <v>5607</v>
      </c>
      <c r="F1847" s="1" t="s">
        <v>2661</v>
      </c>
      <c r="G1847" s="1" t="s">
        <v>2656</v>
      </c>
      <c r="H1847" s="3">
        <v>100000000</v>
      </c>
      <c r="I1847" s="3">
        <v>49175730</v>
      </c>
      <c r="J1847" s="1" t="s">
        <v>6114</v>
      </c>
      <c r="K1847" s="1" t="s">
        <v>3042</v>
      </c>
      <c r="L1847" s="1" t="s">
        <v>6054</v>
      </c>
      <c r="M1847" s="1" t="s">
        <v>6027</v>
      </c>
      <c r="N1847" s="1" t="s">
        <v>3116</v>
      </c>
      <c r="O1847" s="22">
        <v>46002.497356296299</v>
      </c>
    </row>
    <row r="1848" spans="1:15" ht="90" hidden="1" x14ac:dyDescent="0.25">
      <c r="A1848" s="2" t="s">
        <v>10</v>
      </c>
      <c r="B1848" s="2" t="s">
        <v>4643</v>
      </c>
      <c r="C1848" s="1" t="s">
        <v>12</v>
      </c>
      <c r="D1848" s="1" t="s">
        <v>4644</v>
      </c>
      <c r="E1848" s="1" t="s">
        <v>5612</v>
      </c>
      <c r="F1848" s="1" t="s">
        <v>2655</v>
      </c>
      <c r="G1848" s="1" t="s">
        <v>2673</v>
      </c>
      <c r="H1848" s="3">
        <v>480000000</v>
      </c>
      <c r="I1848" s="3">
        <v>170000000</v>
      </c>
      <c r="J1848" s="1" t="s">
        <v>6114</v>
      </c>
      <c r="K1848" s="1" t="s">
        <v>3043</v>
      </c>
      <c r="L1848" s="1" t="s">
        <v>6054</v>
      </c>
      <c r="M1848" s="1" t="s">
        <v>6027</v>
      </c>
      <c r="N1848" s="1" t="s">
        <v>3116</v>
      </c>
      <c r="O1848" s="22">
        <v>46010.167536377317</v>
      </c>
    </row>
    <row r="1849" spans="1:15" ht="45" hidden="1" x14ac:dyDescent="0.25">
      <c r="A1849" s="2" t="s">
        <v>14</v>
      </c>
      <c r="B1849" s="2" t="s">
        <v>4684</v>
      </c>
      <c r="C1849" s="1" t="s">
        <v>12</v>
      </c>
      <c r="D1849" s="1" t="s">
        <v>4685</v>
      </c>
      <c r="E1849" s="1" t="s">
        <v>5606</v>
      </c>
      <c r="F1849" s="1" t="s">
        <v>2857</v>
      </c>
      <c r="G1849" s="1" t="s">
        <v>2656</v>
      </c>
      <c r="H1849" s="3">
        <v>550000000</v>
      </c>
      <c r="I1849" s="3">
        <v>270679000</v>
      </c>
      <c r="J1849" s="1" t="s">
        <v>6114</v>
      </c>
      <c r="K1849" s="1" t="s">
        <v>3044</v>
      </c>
      <c r="L1849" s="1" t="s">
        <v>6054</v>
      </c>
      <c r="M1849" s="1" t="s">
        <v>6030</v>
      </c>
      <c r="N1849" s="1" t="s">
        <v>3116</v>
      </c>
      <c r="O1849" s="22">
        <v>46013.335441608797</v>
      </c>
    </row>
    <row r="1850" spans="1:15" ht="45" hidden="1" x14ac:dyDescent="0.25">
      <c r="A1850" s="2" t="s">
        <v>10</v>
      </c>
      <c r="B1850" s="2" t="s">
        <v>4686</v>
      </c>
      <c r="C1850" s="1" t="s">
        <v>20</v>
      </c>
      <c r="D1850" s="1" t="s">
        <v>284</v>
      </c>
      <c r="E1850" s="1" t="s">
        <v>5613</v>
      </c>
      <c r="F1850" s="1" t="s">
        <v>4716</v>
      </c>
      <c r="G1850" s="1" t="s">
        <v>2656</v>
      </c>
      <c r="H1850" s="3">
        <v>15000000</v>
      </c>
      <c r="I1850" s="3">
        <v>12000000</v>
      </c>
      <c r="J1850" s="1" t="s">
        <v>6114</v>
      </c>
      <c r="K1850" s="1" t="s">
        <v>4718</v>
      </c>
      <c r="L1850" s="1" t="s">
        <v>6054</v>
      </c>
      <c r="M1850" s="1" t="s">
        <v>6027</v>
      </c>
      <c r="N1850" s="1" t="s">
        <v>3116</v>
      </c>
      <c r="O1850" s="22">
        <v>46013.589734247682</v>
      </c>
    </row>
    <row r="1851" spans="1:15" ht="60" hidden="1" x14ac:dyDescent="0.25">
      <c r="A1851" s="2" t="s">
        <v>10</v>
      </c>
      <c r="B1851" s="2" t="s">
        <v>4687</v>
      </c>
      <c r="C1851" s="1" t="s">
        <v>12</v>
      </c>
      <c r="D1851" s="1" t="s">
        <v>284</v>
      </c>
      <c r="E1851" s="1" t="s">
        <v>5603</v>
      </c>
      <c r="F1851" s="1" t="s">
        <v>2742</v>
      </c>
      <c r="G1851" s="1" t="s">
        <v>2656</v>
      </c>
      <c r="H1851" s="3">
        <v>16120000</v>
      </c>
      <c r="I1851" s="3">
        <v>13702000</v>
      </c>
      <c r="J1851" s="1" t="s">
        <v>6114</v>
      </c>
      <c r="K1851" s="1" t="s">
        <v>5655</v>
      </c>
      <c r="L1851" s="1" t="s">
        <v>6054</v>
      </c>
      <c r="M1851" s="1" t="s">
        <v>6027</v>
      </c>
      <c r="N1851" s="1" t="s">
        <v>3116</v>
      </c>
      <c r="O1851" s="22">
        <v>46013.589806412027</v>
      </c>
    </row>
    <row r="1852" spans="1:15" ht="150" hidden="1" x14ac:dyDescent="0.25">
      <c r="A1852" s="2" t="s">
        <v>14</v>
      </c>
      <c r="B1852" s="2" t="s">
        <v>4757</v>
      </c>
      <c r="C1852" s="1" t="s">
        <v>12</v>
      </c>
      <c r="D1852" s="1" t="s">
        <v>3440</v>
      </c>
      <c r="E1852" s="1" t="s">
        <v>5607</v>
      </c>
      <c r="F1852" s="1" t="s">
        <v>2662</v>
      </c>
      <c r="G1852" s="1" t="s">
        <v>2652</v>
      </c>
      <c r="H1852" s="3">
        <v>110000000</v>
      </c>
      <c r="I1852" s="3">
        <v>6434967</v>
      </c>
      <c r="J1852" s="1" t="s">
        <v>6114</v>
      </c>
      <c r="K1852" s="1" t="s">
        <v>3043</v>
      </c>
      <c r="L1852" s="1" t="s">
        <v>6054</v>
      </c>
      <c r="M1852" s="1" t="s">
        <v>6028</v>
      </c>
      <c r="N1852" s="1" t="s">
        <v>3116</v>
      </c>
      <c r="O1852" s="22">
        <v>46014.522247175933</v>
      </c>
    </row>
    <row r="1853" spans="1:15" ht="60" hidden="1" x14ac:dyDescent="0.25">
      <c r="A1853" s="2" t="s">
        <v>10</v>
      </c>
      <c r="B1853" s="2" t="s">
        <v>4913</v>
      </c>
      <c r="C1853" s="1" t="s">
        <v>12</v>
      </c>
      <c r="D1853" s="1" t="s">
        <v>3470</v>
      </c>
      <c r="E1853" s="1" t="s">
        <v>5605</v>
      </c>
      <c r="F1853" s="1" t="s">
        <v>2653</v>
      </c>
      <c r="G1853" s="1" t="s">
        <v>2652</v>
      </c>
      <c r="H1853" s="3">
        <v>20000000</v>
      </c>
      <c r="I1853" s="3">
        <v>10000000</v>
      </c>
      <c r="J1853" s="1" t="s">
        <v>6114</v>
      </c>
      <c r="K1853" s="1" t="s">
        <v>3043</v>
      </c>
      <c r="L1853" s="1" t="s">
        <v>6054</v>
      </c>
      <c r="M1853" s="1" t="s">
        <v>6027</v>
      </c>
      <c r="N1853" s="1" t="s">
        <v>3116</v>
      </c>
      <c r="O1853" s="22">
        <v>46016.288468900457</v>
      </c>
    </row>
    <row r="1854" spans="1:15" ht="105" hidden="1" x14ac:dyDescent="0.25">
      <c r="A1854" s="2" t="s">
        <v>10</v>
      </c>
      <c r="B1854" s="2" t="s">
        <v>4914</v>
      </c>
      <c r="C1854" s="1" t="s">
        <v>12</v>
      </c>
      <c r="D1854" s="1" t="s">
        <v>4915</v>
      </c>
      <c r="E1854" s="1" t="s">
        <v>5612</v>
      </c>
      <c r="F1854" s="1" t="s">
        <v>2894</v>
      </c>
      <c r="G1854" s="1" t="s">
        <v>2652</v>
      </c>
      <c r="H1854" s="3">
        <v>19000000</v>
      </c>
      <c r="I1854" s="3">
        <v>9500000</v>
      </c>
      <c r="J1854" s="1" t="s">
        <v>6114</v>
      </c>
      <c r="K1854" s="1" t="s">
        <v>3043</v>
      </c>
      <c r="L1854" s="1" t="s">
        <v>6054</v>
      </c>
      <c r="M1854" s="1" t="s">
        <v>6027</v>
      </c>
      <c r="N1854" s="1" t="s">
        <v>3116</v>
      </c>
      <c r="O1854" s="22">
        <v>46016.288535960652</v>
      </c>
    </row>
    <row r="1855" spans="1:15" ht="75" hidden="1" x14ac:dyDescent="0.25">
      <c r="A1855" s="2" t="s">
        <v>10</v>
      </c>
      <c r="B1855" s="2" t="s">
        <v>4916</v>
      </c>
      <c r="C1855" s="1" t="s">
        <v>12</v>
      </c>
      <c r="D1855" s="1" t="s">
        <v>118</v>
      </c>
      <c r="E1855" s="1" t="s">
        <v>5605</v>
      </c>
      <c r="F1855" s="1" t="s">
        <v>2653</v>
      </c>
      <c r="G1855" s="1" t="s">
        <v>2652</v>
      </c>
      <c r="H1855" s="3">
        <v>33000000</v>
      </c>
      <c r="I1855" s="3">
        <v>14850000</v>
      </c>
      <c r="J1855" s="1" t="s">
        <v>6114</v>
      </c>
      <c r="K1855" s="1" t="s">
        <v>3043</v>
      </c>
      <c r="L1855" s="1" t="s">
        <v>6054</v>
      </c>
      <c r="M1855" s="1" t="s">
        <v>6027</v>
      </c>
      <c r="N1855" s="1" t="s">
        <v>3116</v>
      </c>
      <c r="O1855" s="22">
        <v>46016.407775173611</v>
      </c>
    </row>
    <row r="1856" spans="1:15" ht="150" hidden="1" x14ac:dyDescent="0.25">
      <c r="A1856" s="2" t="s">
        <v>10</v>
      </c>
      <c r="B1856" s="2" t="s">
        <v>4917</v>
      </c>
      <c r="C1856" s="1" t="s">
        <v>20</v>
      </c>
      <c r="D1856" s="1" t="s">
        <v>2487</v>
      </c>
      <c r="E1856" s="1" t="s">
        <v>5607</v>
      </c>
      <c r="F1856" s="1" t="s">
        <v>2662</v>
      </c>
      <c r="G1856" s="1" t="s">
        <v>2656</v>
      </c>
      <c r="H1856" s="3">
        <v>50000000</v>
      </c>
      <c r="I1856" s="3">
        <v>26825380</v>
      </c>
      <c r="J1856" s="1" t="s">
        <v>6114</v>
      </c>
      <c r="K1856" s="1" t="s">
        <v>3043</v>
      </c>
      <c r="L1856" s="1" t="s">
        <v>6054</v>
      </c>
      <c r="M1856" s="1" t="s">
        <v>6027</v>
      </c>
      <c r="N1856" s="1" t="s">
        <v>3116</v>
      </c>
      <c r="O1856" s="22">
        <v>46016.512099884261</v>
      </c>
    </row>
    <row r="1857" spans="1:15" ht="60" hidden="1" x14ac:dyDescent="0.25">
      <c r="A1857" s="2" t="s">
        <v>10</v>
      </c>
      <c r="B1857" s="2" t="s">
        <v>5152</v>
      </c>
      <c r="C1857" s="1" t="s">
        <v>12</v>
      </c>
      <c r="D1857" s="1" t="s">
        <v>5153</v>
      </c>
      <c r="E1857" s="1" t="s">
        <v>5605</v>
      </c>
      <c r="F1857" s="1" t="s">
        <v>2653</v>
      </c>
      <c r="G1857" s="1" t="s">
        <v>2656</v>
      </c>
      <c r="H1857" s="3">
        <v>8190000</v>
      </c>
      <c r="I1857" s="3">
        <v>5733000</v>
      </c>
      <c r="J1857" s="1" t="s">
        <v>6114</v>
      </c>
      <c r="K1857" s="1" t="s">
        <v>5656</v>
      </c>
      <c r="L1857" s="1" t="s">
        <v>6054</v>
      </c>
      <c r="M1857" s="1" t="s">
        <v>6027</v>
      </c>
      <c r="N1857" s="1" t="s">
        <v>3116</v>
      </c>
      <c r="O1857" s="22">
        <v>46020.247442037027</v>
      </c>
    </row>
    <row r="1858" spans="1:15" ht="45" hidden="1" x14ac:dyDescent="0.25">
      <c r="A1858" s="2" t="s">
        <v>10</v>
      </c>
      <c r="B1858" s="2" t="s">
        <v>5041</v>
      </c>
      <c r="C1858" s="1" t="s">
        <v>12</v>
      </c>
      <c r="D1858" s="1" t="s">
        <v>284</v>
      </c>
      <c r="E1858" s="1" t="s">
        <v>5605</v>
      </c>
      <c r="F1858" s="1" t="s">
        <v>2653</v>
      </c>
      <c r="G1858" s="1" t="s">
        <v>2656</v>
      </c>
      <c r="H1858" s="3">
        <v>70000000</v>
      </c>
      <c r="I1858" s="3">
        <v>49000000</v>
      </c>
      <c r="J1858" s="1" t="s">
        <v>6114</v>
      </c>
      <c r="K1858" s="1" t="s">
        <v>5655</v>
      </c>
      <c r="L1858" s="1" t="s">
        <v>6054</v>
      </c>
      <c r="M1858" s="1" t="s">
        <v>6028</v>
      </c>
      <c r="N1858" s="1" t="s">
        <v>3116</v>
      </c>
      <c r="O1858" s="22">
        <v>46017.456279189813</v>
      </c>
    </row>
    <row r="1859" spans="1:15" ht="60" hidden="1" x14ac:dyDescent="0.25">
      <c r="A1859" s="2" t="s">
        <v>10</v>
      </c>
      <c r="B1859" s="2" t="s">
        <v>5042</v>
      </c>
      <c r="C1859" s="1" t="s">
        <v>20</v>
      </c>
      <c r="D1859" s="1" t="s">
        <v>1679</v>
      </c>
      <c r="E1859" s="1" t="s">
        <v>5603</v>
      </c>
      <c r="F1859" s="1" t="s">
        <v>2695</v>
      </c>
      <c r="G1859" s="1" t="s">
        <v>2652</v>
      </c>
      <c r="H1859" s="3">
        <v>60000000</v>
      </c>
      <c r="I1859" s="3">
        <v>27600000</v>
      </c>
      <c r="J1859" s="1" t="s">
        <v>6114</v>
      </c>
      <c r="K1859" s="1" t="s">
        <v>3043</v>
      </c>
      <c r="L1859" s="1" t="s">
        <v>6054</v>
      </c>
      <c r="M1859" s="1" t="s">
        <v>6027</v>
      </c>
      <c r="N1859" s="1" t="s">
        <v>3116</v>
      </c>
      <c r="O1859" s="22">
        <v>46017.406361168978</v>
      </c>
    </row>
    <row r="1860" spans="1:15" ht="60" hidden="1" x14ac:dyDescent="0.25">
      <c r="A1860" s="2" t="s">
        <v>10</v>
      </c>
      <c r="B1860" s="2" t="s">
        <v>5154</v>
      </c>
      <c r="C1860" s="1" t="s">
        <v>12</v>
      </c>
      <c r="D1860" s="1" t="s">
        <v>284</v>
      </c>
      <c r="E1860" s="1" t="s">
        <v>5603</v>
      </c>
      <c r="F1860" s="1" t="s">
        <v>2695</v>
      </c>
      <c r="G1860" s="1" t="s">
        <v>2656</v>
      </c>
      <c r="H1860" s="3">
        <v>23240000</v>
      </c>
      <c r="I1860" s="3">
        <v>9296000</v>
      </c>
      <c r="J1860" s="1" t="s">
        <v>6114</v>
      </c>
      <c r="K1860" s="1" t="s">
        <v>5655</v>
      </c>
      <c r="L1860" s="1" t="s">
        <v>6054</v>
      </c>
      <c r="M1860" s="1" t="s">
        <v>6027</v>
      </c>
      <c r="N1860" s="1" t="s">
        <v>3116</v>
      </c>
      <c r="O1860" s="22">
        <v>46020.248896400473</v>
      </c>
    </row>
    <row r="1861" spans="1:15" ht="60" hidden="1" x14ac:dyDescent="0.25">
      <c r="A1861" s="2" t="s">
        <v>14</v>
      </c>
      <c r="B1861" s="2" t="s">
        <v>5244</v>
      </c>
      <c r="C1861" s="1" t="s">
        <v>80</v>
      </c>
      <c r="D1861" s="1" t="s">
        <v>5245</v>
      </c>
      <c r="E1861" s="1" t="s">
        <v>5603</v>
      </c>
      <c r="F1861" s="1" t="s">
        <v>2681</v>
      </c>
      <c r="G1861" s="1" t="s">
        <v>2652</v>
      </c>
      <c r="H1861" s="3">
        <v>105000000</v>
      </c>
      <c r="I1861" s="3">
        <v>52500000</v>
      </c>
      <c r="J1861" s="1" t="s">
        <v>6114</v>
      </c>
      <c r="K1861" s="1" t="s">
        <v>3043</v>
      </c>
      <c r="L1861" s="1" t="s">
        <v>6054</v>
      </c>
      <c r="M1861" s="1" t="s">
        <v>6028</v>
      </c>
      <c r="N1861" s="1" t="s">
        <v>3116</v>
      </c>
      <c r="O1861" s="22">
        <v>46021.184052418983</v>
      </c>
    </row>
    <row r="1862" spans="1:15" ht="75" hidden="1" x14ac:dyDescent="0.25">
      <c r="A1862" s="2" t="s">
        <v>14</v>
      </c>
      <c r="B1862" s="2" t="s">
        <v>5244</v>
      </c>
      <c r="C1862" s="1" t="s">
        <v>80</v>
      </c>
      <c r="D1862" s="1" t="s">
        <v>5246</v>
      </c>
      <c r="E1862" s="1" t="s">
        <v>5603</v>
      </c>
      <c r="F1862" s="1" t="s">
        <v>2681</v>
      </c>
      <c r="G1862" s="1" t="s">
        <v>2652</v>
      </c>
      <c r="H1862" s="3">
        <v>87000000</v>
      </c>
      <c r="I1862" s="3">
        <v>43500000</v>
      </c>
      <c r="J1862" s="1" t="s">
        <v>6114</v>
      </c>
      <c r="K1862" s="1" t="s">
        <v>3043</v>
      </c>
      <c r="L1862" s="1" t="s">
        <v>6054</v>
      </c>
      <c r="M1862" s="1" t="s">
        <v>6028</v>
      </c>
      <c r="N1862" s="1" t="s">
        <v>3116</v>
      </c>
      <c r="O1862" s="22">
        <v>46021.180663865744</v>
      </c>
    </row>
    <row r="1863" spans="1:15" ht="60" hidden="1" x14ac:dyDescent="0.25">
      <c r="A1863" s="2" t="s">
        <v>14</v>
      </c>
      <c r="B1863" s="2" t="s">
        <v>5244</v>
      </c>
      <c r="C1863" s="1" t="s">
        <v>80</v>
      </c>
      <c r="D1863" s="1" t="s">
        <v>5245</v>
      </c>
      <c r="E1863" s="1" t="s">
        <v>5603</v>
      </c>
      <c r="F1863" s="1" t="s">
        <v>2681</v>
      </c>
      <c r="G1863" s="1" t="s">
        <v>2652</v>
      </c>
      <c r="H1863" s="3">
        <v>68000000</v>
      </c>
      <c r="I1863" s="3">
        <v>34000000</v>
      </c>
      <c r="J1863" s="1" t="s">
        <v>6114</v>
      </c>
      <c r="K1863" s="1" t="s">
        <v>3043</v>
      </c>
      <c r="L1863" s="1" t="s">
        <v>6054</v>
      </c>
      <c r="M1863" s="1" t="s">
        <v>6028</v>
      </c>
      <c r="N1863" s="1" t="s">
        <v>3116</v>
      </c>
      <c r="O1863" s="22">
        <v>46021.180586030103</v>
      </c>
    </row>
    <row r="1864" spans="1:15" ht="90" hidden="1" x14ac:dyDescent="0.25">
      <c r="A1864" s="2" t="s">
        <v>10</v>
      </c>
      <c r="B1864" s="2" t="s">
        <v>5311</v>
      </c>
      <c r="C1864" s="1" t="s">
        <v>12</v>
      </c>
      <c r="D1864" s="1" t="s">
        <v>5312</v>
      </c>
      <c r="E1864" s="1" t="s">
        <v>5612</v>
      </c>
      <c r="F1864" s="1" t="s">
        <v>2683</v>
      </c>
      <c r="G1864" s="1" t="s">
        <v>2652</v>
      </c>
      <c r="H1864" s="3">
        <v>215000000</v>
      </c>
      <c r="I1864" s="3">
        <v>45700000</v>
      </c>
      <c r="J1864" s="1" t="s">
        <v>6114</v>
      </c>
      <c r="K1864" s="1" t="s">
        <v>3043</v>
      </c>
      <c r="L1864" s="1" t="s">
        <v>6054</v>
      </c>
      <c r="M1864" s="1" t="s">
        <v>6027</v>
      </c>
      <c r="N1864" s="1" t="s">
        <v>3116</v>
      </c>
      <c r="O1864" s="22">
        <v>46021.432818611109</v>
      </c>
    </row>
    <row r="1865" spans="1:15" ht="45" hidden="1" x14ac:dyDescent="0.25">
      <c r="A1865" s="2" t="s">
        <v>10</v>
      </c>
      <c r="B1865" s="2" t="s">
        <v>5155</v>
      </c>
      <c r="C1865" s="1" t="s">
        <v>12</v>
      </c>
      <c r="D1865" s="1" t="s">
        <v>284</v>
      </c>
      <c r="E1865" s="1" t="s">
        <v>5603</v>
      </c>
      <c r="F1865" s="1" t="s">
        <v>2675</v>
      </c>
      <c r="G1865" s="1" t="s">
        <v>2656</v>
      </c>
      <c r="H1865" s="3">
        <v>40990000</v>
      </c>
      <c r="I1865" s="3">
        <v>34841500</v>
      </c>
      <c r="J1865" s="1" t="s">
        <v>6114</v>
      </c>
      <c r="K1865" s="1" t="s">
        <v>3045</v>
      </c>
      <c r="L1865" s="1" t="s">
        <v>6054</v>
      </c>
      <c r="M1865" s="1" t="s">
        <v>6027</v>
      </c>
      <c r="N1865" s="1" t="s">
        <v>3116</v>
      </c>
      <c r="O1865" s="22">
        <v>46020.519920868057</v>
      </c>
    </row>
    <row r="1866" spans="1:15" ht="60" hidden="1" x14ac:dyDescent="0.25">
      <c r="A1866" s="2" t="s">
        <v>10</v>
      </c>
      <c r="B1866" s="2" t="s">
        <v>5156</v>
      </c>
      <c r="C1866" s="1" t="s">
        <v>20</v>
      </c>
      <c r="D1866" s="1" t="s">
        <v>284</v>
      </c>
      <c r="E1866" s="1" t="s">
        <v>5603</v>
      </c>
      <c r="F1866" s="1" t="s">
        <v>2734</v>
      </c>
      <c r="G1866" s="1" t="s">
        <v>2656</v>
      </c>
      <c r="H1866" s="3">
        <v>4110000</v>
      </c>
      <c r="I1866" s="3">
        <v>3493500</v>
      </c>
      <c r="J1866" s="1" t="s">
        <v>6114</v>
      </c>
      <c r="K1866" s="1" t="s">
        <v>5655</v>
      </c>
      <c r="L1866" s="1" t="s">
        <v>6054</v>
      </c>
      <c r="M1866" s="1" t="s">
        <v>6027</v>
      </c>
      <c r="N1866" s="1" t="s">
        <v>3116</v>
      </c>
      <c r="O1866" s="22">
        <v>46020.522653831023</v>
      </c>
    </row>
    <row r="1867" spans="1:15" ht="45" hidden="1" x14ac:dyDescent="0.25">
      <c r="A1867" s="2" t="s">
        <v>10</v>
      </c>
      <c r="B1867" s="2" t="s">
        <v>5247</v>
      </c>
      <c r="C1867" s="1" t="s">
        <v>12</v>
      </c>
      <c r="D1867" s="1" t="s">
        <v>284</v>
      </c>
      <c r="E1867" s="1" t="s">
        <v>5605</v>
      </c>
      <c r="F1867" s="1" t="s">
        <v>2653</v>
      </c>
      <c r="G1867" s="1" t="s">
        <v>2656</v>
      </c>
      <c r="H1867" s="3">
        <v>20000000</v>
      </c>
      <c r="I1867" s="3">
        <v>17000000</v>
      </c>
      <c r="J1867" s="1" t="s">
        <v>6114</v>
      </c>
      <c r="K1867" s="1" t="s">
        <v>5655</v>
      </c>
      <c r="L1867" s="1" t="s">
        <v>6054</v>
      </c>
      <c r="M1867" s="1" t="s">
        <v>6027</v>
      </c>
      <c r="N1867" s="1" t="s">
        <v>3116</v>
      </c>
      <c r="O1867" s="22">
        <v>46021.215379525464</v>
      </c>
    </row>
    <row r="1868" spans="1:15" ht="45" hidden="1" x14ac:dyDescent="0.25">
      <c r="A1868" s="2" t="s">
        <v>10</v>
      </c>
      <c r="B1868" s="2" t="s">
        <v>5248</v>
      </c>
      <c r="C1868" s="1" t="s">
        <v>12</v>
      </c>
      <c r="D1868" s="1" t="s">
        <v>284</v>
      </c>
      <c r="E1868" s="1" t="s">
        <v>5605</v>
      </c>
      <c r="F1868" s="1" t="s">
        <v>2653</v>
      </c>
      <c r="G1868" s="1" t="s">
        <v>2656</v>
      </c>
      <c r="H1868" s="3">
        <v>20000000</v>
      </c>
      <c r="I1868" s="3">
        <v>14000000</v>
      </c>
      <c r="J1868" s="1" t="s">
        <v>6114</v>
      </c>
      <c r="K1868" s="1" t="s">
        <v>5655</v>
      </c>
      <c r="L1868" s="1" t="s">
        <v>6054</v>
      </c>
      <c r="M1868" s="1" t="s">
        <v>6027</v>
      </c>
      <c r="N1868" s="1" t="s">
        <v>3116</v>
      </c>
      <c r="O1868" s="22">
        <v>46021.220926631948</v>
      </c>
    </row>
    <row r="1869" spans="1:15" ht="45" hidden="1" x14ac:dyDescent="0.25">
      <c r="A1869" s="2" t="s">
        <v>10</v>
      </c>
      <c r="B1869" s="2" t="s">
        <v>5497</v>
      </c>
      <c r="C1869" s="1" t="s">
        <v>12</v>
      </c>
      <c r="D1869" s="1" t="s">
        <v>5498</v>
      </c>
      <c r="E1869" s="1" t="s">
        <v>5605</v>
      </c>
      <c r="F1869" s="1" t="s">
        <v>2724</v>
      </c>
      <c r="G1869" s="1" t="s">
        <v>2650</v>
      </c>
      <c r="H1869" s="3">
        <v>100000000</v>
      </c>
      <c r="I1869" s="3">
        <v>30880000</v>
      </c>
      <c r="J1869" s="1" t="s">
        <v>6114</v>
      </c>
      <c r="K1869" s="1" t="s">
        <v>3043</v>
      </c>
      <c r="L1869" s="1" t="s">
        <v>6054</v>
      </c>
      <c r="M1869" s="1" t="s">
        <v>6027</v>
      </c>
      <c r="N1869" s="1" t="s">
        <v>3116</v>
      </c>
      <c r="O1869" s="22">
        <v>46022.246561793982</v>
      </c>
    </row>
    <row r="1870" spans="1:15" ht="60" hidden="1" x14ac:dyDescent="0.25">
      <c r="A1870" s="2" t="s">
        <v>14</v>
      </c>
      <c r="B1870" s="2" t="s">
        <v>5313</v>
      </c>
      <c r="C1870" s="1" t="s">
        <v>20</v>
      </c>
      <c r="D1870" s="1" t="s">
        <v>5314</v>
      </c>
      <c r="E1870" s="1" t="s">
        <v>5603</v>
      </c>
      <c r="F1870" s="1" t="s">
        <v>5378</v>
      </c>
      <c r="G1870" s="1" t="s">
        <v>5379</v>
      </c>
      <c r="H1870" s="3">
        <v>500000000</v>
      </c>
      <c r="I1870" s="3">
        <v>425000000</v>
      </c>
      <c r="J1870" s="1" t="s">
        <v>6114</v>
      </c>
      <c r="K1870" s="1" t="s">
        <v>3043</v>
      </c>
      <c r="L1870" s="1" t="s">
        <v>6054</v>
      </c>
      <c r="M1870" s="1" t="s">
        <v>6029</v>
      </c>
      <c r="N1870" s="1" t="s">
        <v>3116</v>
      </c>
      <c r="O1870" s="22">
        <v>46021.512529942127</v>
      </c>
    </row>
    <row r="1871" spans="1:15" ht="60" hidden="1" x14ac:dyDescent="0.25">
      <c r="A1871" s="2" t="s">
        <v>10</v>
      </c>
      <c r="B1871" s="2" t="s">
        <v>5499</v>
      </c>
      <c r="C1871" s="1" t="s">
        <v>20</v>
      </c>
      <c r="D1871" s="1" t="s">
        <v>284</v>
      </c>
      <c r="E1871" s="1" t="s">
        <v>5603</v>
      </c>
      <c r="F1871" s="1" t="s">
        <v>2654</v>
      </c>
      <c r="G1871" s="1" t="s">
        <v>2656</v>
      </c>
      <c r="H1871" s="3">
        <v>51000000</v>
      </c>
      <c r="I1871" s="3">
        <v>35700000</v>
      </c>
      <c r="J1871" s="1" t="s">
        <v>6114</v>
      </c>
      <c r="K1871" s="1" t="s">
        <v>3043</v>
      </c>
      <c r="L1871" s="1" t="s">
        <v>6054</v>
      </c>
      <c r="M1871" s="1" t="s">
        <v>6027</v>
      </c>
      <c r="N1871" s="1" t="s">
        <v>3116</v>
      </c>
      <c r="O1871" s="22">
        <v>46022.250947465283</v>
      </c>
    </row>
    <row r="1872" spans="1:15" ht="105" hidden="1" x14ac:dyDescent="0.25">
      <c r="A1872" s="2" t="s">
        <v>10</v>
      </c>
      <c r="B1872" s="2" t="s">
        <v>5500</v>
      </c>
      <c r="C1872" s="1" t="s">
        <v>20</v>
      </c>
      <c r="D1872" s="1" t="s">
        <v>71</v>
      </c>
      <c r="E1872" s="1" t="s">
        <v>5607</v>
      </c>
      <c r="F1872" s="1" t="s">
        <v>2661</v>
      </c>
      <c r="G1872" s="1" t="s">
        <v>2652</v>
      </c>
      <c r="H1872" s="3">
        <v>27500000</v>
      </c>
      <c r="I1872" s="3">
        <v>13750000</v>
      </c>
      <c r="J1872" s="1" t="s">
        <v>6114</v>
      </c>
      <c r="K1872" s="1" t="s">
        <v>3042</v>
      </c>
      <c r="L1872" s="1" t="s">
        <v>6054</v>
      </c>
      <c r="M1872" s="1" t="s">
        <v>6027</v>
      </c>
      <c r="N1872" s="1" t="s">
        <v>3116</v>
      </c>
      <c r="O1872" s="22">
        <v>46022.379893136567</v>
      </c>
    </row>
    <row r="1873" spans="1:15" ht="60" hidden="1" x14ac:dyDescent="0.25">
      <c r="A1873" s="2" t="s">
        <v>14</v>
      </c>
      <c r="B1873" s="2" t="s">
        <v>1707</v>
      </c>
      <c r="C1873" s="1" t="s">
        <v>12</v>
      </c>
      <c r="D1873" s="1" t="s">
        <v>5501</v>
      </c>
      <c r="E1873" s="1" t="s">
        <v>5603</v>
      </c>
      <c r="F1873" s="1" t="s">
        <v>2886</v>
      </c>
      <c r="G1873" s="1" t="s">
        <v>2656</v>
      </c>
      <c r="H1873" s="3">
        <v>150000000</v>
      </c>
      <c r="I1873" s="3">
        <v>66261500</v>
      </c>
      <c r="J1873" s="1" t="s">
        <v>6114</v>
      </c>
      <c r="K1873" s="1" t="s">
        <v>3045</v>
      </c>
      <c r="L1873" s="1" t="s">
        <v>6054</v>
      </c>
      <c r="M1873" s="1" t="s">
        <v>6028</v>
      </c>
      <c r="N1873" s="1" t="s">
        <v>3116</v>
      </c>
      <c r="O1873" s="22">
        <v>46022.318770428239</v>
      </c>
    </row>
    <row r="1874" spans="1:15" ht="75" hidden="1" x14ac:dyDescent="0.25">
      <c r="A1874" s="2" t="s">
        <v>10</v>
      </c>
      <c r="B1874" s="2" t="s">
        <v>1710</v>
      </c>
      <c r="C1874" s="1" t="s">
        <v>12</v>
      </c>
      <c r="D1874" s="1" t="s">
        <v>1711</v>
      </c>
      <c r="E1874" s="1" t="s">
        <v>5605</v>
      </c>
      <c r="F1874" s="1" t="s">
        <v>2653</v>
      </c>
      <c r="G1874" s="1" t="s">
        <v>2652</v>
      </c>
      <c r="H1874" s="3">
        <v>19000000</v>
      </c>
      <c r="I1874" s="3">
        <v>9100000</v>
      </c>
      <c r="J1874" s="1" t="s">
        <v>6115</v>
      </c>
      <c r="K1874" s="1" t="s">
        <v>3047</v>
      </c>
      <c r="L1874" s="1" t="s">
        <v>4075</v>
      </c>
      <c r="M1874" s="1" t="s">
        <v>6027</v>
      </c>
      <c r="N1874" s="1" t="s">
        <v>3116</v>
      </c>
      <c r="O1874" s="22">
        <v>45763.172919976852</v>
      </c>
    </row>
    <row r="1875" spans="1:15" ht="75" hidden="1" x14ac:dyDescent="0.25">
      <c r="A1875" s="2" t="s">
        <v>10</v>
      </c>
      <c r="B1875" s="2" t="s">
        <v>1712</v>
      </c>
      <c r="C1875" s="1" t="s">
        <v>12</v>
      </c>
      <c r="D1875" s="1" t="s">
        <v>1713</v>
      </c>
      <c r="E1875" s="1" t="s">
        <v>5605</v>
      </c>
      <c r="F1875" s="1" t="s">
        <v>2888</v>
      </c>
      <c r="G1875" s="1" t="s">
        <v>2652</v>
      </c>
      <c r="H1875" s="3">
        <v>20000000</v>
      </c>
      <c r="I1875" s="3">
        <v>10000000</v>
      </c>
      <c r="J1875" s="1" t="s">
        <v>6115</v>
      </c>
      <c r="K1875" s="1" t="s">
        <v>2962</v>
      </c>
      <c r="L1875" s="1" t="s">
        <v>4075</v>
      </c>
      <c r="M1875" s="1" t="s">
        <v>6027</v>
      </c>
      <c r="N1875" s="1" t="s">
        <v>3116</v>
      </c>
      <c r="O1875" s="22">
        <v>45768.266661724527</v>
      </c>
    </row>
    <row r="1876" spans="1:15" ht="45" hidden="1" x14ac:dyDescent="0.25">
      <c r="A1876" s="2" t="s">
        <v>14</v>
      </c>
      <c r="B1876" s="2" t="s">
        <v>1714</v>
      </c>
      <c r="C1876" s="1" t="s">
        <v>12</v>
      </c>
      <c r="D1876" s="1" t="s">
        <v>371</v>
      </c>
      <c r="E1876" s="1" t="s">
        <v>5602</v>
      </c>
      <c r="F1876" s="1" t="s">
        <v>2665</v>
      </c>
      <c r="G1876" s="1" t="s">
        <v>2656</v>
      </c>
      <c r="H1876" s="3">
        <v>80000000</v>
      </c>
      <c r="I1876" s="3">
        <v>34681300</v>
      </c>
      <c r="J1876" s="1" t="s">
        <v>6115</v>
      </c>
      <c r="K1876" s="1" t="s">
        <v>2962</v>
      </c>
      <c r="L1876" s="1" t="s">
        <v>4075</v>
      </c>
      <c r="M1876" s="1" t="s">
        <v>6028</v>
      </c>
      <c r="N1876" s="1" t="s">
        <v>3116</v>
      </c>
      <c r="O1876" s="22">
        <v>45782.411176307869</v>
      </c>
    </row>
    <row r="1877" spans="1:15" ht="75" hidden="1" x14ac:dyDescent="0.25">
      <c r="A1877" s="2" t="s">
        <v>14</v>
      </c>
      <c r="B1877" s="2" t="s">
        <v>1715</v>
      </c>
      <c r="C1877" s="1" t="s">
        <v>12</v>
      </c>
      <c r="D1877" s="1" t="s">
        <v>1716</v>
      </c>
      <c r="E1877" s="1" t="s">
        <v>5603</v>
      </c>
      <c r="F1877" s="1" t="s">
        <v>2654</v>
      </c>
      <c r="G1877" s="1" t="s">
        <v>2656</v>
      </c>
      <c r="H1877" s="3">
        <v>30000000</v>
      </c>
      <c r="I1877" s="3">
        <v>14649263</v>
      </c>
      <c r="J1877" s="1" t="s">
        <v>6115</v>
      </c>
      <c r="K1877" s="1" t="s">
        <v>2962</v>
      </c>
      <c r="L1877" s="1" t="s">
        <v>4075</v>
      </c>
      <c r="M1877" s="1" t="s">
        <v>6027</v>
      </c>
      <c r="N1877" s="1" t="s">
        <v>3116</v>
      </c>
      <c r="O1877" s="22">
        <v>45782.411220891197</v>
      </c>
    </row>
    <row r="1878" spans="1:15" ht="45" hidden="1" x14ac:dyDescent="0.25">
      <c r="A1878" s="2" t="s">
        <v>14</v>
      </c>
      <c r="B1878" s="2" t="s">
        <v>1717</v>
      </c>
      <c r="C1878" s="1" t="s">
        <v>12</v>
      </c>
      <c r="D1878" s="1" t="s">
        <v>1718</v>
      </c>
      <c r="E1878" s="1" t="s">
        <v>5605</v>
      </c>
      <c r="F1878" s="1" t="s">
        <v>2694</v>
      </c>
      <c r="G1878" s="1" t="s">
        <v>2652</v>
      </c>
      <c r="H1878" s="3">
        <v>300000000</v>
      </c>
      <c r="I1878" s="3">
        <v>249000000</v>
      </c>
      <c r="J1878" s="1" t="s">
        <v>6115</v>
      </c>
      <c r="K1878" s="1" t="s">
        <v>3048</v>
      </c>
      <c r="L1878" s="1" t="s">
        <v>4075</v>
      </c>
      <c r="M1878" s="1" t="s">
        <v>6029</v>
      </c>
      <c r="N1878" s="1" t="s">
        <v>3116</v>
      </c>
      <c r="O1878" s="22">
        <v>45782.411269826393</v>
      </c>
    </row>
    <row r="1879" spans="1:15" ht="60" hidden="1" x14ac:dyDescent="0.25">
      <c r="A1879" s="2" t="s">
        <v>14</v>
      </c>
      <c r="B1879" s="2" t="s">
        <v>1719</v>
      </c>
      <c r="C1879" s="1" t="s">
        <v>12</v>
      </c>
      <c r="D1879" s="1" t="s">
        <v>1720</v>
      </c>
      <c r="E1879" s="1" t="s">
        <v>5602</v>
      </c>
      <c r="F1879" s="1" t="s">
        <v>2738</v>
      </c>
      <c r="G1879" s="1" t="s">
        <v>2656</v>
      </c>
      <c r="H1879" s="3">
        <v>108000000</v>
      </c>
      <c r="I1879" s="3">
        <v>52737191</v>
      </c>
      <c r="J1879" s="1" t="s">
        <v>6115</v>
      </c>
      <c r="K1879" s="1" t="s">
        <v>2962</v>
      </c>
      <c r="L1879" s="1" t="s">
        <v>4075</v>
      </c>
      <c r="M1879" s="1" t="s">
        <v>6028</v>
      </c>
      <c r="N1879" s="1" t="s">
        <v>3116</v>
      </c>
      <c r="O1879" s="22">
        <v>45789.186121956023</v>
      </c>
    </row>
    <row r="1880" spans="1:15" ht="105" hidden="1" x14ac:dyDescent="0.25">
      <c r="A1880" s="2" t="s">
        <v>10</v>
      </c>
      <c r="B1880" s="2" t="s">
        <v>1721</v>
      </c>
      <c r="C1880" s="1" t="s">
        <v>20</v>
      </c>
      <c r="D1880" s="1" t="s">
        <v>235</v>
      </c>
      <c r="E1880" s="1" t="s">
        <v>5607</v>
      </c>
      <c r="F1880" s="1" t="s">
        <v>2661</v>
      </c>
      <c r="G1880" s="1" t="s">
        <v>2652</v>
      </c>
      <c r="H1880" s="3">
        <v>20000000</v>
      </c>
      <c r="I1880" s="3">
        <v>9700000</v>
      </c>
      <c r="J1880" s="1" t="s">
        <v>6115</v>
      </c>
      <c r="K1880" s="1" t="s">
        <v>3049</v>
      </c>
      <c r="L1880" s="1" t="s">
        <v>4075</v>
      </c>
      <c r="M1880" s="1" t="s">
        <v>6027</v>
      </c>
      <c r="N1880" s="1" t="s">
        <v>3116</v>
      </c>
      <c r="O1880" s="22">
        <v>45789.416347893522</v>
      </c>
    </row>
    <row r="1881" spans="1:15" ht="60" hidden="1" x14ac:dyDescent="0.25">
      <c r="A1881" s="2" t="s">
        <v>14</v>
      </c>
      <c r="B1881" s="2" t="s">
        <v>1722</v>
      </c>
      <c r="C1881" s="1" t="s">
        <v>12</v>
      </c>
      <c r="D1881" s="1" t="s">
        <v>1723</v>
      </c>
      <c r="E1881" s="1" t="s">
        <v>5603</v>
      </c>
      <c r="F1881" s="1" t="s">
        <v>2845</v>
      </c>
      <c r="G1881" s="1" t="s">
        <v>2656</v>
      </c>
      <c r="H1881" s="3">
        <v>50000000</v>
      </c>
      <c r="I1881" s="3">
        <v>27624507</v>
      </c>
      <c r="J1881" s="1" t="s">
        <v>6115</v>
      </c>
      <c r="K1881" s="1" t="s">
        <v>3048</v>
      </c>
      <c r="L1881" s="1" t="s">
        <v>4075</v>
      </c>
      <c r="M1881" s="1" t="s">
        <v>6027</v>
      </c>
      <c r="N1881" s="1" t="s">
        <v>3116</v>
      </c>
      <c r="O1881" s="22">
        <v>45792.426536250001</v>
      </c>
    </row>
    <row r="1882" spans="1:15" ht="60" hidden="1" x14ac:dyDescent="0.25">
      <c r="A1882" s="2" t="s">
        <v>14</v>
      </c>
      <c r="B1882" s="2" t="s">
        <v>1724</v>
      </c>
      <c r="C1882" s="1" t="s">
        <v>20</v>
      </c>
      <c r="D1882" s="1" t="s">
        <v>1725</v>
      </c>
      <c r="E1882" s="1" t="s">
        <v>5606</v>
      </c>
      <c r="F1882" s="1" t="s">
        <v>2678</v>
      </c>
      <c r="G1882" s="1" t="s">
        <v>2663</v>
      </c>
      <c r="H1882" s="3">
        <v>1600000000</v>
      </c>
      <c r="I1882" s="3">
        <v>664000000</v>
      </c>
      <c r="J1882" s="1" t="s">
        <v>6115</v>
      </c>
      <c r="K1882" s="1" t="s">
        <v>2962</v>
      </c>
      <c r="L1882" s="1" t="s">
        <v>4075</v>
      </c>
      <c r="M1882" s="1" t="s">
        <v>6027</v>
      </c>
      <c r="N1882" s="1" t="s">
        <v>3116</v>
      </c>
      <c r="O1882" s="22">
        <v>45796.272943310178</v>
      </c>
    </row>
    <row r="1883" spans="1:15" ht="60" hidden="1" x14ac:dyDescent="0.25">
      <c r="A1883" s="2" t="s">
        <v>14</v>
      </c>
      <c r="B1883" s="2" t="s">
        <v>1726</v>
      </c>
      <c r="C1883" s="1" t="s">
        <v>12</v>
      </c>
      <c r="D1883" s="1" t="s">
        <v>1727</v>
      </c>
      <c r="E1883" s="1" t="s">
        <v>5609</v>
      </c>
      <c r="F1883" s="1" t="s">
        <v>2889</v>
      </c>
      <c r="G1883" s="1" t="s">
        <v>2663</v>
      </c>
      <c r="H1883" s="3">
        <v>450000000</v>
      </c>
      <c r="I1883" s="3">
        <v>340000000</v>
      </c>
      <c r="J1883" s="1" t="s">
        <v>6115</v>
      </c>
      <c r="K1883" s="1" t="s">
        <v>2962</v>
      </c>
      <c r="L1883" s="1" t="s">
        <v>4075</v>
      </c>
      <c r="M1883" s="1" t="s">
        <v>6028</v>
      </c>
      <c r="N1883" s="1" t="s">
        <v>3116</v>
      </c>
      <c r="O1883" s="22">
        <v>45796.406299166672</v>
      </c>
    </row>
    <row r="1884" spans="1:15" ht="45" hidden="1" x14ac:dyDescent="0.25">
      <c r="A1884" s="2" t="s">
        <v>14</v>
      </c>
      <c r="B1884" s="2" t="s">
        <v>1728</v>
      </c>
      <c r="C1884" s="1" t="s">
        <v>12</v>
      </c>
      <c r="D1884" s="1" t="s">
        <v>1166</v>
      </c>
      <c r="E1884" s="1" t="s">
        <v>5602</v>
      </c>
      <c r="F1884" s="1" t="s">
        <v>2665</v>
      </c>
      <c r="G1884" s="1" t="s">
        <v>2656</v>
      </c>
      <c r="H1884" s="3">
        <v>43743870</v>
      </c>
      <c r="I1884" s="3">
        <v>20498270</v>
      </c>
      <c r="J1884" s="1" t="s">
        <v>6115</v>
      </c>
      <c r="K1884" s="1" t="s">
        <v>3050</v>
      </c>
      <c r="L1884" s="1" t="s">
        <v>4075</v>
      </c>
      <c r="M1884" s="1" t="s">
        <v>6027</v>
      </c>
      <c r="N1884" s="1" t="s">
        <v>3116</v>
      </c>
      <c r="O1884" s="22">
        <v>45797.428159930547</v>
      </c>
    </row>
    <row r="1885" spans="1:15" ht="105" hidden="1" x14ac:dyDescent="0.25">
      <c r="A1885" s="2" t="s">
        <v>10</v>
      </c>
      <c r="B1885" s="2" t="s">
        <v>1729</v>
      </c>
      <c r="C1885" s="1" t="s">
        <v>6020</v>
      </c>
      <c r="D1885" s="1" t="s">
        <v>1730</v>
      </c>
      <c r="E1885" s="1" t="s">
        <v>5607</v>
      </c>
      <c r="F1885" s="1" t="s">
        <v>2736</v>
      </c>
      <c r="G1885" s="1" t="s">
        <v>2663</v>
      </c>
      <c r="H1885" s="3">
        <v>130000000</v>
      </c>
      <c r="I1885" s="3">
        <v>105000000</v>
      </c>
      <c r="J1885" s="1" t="s">
        <v>6115</v>
      </c>
      <c r="K1885" s="1" t="s">
        <v>2962</v>
      </c>
      <c r="L1885" s="1" t="s">
        <v>4075</v>
      </c>
      <c r="M1885" s="1" t="s">
        <v>6028</v>
      </c>
      <c r="N1885" s="1" t="s">
        <v>3116</v>
      </c>
      <c r="O1885" s="22">
        <v>45798.427161597217</v>
      </c>
    </row>
    <row r="1886" spans="1:15" ht="90" hidden="1" x14ac:dyDescent="0.25">
      <c r="A1886" s="2" t="s">
        <v>14</v>
      </c>
      <c r="B1886" s="2" t="s">
        <v>1731</v>
      </c>
      <c r="C1886" s="1" t="s">
        <v>20</v>
      </c>
      <c r="D1886" s="1" t="s">
        <v>1732</v>
      </c>
      <c r="E1886" s="1" t="s">
        <v>5603</v>
      </c>
      <c r="F1886" s="1" t="s">
        <v>2890</v>
      </c>
      <c r="G1886" s="1" t="s">
        <v>2663</v>
      </c>
      <c r="H1886" s="3">
        <v>380000000</v>
      </c>
      <c r="I1886" s="3">
        <v>180000000</v>
      </c>
      <c r="J1886" s="1" t="s">
        <v>6115</v>
      </c>
      <c r="K1886" s="1" t="s">
        <v>2962</v>
      </c>
      <c r="L1886" s="1" t="s">
        <v>4075</v>
      </c>
      <c r="M1886" s="1" t="s">
        <v>6029</v>
      </c>
      <c r="N1886" s="1" t="s">
        <v>3116</v>
      </c>
      <c r="O1886" s="22">
        <v>45806.302113310187</v>
      </c>
    </row>
    <row r="1887" spans="1:15" ht="75" hidden="1" x14ac:dyDescent="0.25">
      <c r="A1887" s="2" t="s">
        <v>10</v>
      </c>
      <c r="B1887" s="2" t="s">
        <v>1733</v>
      </c>
      <c r="C1887" s="1" t="s">
        <v>12</v>
      </c>
      <c r="D1887" s="1" t="s">
        <v>1267</v>
      </c>
      <c r="E1887" s="1" t="s">
        <v>5603</v>
      </c>
      <c r="F1887" s="1" t="s">
        <v>2654</v>
      </c>
      <c r="G1887" s="1" t="s">
        <v>2652</v>
      </c>
      <c r="H1887" s="3">
        <v>14000000</v>
      </c>
      <c r="I1887" s="3">
        <v>4962790</v>
      </c>
      <c r="J1887" s="1" t="s">
        <v>6115</v>
      </c>
      <c r="K1887" s="1" t="s">
        <v>3049</v>
      </c>
      <c r="L1887" s="1" t="s">
        <v>4075</v>
      </c>
      <c r="M1887" s="1" t="s">
        <v>6027</v>
      </c>
      <c r="N1887" s="1" t="s">
        <v>3116</v>
      </c>
      <c r="O1887" s="22">
        <v>45806.544808460647</v>
      </c>
    </row>
    <row r="1888" spans="1:15" ht="60" hidden="1" x14ac:dyDescent="0.25">
      <c r="A1888" s="2" t="s">
        <v>14</v>
      </c>
      <c r="B1888" s="2" t="s">
        <v>1734</v>
      </c>
      <c r="C1888" s="1" t="s">
        <v>6020</v>
      </c>
      <c r="D1888" s="1" t="s">
        <v>1735</v>
      </c>
      <c r="E1888" s="1" t="s">
        <v>5603</v>
      </c>
      <c r="F1888" s="1" t="s">
        <v>2890</v>
      </c>
      <c r="G1888" s="1" t="s">
        <v>2705</v>
      </c>
      <c r="H1888" s="3">
        <v>110000000</v>
      </c>
      <c r="I1888" s="3">
        <v>47200000</v>
      </c>
      <c r="J1888" s="1" t="s">
        <v>6115</v>
      </c>
      <c r="K1888" s="1" t="s">
        <v>2962</v>
      </c>
      <c r="L1888" s="1" t="s">
        <v>4075</v>
      </c>
      <c r="M1888" s="1" t="s">
        <v>6029</v>
      </c>
      <c r="N1888" s="1" t="s">
        <v>3116</v>
      </c>
      <c r="O1888" s="22">
        <v>45807.556362314812</v>
      </c>
    </row>
    <row r="1889" spans="1:15" ht="135" hidden="1" x14ac:dyDescent="0.25">
      <c r="A1889" s="2" t="s">
        <v>10</v>
      </c>
      <c r="B1889" s="2" t="s">
        <v>1736</v>
      </c>
      <c r="C1889" s="1" t="s">
        <v>12</v>
      </c>
      <c r="D1889" s="1" t="s">
        <v>1737</v>
      </c>
      <c r="E1889" s="1" t="s">
        <v>5607</v>
      </c>
      <c r="F1889" s="1" t="s">
        <v>2649</v>
      </c>
      <c r="G1889" s="1" t="s">
        <v>2652</v>
      </c>
      <c r="H1889" s="3">
        <v>45000000</v>
      </c>
      <c r="I1889" s="3">
        <v>22500000</v>
      </c>
      <c r="J1889" s="1" t="s">
        <v>6115</v>
      </c>
      <c r="K1889" s="1" t="s">
        <v>3049</v>
      </c>
      <c r="L1889" s="1" t="s">
        <v>4075</v>
      </c>
      <c r="M1889" s="1" t="s">
        <v>6027</v>
      </c>
      <c r="N1889" s="1" t="s">
        <v>3116</v>
      </c>
      <c r="O1889" s="22">
        <v>45817.495170960647</v>
      </c>
    </row>
    <row r="1890" spans="1:15" ht="60" hidden="1" x14ac:dyDescent="0.25">
      <c r="A1890" s="2" t="s">
        <v>10</v>
      </c>
      <c r="B1890" s="2" t="s">
        <v>1738</v>
      </c>
      <c r="C1890" s="1" t="s">
        <v>12</v>
      </c>
      <c r="D1890" s="1" t="s">
        <v>1739</v>
      </c>
      <c r="E1890" s="1" t="s">
        <v>5612</v>
      </c>
      <c r="F1890" s="1" t="s">
        <v>2858</v>
      </c>
      <c r="G1890" s="1" t="s">
        <v>2656</v>
      </c>
      <c r="H1890" s="3">
        <v>52000000</v>
      </c>
      <c r="I1890" s="3">
        <v>15310200</v>
      </c>
      <c r="J1890" s="1" t="s">
        <v>6115</v>
      </c>
      <c r="K1890" s="1" t="s">
        <v>3051</v>
      </c>
      <c r="L1890" s="1" t="s">
        <v>4075</v>
      </c>
      <c r="M1890" s="1" t="s">
        <v>6027</v>
      </c>
      <c r="N1890" s="1" t="s">
        <v>3116</v>
      </c>
      <c r="O1890" s="22">
        <v>45818.240423437499</v>
      </c>
    </row>
    <row r="1891" spans="1:15" ht="45" hidden="1" x14ac:dyDescent="0.25">
      <c r="A1891" s="2" t="s">
        <v>10</v>
      </c>
      <c r="B1891" s="2" t="s">
        <v>1740</v>
      </c>
      <c r="C1891" s="1" t="s">
        <v>12</v>
      </c>
      <c r="D1891" s="1" t="s">
        <v>1741</v>
      </c>
      <c r="E1891" s="1" t="s">
        <v>5602</v>
      </c>
      <c r="F1891" s="1" t="s">
        <v>2665</v>
      </c>
      <c r="G1891" s="1" t="s">
        <v>2652</v>
      </c>
      <c r="H1891" s="3">
        <v>39000000</v>
      </c>
      <c r="I1891" s="3">
        <v>19500000</v>
      </c>
      <c r="J1891" s="1" t="s">
        <v>6115</v>
      </c>
      <c r="K1891" s="1" t="s">
        <v>3049</v>
      </c>
      <c r="L1891" s="1" t="s">
        <v>4075</v>
      </c>
      <c r="M1891" s="1" t="s">
        <v>6027</v>
      </c>
      <c r="N1891" s="1" t="s">
        <v>3116</v>
      </c>
      <c r="O1891" s="22">
        <v>45817.495865393517</v>
      </c>
    </row>
    <row r="1892" spans="1:15" ht="45" hidden="1" x14ac:dyDescent="0.25">
      <c r="A1892" s="2" t="s">
        <v>14</v>
      </c>
      <c r="B1892" s="2" t="s">
        <v>1742</v>
      </c>
      <c r="C1892" s="1" t="s">
        <v>12</v>
      </c>
      <c r="D1892" s="1" t="s">
        <v>1743</v>
      </c>
      <c r="E1892" s="1" t="s">
        <v>5602</v>
      </c>
      <c r="F1892" s="1" t="s">
        <v>2665</v>
      </c>
      <c r="G1892" s="1" t="s">
        <v>2652</v>
      </c>
      <c r="H1892" s="3">
        <v>65000000</v>
      </c>
      <c r="I1892" s="3">
        <v>17500000</v>
      </c>
      <c r="J1892" s="1" t="s">
        <v>6115</v>
      </c>
      <c r="K1892" s="1" t="s">
        <v>3048</v>
      </c>
      <c r="L1892" s="1" t="s">
        <v>4075</v>
      </c>
      <c r="M1892" s="1" t="s">
        <v>6027</v>
      </c>
      <c r="N1892" s="1" t="s">
        <v>3116</v>
      </c>
      <c r="O1892" s="22">
        <v>45818.398051284719</v>
      </c>
    </row>
    <row r="1893" spans="1:15" ht="45" hidden="1" x14ac:dyDescent="0.25">
      <c r="A1893" s="2" t="s">
        <v>14</v>
      </c>
      <c r="B1893" s="2" t="s">
        <v>1744</v>
      </c>
      <c r="C1893" s="1" t="s">
        <v>12</v>
      </c>
      <c r="D1893" s="1" t="s">
        <v>1745</v>
      </c>
      <c r="E1893" s="1" t="s">
        <v>5602</v>
      </c>
      <c r="F1893" s="1" t="s">
        <v>2814</v>
      </c>
      <c r="G1893" s="1" t="s">
        <v>2663</v>
      </c>
      <c r="H1893" s="3">
        <v>720000000</v>
      </c>
      <c r="I1893" s="3">
        <v>361000000</v>
      </c>
      <c r="J1893" s="1" t="s">
        <v>6115</v>
      </c>
      <c r="K1893" s="1" t="s">
        <v>2952</v>
      </c>
      <c r="L1893" s="1" t="s">
        <v>2952</v>
      </c>
      <c r="M1893" s="1" t="s">
        <v>6028</v>
      </c>
      <c r="N1893" s="1" t="s">
        <v>3116</v>
      </c>
      <c r="O1893" s="22">
        <v>45819.550116273153</v>
      </c>
    </row>
    <row r="1894" spans="1:15" ht="60" hidden="1" x14ac:dyDescent="0.25">
      <c r="A1894" s="2" t="s">
        <v>10</v>
      </c>
      <c r="B1894" s="2" t="s">
        <v>1746</v>
      </c>
      <c r="C1894" s="1" t="s">
        <v>12</v>
      </c>
      <c r="D1894" s="1" t="s">
        <v>1747</v>
      </c>
      <c r="E1894" s="1" t="s">
        <v>5605</v>
      </c>
      <c r="F1894" s="1" t="s">
        <v>2653</v>
      </c>
      <c r="G1894" s="1" t="s">
        <v>2652</v>
      </c>
      <c r="H1894" s="3">
        <v>96000000</v>
      </c>
      <c r="I1894" s="3">
        <v>32640000</v>
      </c>
      <c r="J1894" s="1" t="s">
        <v>6115</v>
      </c>
      <c r="K1894" s="1" t="s">
        <v>3047</v>
      </c>
      <c r="L1894" s="1" t="s">
        <v>4075</v>
      </c>
      <c r="M1894" s="1" t="s">
        <v>6027</v>
      </c>
      <c r="N1894" s="1" t="s">
        <v>3116</v>
      </c>
      <c r="O1894" s="22">
        <v>45820.436140011567</v>
      </c>
    </row>
    <row r="1895" spans="1:15" ht="75" hidden="1" x14ac:dyDescent="0.25">
      <c r="A1895" s="2" t="s">
        <v>14</v>
      </c>
      <c r="B1895" s="2" t="s">
        <v>1748</v>
      </c>
      <c r="C1895" s="1" t="s">
        <v>20</v>
      </c>
      <c r="D1895" s="1" t="s">
        <v>1749</v>
      </c>
      <c r="E1895" s="1" t="s">
        <v>5610</v>
      </c>
      <c r="F1895" s="1" t="s">
        <v>2891</v>
      </c>
      <c r="G1895" s="1" t="s">
        <v>2656</v>
      </c>
      <c r="H1895" s="3">
        <v>100000000</v>
      </c>
      <c r="I1895" s="3">
        <v>85000000</v>
      </c>
      <c r="J1895" s="1" t="s">
        <v>6115</v>
      </c>
      <c r="K1895" s="1" t="s">
        <v>3048</v>
      </c>
      <c r="L1895" s="1" t="s">
        <v>4075</v>
      </c>
      <c r="M1895" s="1" t="s">
        <v>6029</v>
      </c>
      <c r="N1895" s="1" t="s">
        <v>3116</v>
      </c>
      <c r="O1895" s="22">
        <v>45824.462554756938</v>
      </c>
    </row>
    <row r="1896" spans="1:15" ht="45" hidden="1" x14ac:dyDescent="0.25">
      <c r="A1896" s="2" t="s">
        <v>10</v>
      </c>
      <c r="B1896" s="2" t="s">
        <v>1750</v>
      </c>
      <c r="C1896" s="1" t="s">
        <v>20</v>
      </c>
      <c r="D1896" s="1" t="s">
        <v>1751</v>
      </c>
      <c r="E1896" s="1" t="s">
        <v>5603</v>
      </c>
      <c r="F1896" s="1" t="s">
        <v>2693</v>
      </c>
      <c r="G1896" s="1" t="s">
        <v>2652</v>
      </c>
      <c r="H1896" s="3">
        <v>25000000</v>
      </c>
      <c r="I1896" s="3">
        <v>12500000</v>
      </c>
      <c r="J1896" s="1" t="s">
        <v>6115</v>
      </c>
      <c r="K1896" s="1" t="s">
        <v>3047</v>
      </c>
      <c r="L1896" s="1" t="s">
        <v>4075</v>
      </c>
      <c r="M1896" s="1" t="s">
        <v>6028</v>
      </c>
      <c r="N1896" s="1" t="s">
        <v>3116</v>
      </c>
      <c r="O1896" s="22">
        <v>45828.3125846412</v>
      </c>
    </row>
    <row r="1897" spans="1:15" ht="120" hidden="1" x14ac:dyDescent="0.25">
      <c r="A1897" s="2" t="s">
        <v>10</v>
      </c>
      <c r="B1897" s="2" t="s">
        <v>1752</v>
      </c>
      <c r="C1897" s="1" t="s">
        <v>12</v>
      </c>
      <c r="D1897" s="1" t="s">
        <v>1753</v>
      </c>
      <c r="E1897" s="1" t="s">
        <v>5612</v>
      </c>
      <c r="F1897" s="1" t="s">
        <v>2657</v>
      </c>
      <c r="G1897" s="1" t="s">
        <v>2652</v>
      </c>
      <c r="H1897" s="3">
        <v>87000000</v>
      </c>
      <c r="I1897" s="3">
        <v>43500000</v>
      </c>
      <c r="J1897" s="1" t="s">
        <v>6115</v>
      </c>
      <c r="K1897" s="1" t="s">
        <v>3049</v>
      </c>
      <c r="L1897" s="1" t="s">
        <v>4075</v>
      </c>
      <c r="M1897" s="1" t="s">
        <v>6027</v>
      </c>
      <c r="N1897" s="1" t="s">
        <v>3116</v>
      </c>
      <c r="O1897" s="22">
        <v>45832.493891087957</v>
      </c>
    </row>
    <row r="1898" spans="1:15" ht="60" hidden="1" x14ac:dyDescent="0.25">
      <c r="A1898" s="2" t="s">
        <v>14</v>
      </c>
      <c r="B1898" s="2" t="s">
        <v>1754</v>
      </c>
      <c r="C1898" s="1" t="s">
        <v>12</v>
      </c>
      <c r="D1898" s="1" t="s">
        <v>1755</v>
      </c>
      <c r="E1898" s="1" t="s">
        <v>5605</v>
      </c>
      <c r="F1898" s="1" t="s">
        <v>2694</v>
      </c>
      <c r="G1898" s="1" t="s">
        <v>2652</v>
      </c>
      <c r="H1898" s="3">
        <v>143500000</v>
      </c>
      <c r="I1898" s="3">
        <v>121000000</v>
      </c>
      <c r="J1898" s="1" t="s">
        <v>6115</v>
      </c>
      <c r="K1898" s="1" t="s">
        <v>2962</v>
      </c>
      <c r="L1898" s="1" t="s">
        <v>4075</v>
      </c>
      <c r="M1898" s="1" t="s">
        <v>6028</v>
      </c>
      <c r="N1898" s="1" t="s">
        <v>3116</v>
      </c>
      <c r="O1898" s="22">
        <v>45832.49384145833</v>
      </c>
    </row>
    <row r="1899" spans="1:15" ht="150" hidden="1" x14ac:dyDescent="0.25">
      <c r="A1899" s="2" t="s">
        <v>10</v>
      </c>
      <c r="B1899" s="2" t="s">
        <v>1756</v>
      </c>
      <c r="C1899" s="1" t="s">
        <v>20</v>
      </c>
      <c r="D1899" s="1" t="s">
        <v>1040</v>
      </c>
      <c r="E1899" s="1" t="s">
        <v>5607</v>
      </c>
      <c r="F1899" s="1" t="s">
        <v>2662</v>
      </c>
      <c r="G1899" s="1" t="s">
        <v>2656</v>
      </c>
      <c r="H1899" s="3">
        <v>25000000</v>
      </c>
      <c r="I1899" s="3">
        <v>11356650</v>
      </c>
      <c r="J1899" s="1" t="s">
        <v>6115</v>
      </c>
      <c r="K1899" s="1" t="s">
        <v>3048</v>
      </c>
      <c r="L1899" s="1" t="s">
        <v>4075</v>
      </c>
      <c r="M1899" s="1" t="s">
        <v>6028</v>
      </c>
      <c r="N1899" s="1" t="s">
        <v>3116</v>
      </c>
      <c r="O1899" s="22">
        <v>45832.493790671288</v>
      </c>
    </row>
    <row r="1900" spans="1:15" ht="60" hidden="1" x14ac:dyDescent="0.25">
      <c r="A1900" s="2" t="s">
        <v>10</v>
      </c>
      <c r="B1900" s="2" t="s">
        <v>1757</v>
      </c>
      <c r="C1900" s="1" t="s">
        <v>12</v>
      </c>
      <c r="D1900" s="1" t="s">
        <v>1758</v>
      </c>
      <c r="E1900" s="1" t="s">
        <v>5603</v>
      </c>
      <c r="F1900" s="1" t="s">
        <v>2682</v>
      </c>
      <c r="G1900" s="1" t="s">
        <v>2652</v>
      </c>
      <c r="H1900" s="3">
        <v>209000000</v>
      </c>
      <c r="I1900" s="3">
        <v>104500000</v>
      </c>
      <c r="J1900" s="1" t="s">
        <v>6115</v>
      </c>
      <c r="K1900" s="1" t="s">
        <v>2962</v>
      </c>
      <c r="L1900" s="1" t="s">
        <v>4075</v>
      </c>
      <c r="M1900" s="1" t="s">
        <v>6027</v>
      </c>
      <c r="N1900" s="1" t="s">
        <v>3116</v>
      </c>
      <c r="O1900" s="22">
        <v>45833.272950763887</v>
      </c>
    </row>
    <row r="1901" spans="1:15" ht="90" hidden="1" x14ac:dyDescent="0.25">
      <c r="A1901" s="2" t="s">
        <v>10</v>
      </c>
      <c r="B1901" s="2" t="s">
        <v>1759</v>
      </c>
      <c r="C1901" s="1" t="s">
        <v>12</v>
      </c>
      <c r="D1901" s="1" t="s">
        <v>1566</v>
      </c>
      <c r="E1901" s="1" t="s">
        <v>5612</v>
      </c>
      <c r="F1901" s="1" t="s">
        <v>2655</v>
      </c>
      <c r="G1901" s="1" t="s">
        <v>2656</v>
      </c>
      <c r="H1901" s="3">
        <v>80000000</v>
      </c>
      <c r="I1901" s="3">
        <v>44210950</v>
      </c>
      <c r="J1901" s="1" t="s">
        <v>6115</v>
      </c>
      <c r="K1901" s="1" t="s">
        <v>2962</v>
      </c>
      <c r="L1901" s="1" t="s">
        <v>4075</v>
      </c>
      <c r="M1901" s="1" t="s">
        <v>6027</v>
      </c>
      <c r="N1901" s="1" t="s">
        <v>3116</v>
      </c>
      <c r="O1901" s="22">
        <v>45834.502183738427</v>
      </c>
    </row>
    <row r="1902" spans="1:15" ht="75" hidden="1" x14ac:dyDescent="0.25">
      <c r="A1902" s="2" t="s">
        <v>10</v>
      </c>
      <c r="B1902" s="2" t="s">
        <v>1760</v>
      </c>
      <c r="C1902" s="1" t="s">
        <v>12</v>
      </c>
      <c r="D1902" s="1" t="s">
        <v>990</v>
      </c>
      <c r="E1902" s="1" t="s">
        <v>5603</v>
      </c>
      <c r="F1902" s="1" t="s">
        <v>2741</v>
      </c>
      <c r="G1902" s="1" t="s">
        <v>2652</v>
      </c>
      <c r="H1902" s="3">
        <v>28000000</v>
      </c>
      <c r="I1902" s="3">
        <v>13514000</v>
      </c>
      <c r="J1902" s="1" t="s">
        <v>6115</v>
      </c>
      <c r="K1902" s="1" t="s">
        <v>3048</v>
      </c>
      <c r="L1902" s="1" t="s">
        <v>4075</v>
      </c>
      <c r="M1902" s="1" t="s">
        <v>6027</v>
      </c>
      <c r="N1902" s="1" t="s">
        <v>3116</v>
      </c>
      <c r="O1902" s="22">
        <v>45835.433751585653</v>
      </c>
    </row>
    <row r="1903" spans="1:15" ht="45" hidden="1" x14ac:dyDescent="0.25">
      <c r="A1903" s="2" t="s">
        <v>10</v>
      </c>
      <c r="B1903" s="2" t="s">
        <v>1761</v>
      </c>
      <c r="C1903" s="1" t="s">
        <v>20</v>
      </c>
      <c r="D1903" s="1" t="s">
        <v>1762</v>
      </c>
      <c r="E1903" s="1" t="s">
        <v>5603</v>
      </c>
      <c r="F1903" s="1" t="s">
        <v>2675</v>
      </c>
      <c r="G1903" s="1" t="s">
        <v>2656</v>
      </c>
      <c r="H1903" s="3">
        <v>141000000</v>
      </c>
      <c r="I1903" s="3">
        <v>70253800</v>
      </c>
      <c r="J1903" s="1" t="s">
        <v>6115</v>
      </c>
      <c r="K1903" s="1" t="s">
        <v>3048</v>
      </c>
      <c r="L1903" s="1" t="s">
        <v>4075</v>
      </c>
      <c r="M1903" s="1" t="s">
        <v>6029</v>
      </c>
      <c r="N1903" s="1" t="s">
        <v>3116</v>
      </c>
      <c r="O1903" s="22">
        <v>45839.281285231482</v>
      </c>
    </row>
    <row r="1904" spans="1:15" ht="120" hidden="1" x14ac:dyDescent="0.25">
      <c r="A1904" s="2" t="s">
        <v>10</v>
      </c>
      <c r="B1904" s="2" t="s">
        <v>1763</v>
      </c>
      <c r="C1904" s="1" t="s">
        <v>20</v>
      </c>
      <c r="D1904" s="1" t="s">
        <v>71</v>
      </c>
      <c r="E1904" s="1" t="s">
        <v>5607</v>
      </c>
      <c r="F1904" s="1" t="s">
        <v>2801</v>
      </c>
      <c r="G1904" s="1" t="s">
        <v>2656</v>
      </c>
      <c r="H1904" s="3">
        <v>50000000</v>
      </c>
      <c r="I1904" s="3">
        <v>24858940</v>
      </c>
      <c r="J1904" s="1" t="s">
        <v>6115</v>
      </c>
      <c r="K1904" s="1" t="s">
        <v>3049</v>
      </c>
      <c r="L1904" s="1" t="s">
        <v>4075</v>
      </c>
      <c r="M1904" s="1" t="s">
        <v>6027</v>
      </c>
      <c r="N1904" s="1" t="s">
        <v>3116</v>
      </c>
      <c r="O1904" s="22">
        <v>45838.488307129628</v>
      </c>
    </row>
    <row r="1905" spans="1:15" ht="105" hidden="1" x14ac:dyDescent="0.25">
      <c r="A1905" s="2" t="s">
        <v>14</v>
      </c>
      <c r="B1905" s="2" t="s">
        <v>1764</v>
      </c>
      <c r="C1905" s="1" t="s">
        <v>20</v>
      </c>
      <c r="D1905" s="1" t="s">
        <v>1040</v>
      </c>
      <c r="E1905" s="1" t="s">
        <v>5607</v>
      </c>
      <c r="F1905" s="1" t="s">
        <v>2892</v>
      </c>
      <c r="G1905" s="1" t="s">
        <v>2705</v>
      </c>
      <c r="H1905" s="3">
        <v>100000000</v>
      </c>
      <c r="I1905" s="3">
        <v>80000000</v>
      </c>
      <c r="J1905" s="1" t="s">
        <v>6115</v>
      </c>
      <c r="K1905" s="1" t="s">
        <v>2962</v>
      </c>
      <c r="L1905" s="1" t="s">
        <v>4075</v>
      </c>
      <c r="M1905" s="1" t="s">
        <v>6027</v>
      </c>
      <c r="N1905" s="1" t="s">
        <v>3116</v>
      </c>
      <c r="O1905" s="22">
        <v>45842.541753599537</v>
      </c>
    </row>
    <row r="1906" spans="1:15" ht="75" hidden="1" x14ac:dyDescent="0.25">
      <c r="A1906" s="2" t="s">
        <v>14</v>
      </c>
      <c r="B1906" s="2" t="s">
        <v>1765</v>
      </c>
      <c r="C1906" s="1" t="s">
        <v>20</v>
      </c>
      <c r="D1906" s="1" t="s">
        <v>1766</v>
      </c>
      <c r="E1906" s="1" t="s">
        <v>5612</v>
      </c>
      <c r="F1906" s="1" t="s">
        <v>2666</v>
      </c>
      <c r="G1906" s="1" t="s">
        <v>2663</v>
      </c>
      <c r="H1906" s="3">
        <v>60000000</v>
      </c>
      <c r="I1906" s="3">
        <v>51000000</v>
      </c>
      <c r="J1906" s="1" t="s">
        <v>6115</v>
      </c>
      <c r="K1906" s="1" t="s">
        <v>2962</v>
      </c>
      <c r="L1906" s="1" t="s">
        <v>4075</v>
      </c>
      <c r="M1906" s="1" t="s">
        <v>6028</v>
      </c>
      <c r="N1906" s="1" t="s">
        <v>3116</v>
      </c>
      <c r="O1906" s="22">
        <v>45849.412524525462</v>
      </c>
    </row>
    <row r="1907" spans="1:15" ht="45" hidden="1" x14ac:dyDescent="0.25">
      <c r="A1907" s="2" t="s">
        <v>14</v>
      </c>
      <c r="B1907" s="2" t="s">
        <v>1767</v>
      </c>
      <c r="C1907" s="1" t="s">
        <v>6020</v>
      </c>
      <c r="D1907" s="1" t="s">
        <v>379</v>
      </c>
      <c r="E1907" s="1" t="s">
        <v>5603</v>
      </c>
      <c r="F1907" s="1" t="s">
        <v>2753</v>
      </c>
      <c r="G1907" s="1" t="s">
        <v>2705</v>
      </c>
      <c r="H1907" s="3">
        <v>20000000</v>
      </c>
      <c r="I1907" s="3">
        <v>8000000</v>
      </c>
      <c r="J1907" s="1" t="s">
        <v>6115</v>
      </c>
      <c r="K1907" s="1" t="s">
        <v>2962</v>
      </c>
      <c r="L1907" s="1" t="s">
        <v>4075</v>
      </c>
      <c r="M1907" s="1" t="s">
        <v>6028</v>
      </c>
      <c r="N1907" s="1" t="s">
        <v>3116</v>
      </c>
      <c r="O1907" s="22">
        <v>45856.28625809028</v>
      </c>
    </row>
    <row r="1908" spans="1:15" ht="150" hidden="1" x14ac:dyDescent="0.25">
      <c r="A1908" s="2" t="s">
        <v>14</v>
      </c>
      <c r="B1908" s="2" t="s">
        <v>1768</v>
      </c>
      <c r="C1908" s="1" t="s">
        <v>12</v>
      </c>
      <c r="D1908" s="1" t="s">
        <v>1769</v>
      </c>
      <c r="E1908" s="1" t="s">
        <v>5603</v>
      </c>
      <c r="F1908" s="1" t="s">
        <v>2677</v>
      </c>
      <c r="G1908" s="1" t="s">
        <v>2743</v>
      </c>
      <c r="H1908" s="3">
        <v>400000000</v>
      </c>
      <c r="I1908" s="3">
        <v>275000000</v>
      </c>
      <c r="J1908" s="1" t="s">
        <v>6115</v>
      </c>
      <c r="K1908" s="1" t="s">
        <v>2962</v>
      </c>
      <c r="L1908" s="1" t="s">
        <v>4075</v>
      </c>
      <c r="M1908" s="1" t="s">
        <v>6029</v>
      </c>
      <c r="N1908" s="1" t="s">
        <v>3116</v>
      </c>
      <c r="O1908" s="22">
        <v>45862.479286770831</v>
      </c>
    </row>
    <row r="1909" spans="1:15" ht="105" hidden="1" x14ac:dyDescent="0.25">
      <c r="A1909" s="2" t="s">
        <v>14</v>
      </c>
      <c r="B1909" s="2" t="s">
        <v>1768</v>
      </c>
      <c r="C1909" s="1" t="s">
        <v>20</v>
      </c>
      <c r="D1909" s="1" t="s">
        <v>1770</v>
      </c>
      <c r="E1909" s="1" t="s">
        <v>5603</v>
      </c>
      <c r="F1909" s="1" t="s">
        <v>2677</v>
      </c>
      <c r="G1909" s="1" t="s">
        <v>2743</v>
      </c>
      <c r="H1909" s="3">
        <v>500000000</v>
      </c>
      <c r="I1909" s="3">
        <v>275000000</v>
      </c>
      <c r="J1909" s="1" t="s">
        <v>6115</v>
      </c>
      <c r="K1909" s="1" t="s">
        <v>2962</v>
      </c>
      <c r="L1909" s="1" t="s">
        <v>4075</v>
      </c>
      <c r="M1909" s="1" t="s">
        <v>6029</v>
      </c>
      <c r="N1909" s="1" t="s">
        <v>3116</v>
      </c>
      <c r="O1909" s="22">
        <v>45862.479211030091</v>
      </c>
    </row>
    <row r="1910" spans="1:15" ht="60" hidden="1" x14ac:dyDescent="0.25">
      <c r="A1910" s="2" t="s">
        <v>14</v>
      </c>
      <c r="B1910" s="2" t="s">
        <v>1771</v>
      </c>
      <c r="C1910" s="1" t="s">
        <v>12</v>
      </c>
      <c r="D1910" s="1" t="s">
        <v>1772</v>
      </c>
      <c r="E1910" s="1" t="s">
        <v>5603</v>
      </c>
      <c r="F1910" s="1" t="s">
        <v>2845</v>
      </c>
      <c r="G1910" s="1" t="s">
        <v>2663</v>
      </c>
      <c r="H1910" s="3">
        <v>100000000</v>
      </c>
      <c r="I1910" s="3">
        <v>50000000</v>
      </c>
      <c r="J1910" s="1" t="s">
        <v>6115</v>
      </c>
      <c r="K1910" s="1" t="s">
        <v>3049</v>
      </c>
      <c r="L1910" s="1" t="s">
        <v>4075</v>
      </c>
      <c r="M1910" s="1" t="s">
        <v>6027</v>
      </c>
      <c r="N1910" s="1" t="s">
        <v>3116</v>
      </c>
      <c r="O1910" s="22">
        <v>45862.513225775459</v>
      </c>
    </row>
    <row r="1911" spans="1:15" ht="60" hidden="1" x14ac:dyDescent="0.25">
      <c r="A1911" s="2" t="s">
        <v>14</v>
      </c>
      <c r="B1911" s="2" t="s">
        <v>1773</v>
      </c>
      <c r="C1911" s="1" t="s">
        <v>20</v>
      </c>
      <c r="D1911" s="1" t="s">
        <v>1774</v>
      </c>
      <c r="E1911" s="1" t="s">
        <v>5603</v>
      </c>
      <c r="F1911" s="1" t="s">
        <v>2845</v>
      </c>
      <c r="G1911" s="1" t="s">
        <v>2656</v>
      </c>
      <c r="H1911" s="3">
        <v>50000000</v>
      </c>
      <c r="I1911" s="3">
        <v>42500000</v>
      </c>
      <c r="J1911" s="1" t="s">
        <v>6115</v>
      </c>
      <c r="K1911" s="1" t="s">
        <v>3049</v>
      </c>
      <c r="L1911" s="1" t="s">
        <v>4075</v>
      </c>
      <c r="M1911" s="1" t="s">
        <v>6028</v>
      </c>
      <c r="N1911" s="1" t="s">
        <v>3116</v>
      </c>
      <c r="O1911" s="22">
        <v>45866.510190775472</v>
      </c>
    </row>
    <row r="1912" spans="1:15" ht="60" hidden="1" x14ac:dyDescent="0.25">
      <c r="A1912" s="2" t="s">
        <v>14</v>
      </c>
      <c r="B1912" s="2" t="s">
        <v>1775</v>
      </c>
      <c r="C1912" s="1" t="s">
        <v>12</v>
      </c>
      <c r="D1912" s="1" t="s">
        <v>1776</v>
      </c>
      <c r="E1912" s="1" t="s">
        <v>5604</v>
      </c>
      <c r="F1912" s="1" t="s">
        <v>2774</v>
      </c>
      <c r="G1912" s="1" t="s">
        <v>2656</v>
      </c>
      <c r="H1912" s="3">
        <v>250000000</v>
      </c>
      <c r="I1912" s="3">
        <v>60000000</v>
      </c>
      <c r="J1912" s="1" t="s">
        <v>6115</v>
      </c>
      <c r="K1912" s="1" t="s">
        <v>2962</v>
      </c>
      <c r="L1912" s="1" t="s">
        <v>4075</v>
      </c>
      <c r="M1912" s="1" t="s">
        <v>6029</v>
      </c>
      <c r="N1912" s="1" t="s">
        <v>3116</v>
      </c>
      <c r="O1912" s="22">
        <v>45869.213210150461</v>
      </c>
    </row>
    <row r="1913" spans="1:15" ht="105" hidden="1" x14ac:dyDescent="0.25">
      <c r="A1913" s="2" t="s">
        <v>14</v>
      </c>
      <c r="B1913" s="2" t="s">
        <v>1777</v>
      </c>
      <c r="C1913" s="1" t="s">
        <v>12</v>
      </c>
      <c r="D1913" s="1" t="s">
        <v>1778</v>
      </c>
      <c r="E1913" s="1" t="s">
        <v>5611</v>
      </c>
      <c r="F1913" s="1" t="s">
        <v>2893</v>
      </c>
      <c r="G1913" s="1" t="s">
        <v>2676</v>
      </c>
      <c r="H1913" s="3">
        <v>30000000</v>
      </c>
      <c r="I1913" s="3">
        <v>25500000</v>
      </c>
      <c r="J1913" s="1" t="s">
        <v>6115</v>
      </c>
      <c r="K1913" s="1" t="s">
        <v>3049</v>
      </c>
      <c r="L1913" s="1" t="s">
        <v>4075</v>
      </c>
      <c r="M1913" s="1" t="s">
        <v>6027</v>
      </c>
      <c r="N1913" s="1" t="s">
        <v>3116</v>
      </c>
      <c r="O1913" s="22">
        <v>45869.476492847221</v>
      </c>
    </row>
    <row r="1914" spans="1:15" ht="150" hidden="1" x14ac:dyDescent="0.25">
      <c r="A1914" s="2" t="s">
        <v>10</v>
      </c>
      <c r="B1914" s="2" t="s">
        <v>1779</v>
      </c>
      <c r="C1914" s="1" t="s">
        <v>12</v>
      </c>
      <c r="D1914" s="1" t="s">
        <v>1780</v>
      </c>
      <c r="E1914" s="1" t="s">
        <v>5607</v>
      </c>
      <c r="F1914" s="1" t="s">
        <v>2662</v>
      </c>
      <c r="G1914" s="1" t="s">
        <v>2652</v>
      </c>
      <c r="H1914" s="3">
        <v>50000000</v>
      </c>
      <c r="I1914" s="3">
        <v>17500000</v>
      </c>
      <c r="J1914" s="1" t="s">
        <v>6115</v>
      </c>
      <c r="K1914" s="1" t="s">
        <v>2962</v>
      </c>
      <c r="L1914" s="1" t="s">
        <v>4075</v>
      </c>
      <c r="M1914" s="1" t="s">
        <v>6027</v>
      </c>
      <c r="N1914" s="1" t="s">
        <v>3116</v>
      </c>
      <c r="O1914" s="22">
        <v>45875.295173946761</v>
      </c>
    </row>
    <row r="1915" spans="1:15" ht="75" hidden="1" x14ac:dyDescent="0.25">
      <c r="A1915" s="2" t="s">
        <v>10</v>
      </c>
      <c r="B1915" s="2" t="s">
        <v>1781</v>
      </c>
      <c r="C1915" s="1" t="s">
        <v>12</v>
      </c>
      <c r="D1915" s="1" t="s">
        <v>1782</v>
      </c>
      <c r="E1915" s="1" t="s">
        <v>5605</v>
      </c>
      <c r="F1915" s="1" t="s">
        <v>2653</v>
      </c>
      <c r="G1915" s="1" t="s">
        <v>2650</v>
      </c>
      <c r="H1915" s="3">
        <v>10000000</v>
      </c>
      <c r="I1915" s="3">
        <v>8500000</v>
      </c>
      <c r="J1915" s="1" t="s">
        <v>6115</v>
      </c>
      <c r="K1915" s="1" t="s">
        <v>3048</v>
      </c>
      <c r="L1915" s="1" t="s">
        <v>4075</v>
      </c>
      <c r="M1915" s="1" t="s">
        <v>6027</v>
      </c>
      <c r="N1915" s="1" t="s">
        <v>3116</v>
      </c>
      <c r="O1915" s="22">
        <v>45877.177816608797</v>
      </c>
    </row>
    <row r="1916" spans="1:15" ht="45" hidden="1" x14ac:dyDescent="0.25">
      <c r="A1916" s="2" t="s">
        <v>14</v>
      </c>
      <c r="B1916" s="2" t="s">
        <v>1783</v>
      </c>
      <c r="C1916" s="1" t="s">
        <v>12</v>
      </c>
      <c r="D1916" s="1" t="s">
        <v>1784</v>
      </c>
      <c r="E1916" s="1" t="s">
        <v>5604</v>
      </c>
      <c r="F1916" s="1" t="s">
        <v>2651</v>
      </c>
      <c r="G1916" s="1" t="s">
        <v>2650</v>
      </c>
      <c r="H1916" s="3">
        <v>92550000</v>
      </c>
      <c r="I1916" s="3">
        <v>78667500</v>
      </c>
      <c r="J1916" s="1" t="s">
        <v>6115</v>
      </c>
      <c r="K1916" s="1" t="s">
        <v>2962</v>
      </c>
      <c r="L1916" s="1" t="s">
        <v>4075</v>
      </c>
      <c r="M1916" s="1" t="s">
        <v>6028</v>
      </c>
      <c r="N1916" s="1" t="s">
        <v>3116</v>
      </c>
      <c r="O1916" s="22">
        <v>45876.48614591435</v>
      </c>
    </row>
    <row r="1917" spans="1:15" ht="105" hidden="1" x14ac:dyDescent="0.25">
      <c r="A1917" s="2" t="s">
        <v>10</v>
      </c>
      <c r="B1917" s="2" t="s">
        <v>1785</v>
      </c>
      <c r="C1917" s="1" t="s">
        <v>12</v>
      </c>
      <c r="D1917" s="1" t="s">
        <v>1786</v>
      </c>
      <c r="E1917" s="1" t="s">
        <v>5612</v>
      </c>
      <c r="F1917" s="1" t="s">
        <v>2894</v>
      </c>
      <c r="G1917" s="1" t="s">
        <v>2656</v>
      </c>
      <c r="H1917" s="3">
        <v>300000000</v>
      </c>
      <c r="I1917" s="3">
        <v>160511533</v>
      </c>
      <c r="J1917" s="1" t="s">
        <v>6115</v>
      </c>
      <c r="K1917" s="1" t="s">
        <v>3049</v>
      </c>
      <c r="L1917" s="1" t="s">
        <v>4075</v>
      </c>
      <c r="M1917" s="1" t="s">
        <v>6027</v>
      </c>
      <c r="N1917" s="1" t="s">
        <v>3116</v>
      </c>
      <c r="O1917" s="22">
        <v>45876.538927893518</v>
      </c>
    </row>
    <row r="1918" spans="1:15" ht="75" hidden="1" x14ac:dyDescent="0.25">
      <c r="A1918" s="2" t="s">
        <v>10</v>
      </c>
      <c r="B1918" s="2" t="s">
        <v>1787</v>
      </c>
      <c r="C1918" s="1" t="s">
        <v>12</v>
      </c>
      <c r="D1918" s="1" t="s">
        <v>1788</v>
      </c>
      <c r="E1918" s="1" t="s">
        <v>5603</v>
      </c>
      <c r="F1918" s="1" t="s">
        <v>2654</v>
      </c>
      <c r="G1918" s="1" t="s">
        <v>2652</v>
      </c>
      <c r="H1918" s="3">
        <v>35000000</v>
      </c>
      <c r="I1918" s="3">
        <v>17150000</v>
      </c>
      <c r="J1918" s="1" t="s">
        <v>6115</v>
      </c>
      <c r="K1918" s="1" t="s">
        <v>3052</v>
      </c>
      <c r="L1918" s="1" t="s">
        <v>4075</v>
      </c>
      <c r="M1918" s="1" t="s">
        <v>6027</v>
      </c>
      <c r="N1918" s="1" t="s">
        <v>3116</v>
      </c>
      <c r="O1918" s="22">
        <v>45877.428502997682</v>
      </c>
    </row>
    <row r="1919" spans="1:15" ht="60" hidden="1" x14ac:dyDescent="0.25">
      <c r="A1919" s="2" t="s">
        <v>10</v>
      </c>
      <c r="B1919" s="2" t="s">
        <v>1789</v>
      </c>
      <c r="C1919" s="1" t="s">
        <v>12</v>
      </c>
      <c r="D1919" s="1" t="s">
        <v>1790</v>
      </c>
      <c r="E1919" s="1" t="s">
        <v>5605</v>
      </c>
      <c r="F1919" s="1" t="s">
        <v>2653</v>
      </c>
      <c r="G1919" s="1" t="s">
        <v>2652</v>
      </c>
      <c r="H1919" s="3">
        <v>62000000</v>
      </c>
      <c r="I1919" s="3">
        <v>31000000</v>
      </c>
      <c r="J1919" s="1" t="s">
        <v>6115</v>
      </c>
      <c r="K1919" s="1" t="s">
        <v>3048</v>
      </c>
      <c r="L1919" s="1" t="s">
        <v>4075</v>
      </c>
      <c r="M1919" s="1" t="s">
        <v>6027</v>
      </c>
      <c r="N1919" s="1" t="s">
        <v>3116</v>
      </c>
      <c r="O1919" s="22">
        <v>45880.57100408565</v>
      </c>
    </row>
    <row r="1920" spans="1:15" ht="60" hidden="1" x14ac:dyDescent="0.25">
      <c r="A1920" s="2" t="s">
        <v>14</v>
      </c>
      <c r="B1920" s="2" t="s">
        <v>1791</v>
      </c>
      <c r="C1920" s="1" t="s">
        <v>20</v>
      </c>
      <c r="D1920" s="1" t="s">
        <v>1040</v>
      </c>
      <c r="E1920" s="1" t="s">
        <v>5607</v>
      </c>
      <c r="F1920" s="1" t="s">
        <v>2763</v>
      </c>
      <c r="G1920" s="1" t="s">
        <v>2705</v>
      </c>
      <c r="H1920" s="3">
        <v>30000000</v>
      </c>
      <c r="I1920" s="3">
        <v>25500000</v>
      </c>
      <c r="J1920" s="1" t="s">
        <v>6115</v>
      </c>
      <c r="K1920" s="1" t="s">
        <v>2962</v>
      </c>
      <c r="L1920" s="1" t="s">
        <v>4075</v>
      </c>
      <c r="M1920" s="1" t="s">
        <v>6027</v>
      </c>
      <c r="N1920" s="1" t="s">
        <v>3116</v>
      </c>
      <c r="O1920" s="22">
        <v>45881.484067546298</v>
      </c>
    </row>
    <row r="1921" spans="1:15" ht="60" hidden="1" x14ac:dyDescent="0.25">
      <c r="A1921" s="2" t="s">
        <v>10</v>
      </c>
      <c r="B1921" s="2" t="s">
        <v>1792</v>
      </c>
      <c r="C1921" s="1" t="s">
        <v>12</v>
      </c>
      <c r="D1921" s="1" t="s">
        <v>1793</v>
      </c>
      <c r="E1921" s="1" t="s">
        <v>5605</v>
      </c>
      <c r="F1921" s="1" t="s">
        <v>2653</v>
      </c>
      <c r="G1921" s="1" t="s">
        <v>2650</v>
      </c>
      <c r="H1921" s="3">
        <v>15000000</v>
      </c>
      <c r="I1921" s="3">
        <v>12750000</v>
      </c>
      <c r="J1921" s="1" t="s">
        <v>6115</v>
      </c>
      <c r="K1921" s="1" t="s">
        <v>3048</v>
      </c>
      <c r="L1921" s="1" t="s">
        <v>4075</v>
      </c>
      <c r="M1921" s="1" t="s">
        <v>6027</v>
      </c>
      <c r="N1921" s="1" t="s">
        <v>3116</v>
      </c>
      <c r="O1921" s="22">
        <v>45881.528521597233</v>
      </c>
    </row>
    <row r="1922" spans="1:15" ht="45" hidden="1" x14ac:dyDescent="0.25">
      <c r="A1922" s="2" t="s">
        <v>14</v>
      </c>
      <c r="B1922" s="2" t="s">
        <v>1794</v>
      </c>
      <c r="C1922" s="1" t="s">
        <v>12</v>
      </c>
      <c r="D1922" s="1" t="s">
        <v>1795</v>
      </c>
      <c r="E1922" s="1" t="s">
        <v>5604</v>
      </c>
      <c r="F1922" s="1" t="s">
        <v>2651</v>
      </c>
      <c r="G1922" s="1" t="s">
        <v>2650</v>
      </c>
      <c r="H1922" s="3">
        <v>20000000</v>
      </c>
      <c r="I1922" s="3">
        <v>17000000</v>
      </c>
      <c r="J1922" s="1" t="s">
        <v>6115</v>
      </c>
      <c r="K1922" s="1" t="s">
        <v>2962</v>
      </c>
      <c r="L1922" s="1" t="s">
        <v>4075</v>
      </c>
      <c r="M1922" s="1" t="s">
        <v>6027</v>
      </c>
      <c r="N1922" s="1" t="s">
        <v>3116</v>
      </c>
      <c r="O1922" s="22">
        <v>45884.405970370368</v>
      </c>
    </row>
    <row r="1923" spans="1:15" ht="75" hidden="1" x14ac:dyDescent="0.25">
      <c r="A1923" s="2" t="s">
        <v>14</v>
      </c>
      <c r="B1923" s="2" t="s">
        <v>1796</v>
      </c>
      <c r="C1923" s="1" t="s">
        <v>20</v>
      </c>
      <c r="D1923" s="1" t="s">
        <v>206</v>
      </c>
      <c r="E1923" s="1" t="s">
        <v>5603</v>
      </c>
      <c r="F1923" s="1" t="s">
        <v>2895</v>
      </c>
      <c r="G1923" s="1" t="s">
        <v>2705</v>
      </c>
      <c r="H1923" s="3">
        <v>200000000</v>
      </c>
      <c r="I1923" s="3">
        <v>87975000</v>
      </c>
      <c r="J1923" s="1" t="s">
        <v>6115</v>
      </c>
      <c r="K1923" s="1" t="s">
        <v>2962</v>
      </c>
      <c r="L1923" s="1" t="s">
        <v>4075</v>
      </c>
      <c r="M1923" s="1" t="s">
        <v>6029</v>
      </c>
      <c r="N1923" s="1" t="s">
        <v>3116</v>
      </c>
      <c r="O1923" s="22">
        <v>45888.388918564808</v>
      </c>
    </row>
    <row r="1924" spans="1:15" ht="45" hidden="1" x14ac:dyDescent="0.25">
      <c r="A1924" s="2" t="s">
        <v>10</v>
      </c>
      <c r="B1924" s="2" t="s">
        <v>1797</v>
      </c>
      <c r="C1924" s="1" t="s">
        <v>12</v>
      </c>
      <c r="D1924" s="1" t="s">
        <v>1798</v>
      </c>
      <c r="E1924" s="1" t="s">
        <v>5603</v>
      </c>
      <c r="F1924" s="1" t="s">
        <v>2682</v>
      </c>
      <c r="G1924" s="1" t="s">
        <v>2650</v>
      </c>
      <c r="H1924" s="3">
        <v>20000000</v>
      </c>
      <c r="I1924" s="3">
        <v>17000000</v>
      </c>
      <c r="J1924" s="1" t="s">
        <v>6115</v>
      </c>
      <c r="K1924" s="1" t="s">
        <v>2962</v>
      </c>
      <c r="L1924" s="1" t="s">
        <v>4075</v>
      </c>
      <c r="M1924" s="1" t="s">
        <v>6027</v>
      </c>
      <c r="N1924" s="1" t="s">
        <v>3116</v>
      </c>
      <c r="O1924" s="22">
        <v>45888.538234988417</v>
      </c>
    </row>
    <row r="1925" spans="1:15" ht="60" hidden="1" x14ac:dyDescent="0.25">
      <c r="A1925" s="2" t="s">
        <v>14</v>
      </c>
      <c r="B1925" s="2" t="s">
        <v>1799</v>
      </c>
      <c r="C1925" s="1" t="s">
        <v>6020</v>
      </c>
      <c r="D1925" s="1" t="s">
        <v>1800</v>
      </c>
      <c r="E1925" s="1" t="s">
        <v>5606</v>
      </c>
      <c r="F1925" s="1" t="s">
        <v>2678</v>
      </c>
      <c r="G1925" s="1" t="s">
        <v>2663</v>
      </c>
      <c r="H1925" s="3">
        <v>1000000000</v>
      </c>
      <c r="I1925" s="3">
        <v>231000000</v>
      </c>
      <c r="J1925" s="1" t="s">
        <v>6115</v>
      </c>
      <c r="K1925" s="1" t="s">
        <v>2962</v>
      </c>
      <c r="L1925" s="1" t="s">
        <v>4075</v>
      </c>
      <c r="M1925" s="1" t="s">
        <v>6029</v>
      </c>
      <c r="N1925" s="1" t="s">
        <v>3116</v>
      </c>
      <c r="O1925" s="22">
        <v>45894.420021724538</v>
      </c>
    </row>
    <row r="1926" spans="1:15" ht="60" hidden="1" x14ac:dyDescent="0.25">
      <c r="A1926" s="2" t="s">
        <v>14</v>
      </c>
      <c r="B1926" s="2" t="s">
        <v>1801</v>
      </c>
      <c r="C1926" s="1" t="s">
        <v>20</v>
      </c>
      <c r="D1926" s="1" t="s">
        <v>1800</v>
      </c>
      <c r="E1926" s="1" t="s">
        <v>5606</v>
      </c>
      <c r="F1926" s="1" t="s">
        <v>2896</v>
      </c>
      <c r="G1926" s="1" t="s">
        <v>2705</v>
      </c>
      <c r="H1926" s="3">
        <v>180000000</v>
      </c>
      <c r="I1926" s="3">
        <v>151732800</v>
      </c>
      <c r="J1926" s="1" t="s">
        <v>6115</v>
      </c>
      <c r="K1926" s="1" t="s">
        <v>3048</v>
      </c>
      <c r="L1926" s="1" t="s">
        <v>4075</v>
      </c>
      <c r="M1926" s="1" t="s">
        <v>6028</v>
      </c>
      <c r="N1926" s="1" t="s">
        <v>3116</v>
      </c>
      <c r="O1926" s="22">
        <v>45894.416839675927</v>
      </c>
    </row>
    <row r="1927" spans="1:15" ht="60" hidden="1" x14ac:dyDescent="0.25">
      <c r="A1927" s="2" t="s">
        <v>10</v>
      </c>
      <c r="B1927" s="2" t="s">
        <v>1802</v>
      </c>
      <c r="C1927" s="1" t="s">
        <v>12</v>
      </c>
      <c r="D1927" s="1" t="s">
        <v>1793</v>
      </c>
      <c r="E1927" s="1" t="s">
        <v>5605</v>
      </c>
      <c r="F1927" s="1" t="s">
        <v>2653</v>
      </c>
      <c r="G1927" s="1" t="s">
        <v>2650</v>
      </c>
      <c r="H1927" s="3">
        <v>20000000</v>
      </c>
      <c r="I1927" s="3">
        <v>17000000</v>
      </c>
      <c r="J1927" s="1" t="s">
        <v>6115</v>
      </c>
      <c r="K1927" s="1" t="s">
        <v>2962</v>
      </c>
      <c r="L1927" s="1" t="s">
        <v>4075</v>
      </c>
      <c r="M1927" s="1" t="s">
        <v>6027</v>
      </c>
      <c r="N1927" s="1" t="s">
        <v>3116</v>
      </c>
      <c r="O1927" s="22">
        <v>45895.514874131943</v>
      </c>
    </row>
    <row r="1928" spans="1:15" ht="45" hidden="1" x14ac:dyDescent="0.25">
      <c r="A1928" s="2" t="s">
        <v>14</v>
      </c>
      <c r="B1928" s="2" t="s">
        <v>1803</v>
      </c>
      <c r="C1928" s="1" t="s">
        <v>12</v>
      </c>
      <c r="D1928" s="1" t="s">
        <v>1804</v>
      </c>
      <c r="E1928" s="1" t="s">
        <v>5605</v>
      </c>
      <c r="F1928" s="1" t="s">
        <v>2653</v>
      </c>
      <c r="G1928" s="1" t="s">
        <v>2650</v>
      </c>
      <c r="H1928" s="3">
        <v>20000000</v>
      </c>
      <c r="I1928" s="3">
        <v>17000000</v>
      </c>
      <c r="J1928" s="1" t="s">
        <v>6115</v>
      </c>
      <c r="K1928" s="1" t="s">
        <v>2962</v>
      </c>
      <c r="L1928" s="1" t="s">
        <v>4075</v>
      </c>
      <c r="M1928" s="1" t="s">
        <v>6028</v>
      </c>
      <c r="N1928" s="1" t="s">
        <v>3116</v>
      </c>
      <c r="O1928" s="22">
        <v>45896.491112754629</v>
      </c>
    </row>
    <row r="1929" spans="1:15" ht="45" hidden="1" x14ac:dyDescent="0.25">
      <c r="A1929" s="2" t="s">
        <v>14</v>
      </c>
      <c r="B1929" s="2" t="s">
        <v>1805</v>
      </c>
      <c r="C1929" s="1" t="s">
        <v>12</v>
      </c>
      <c r="D1929" s="1" t="s">
        <v>1806</v>
      </c>
      <c r="E1929" s="1" t="s">
        <v>5604</v>
      </c>
      <c r="F1929" s="1" t="s">
        <v>2651</v>
      </c>
      <c r="G1929" s="1" t="s">
        <v>2663</v>
      </c>
      <c r="H1929" s="3">
        <v>344000000</v>
      </c>
      <c r="I1929" s="3">
        <v>292400000</v>
      </c>
      <c r="J1929" s="1" t="s">
        <v>6115</v>
      </c>
      <c r="K1929" s="1" t="s">
        <v>3053</v>
      </c>
      <c r="L1929" s="1" t="s">
        <v>4075</v>
      </c>
      <c r="M1929" s="1" t="s">
        <v>6028</v>
      </c>
      <c r="N1929" s="1" t="s">
        <v>3116</v>
      </c>
      <c r="O1929" s="22">
        <v>45897.365310127323</v>
      </c>
    </row>
    <row r="1930" spans="1:15" ht="60" hidden="1" x14ac:dyDescent="0.25">
      <c r="A1930" s="2" t="s">
        <v>10</v>
      </c>
      <c r="B1930" s="2" t="s">
        <v>1807</v>
      </c>
      <c r="C1930" s="1" t="s">
        <v>12</v>
      </c>
      <c r="D1930" s="1" t="s">
        <v>1808</v>
      </c>
      <c r="E1930" s="1" t="s">
        <v>5603</v>
      </c>
      <c r="F1930" s="1" t="s">
        <v>2734</v>
      </c>
      <c r="G1930" s="1" t="s">
        <v>2650</v>
      </c>
      <c r="H1930" s="3">
        <v>10000000</v>
      </c>
      <c r="I1930" s="3">
        <v>8500000</v>
      </c>
      <c r="J1930" s="1" t="s">
        <v>6115</v>
      </c>
      <c r="K1930" s="1" t="s">
        <v>2962</v>
      </c>
      <c r="L1930" s="1" t="s">
        <v>4075</v>
      </c>
      <c r="M1930" s="1" t="s">
        <v>6027</v>
      </c>
      <c r="N1930" s="1" t="s">
        <v>3116</v>
      </c>
      <c r="O1930" s="22">
        <v>45897.501474398137</v>
      </c>
    </row>
    <row r="1931" spans="1:15" ht="45" hidden="1" x14ac:dyDescent="0.25">
      <c r="A1931" s="2" t="s">
        <v>10</v>
      </c>
      <c r="B1931" s="2" t="s">
        <v>1809</v>
      </c>
      <c r="C1931" s="1" t="s">
        <v>12</v>
      </c>
      <c r="D1931" s="1" t="s">
        <v>1810</v>
      </c>
      <c r="E1931" s="1" t="s">
        <v>5603</v>
      </c>
      <c r="F1931" s="1" t="s">
        <v>2753</v>
      </c>
      <c r="G1931" s="1" t="s">
        <v>2650</v>
      </c>
      <c r="H1931" s="3">
        <v>10000000</v>
      </c>
      <c r="I1931" s="3">
        <v>8500000</v>
      </c>
      <c r="J1931" s="1" t="s">
        <v>6115</v>
      </c>
      <c r="K1931" s="1" t="s">
        <v>3049</v>
      </c>
      <c r="L1931" s="1" t="s">
        <v>4075</v>
      </c>
      <c r="M1931" s="1" t="s">
        <v>6027</v>
      </c>
      <c r="N1931" s="1" t="s">
        <v>3116</v>
      </c>
      <c r="O1931" s="22">
        <v>45902.519482280091</v>
      </c>
    </row>
    <row r="1932" spans="1:15" ht="60" hidden="1" x14ac:dyDescent="0.25">
      <c r="A1932" s="2" t="s">
        <v>10</v>
      </c>
      <c r="B1932" s="2" t="s">
        <v>1811</v>
      </c>
      <c r="C1932" s="1" t="s">
        <v>12</v>
      </c>
      <c r="D1932" s="1" t="s">
        <v>1812</v>
      </c>
      <c r="E1932" s="1" t="s">
        <v>5605</v>
      </c>
      <c r="F1932" s="1" t="s">
        <v>2653</v>
      </c>
      <c r="G1932" s="1" t="s">
        <v>2650</v>
      </c>
      <c r="H1932" s="3">
        <v>20000000</v>
      </c>
      <c r="I1932" s="3">
        <v>17000000</v>
      </c>
      <c r="J1932" s="1" t="s">
        <v>6115</v>
      </c>
      <c r="K1932" s="1" t="s">
        <v>3052</v>
      </c>
      <c r="L1932" s="1" t="s">
        <v>4075</v>
      </c>
      <c r="M1932" s="1" t="s">
        <v>6027</v>
      </c>
      <c r="N1932" s="1" t="s">
        <v>3116</v>
      </c>
      <c r="O1932" s="22">
        <v>45898.420168553239</v>
      </c>
    </row>
    <row r="1933" spans="1:15" ht="45" hidden="1" x14ac:dyDescent="0.25">
      <c r="A1933" s="2" t="s">
        <v>10</v>
      </c>
      <c r="B1933" s="2" t="s">
        <v>1813</v>
      </c>
      <c r="C1933" s="1" t="s">
        <v>12</v>
      </c>
      <c r="D1933" s="1" t="s">
        <v>1814</v>
      </c>
      <c r="E1933" s="1" t="s">
        <v>5605</v>
      </c>
      <c r="F1933" s="1" t="s">
        <v>2653</v>
      </c>
      <c r="G1933" s="1" t="s">
        <v>2650</v>
      </c>
      <c r="H1933" s="3">
        <v>20000000</v>
      </c>
      <c r="I1933" s="3">
        <v>17000000</v>
      </c>
      <c r="J1933" s="1" t="s">
        <v>6115</v>
      </c>
      <c r="K1933" s="1" t="s">
        <v>3049</v>
      </c>
      <c r="L1933" s="1" t="s">
        <v>4075</v>
      </c>
      <c r="M1933" s="1" t="s">
        <v>6027</v>
      </c>
      <c r="N1933" s="1" t="s">
        <v>3116</v>
      </c>
      <c r="O1933" s="22">
        <v>45902.52308190972</v>
      </c>
    </row>
    <row r="1934" spans="1:15" ht="60" hidden="1" x14ac:dyDescent="0.25">
      <c r="A1934" s="2" t="s">
        <v>10</v>
      </c>
      <c r="B1934" s="2" t="s">
        <v>1815</v>
      </c>
      <c r="C1934" s="1" t="s">
        <v>12</v>
      </c>
      <c r="D1934" s="1" t="s">
        <v>1812</v>
      </c>
      <c r="E1934" s="1" t="s">
        <v>5605</v>
      </c>
      <c r="F1934" s="1" t="s">
        <v>2653</v>
      </c>
      <c r="G1934" s="1" t="s">
        <v>2650</v>
      </c>
      <c r="H1934" s="3">
        <v>20000000</v>
      </c>
      <c r="I1934" s="3">
        <v>17000000</v>
      </c>
      <c r="J1934" s="1" t="s">
        <v>6115</v>
      </c>
      <c r="K1934" s="1" t="s">
        <v>3048</v>
      </c>
      <c r="L1934" s="1" t="s">
        <v>4075</v>
      </c>
      <c r="M1934" s="1" t="s">
        <v>6027</v>
      </c>
      <c r="N1934" s="1" t="s">
        <v>3116</v>
      </c>
      <c r="O1934" s="22">
        <v>45898.334123333327</v>
      </c>
    </row>
    <row r="1935" spans="1:15" ht="45" hidden="1" x14ac:dyDescent="0.25">
      <c r="A1935" s="2" t="s">
        <v>10</v>
      </c>
      <c r="B1935" s="2" t="s">
        <v>1816</v>
      </c>
      <c r="C1935" s="1" t="s">
        <v>12</v>
      </c>
      <c r="D1935" s="1" t="s">
        <v>1814</v>
      </c>
      <c r="E1935" s="1" t="s">
        <v>5605</v>
      </c>
      <c r="F1935" s="1" t="s">
        <v>2653</v>
      </c>
      <c r="G1935" s="1" t="s">
        <v>2650</v>
      </c>
      <c r="H1935" s="3">
        <v>20000000</v>
      </c>
      <c r="I1935" s="3">
        <v>17000000</v>
      </c>
      <c r="J1935" s="1" t="s">
        <v>6115</v>
      </c>
      <c r="K1935" s="1" t="s">
        <v>3048</v>
      </c>
      <c r="L1935" s="1" t="s">
        <v>4075</v>
      </c>
      <c r="M1935" s="1" t="s">
        <v>6027</v>
      </c>
      <c r="N1935" s="1" t="s">
        <v>3116</v>
      </c>
      <c r="O1935" s="22">
        <v>45902.51956547454</v>
      </c>
    </row>
    <row r="1936" spans="1:15" ht="60" hidden="1" x14ac:dyDescent="0.25">
      <c r="A1936" s="2" t="s">
        <v>10</v>
      </c>
      <c r="B1936" s="2" t="s">
        <v>1817</v>
      </c>
      <c r="C1936" s="1" t="s">
        <v>12</v>
      </c>
      <c r="D1936" s="1" t="s">
        <v>1793</v>
      </c>
      <c r="E1936" s="1" t="s">
        <v>5605</v>
      </c>
      <c r="F1936" s="1" t="s">
        <v>2653</v>
      </c>
      <c r="G1936" s="1" t="s">
        <v>2650</v>
      </c>
      <c r="H1936" s="3">
        <v>20000000</v>
      </c>
      <c r="I1936" s="3">
        <v>17000000</v>
      </c>
      <c r="J1936" s="1" t="s">
        <v>6115</v>
      </c>
      <c r="K1936" s="1" t="s">
        <v>3048</v>
      </c>
      <c r="L1936" s="1" t="s">
        <v>4075</v>
      </c>
      <c r="M1936" s="1" t="s">
        <v>6027</v>
      </c>
      <c r="N1936" s="1" t="s">
        <v>3116</v>
      </c>
      <c r="O1936" s="22">
        <v>45898.394065752313</v>
      </c>
    </row>
    <row r="1937" spans="1:15" ht="90" hidden="1" x14ac:dyDescent="0.25">
      <c r="A1937" s="2" t="s">
        <v>10</v>
      </c>
      <c r="B1937" s="2" t="s">
        <v>1818</v>
      </c>
      <c r="C1937" s="1" t="s">
        <v>12</v>
      </c>
      <c r="D1937" s="1" t="s">
        <v>1819</v>
      </c>
      <c r="E1937" s="1" t="s">
        <v>5612</v>
      </c>
      <c r="F1937" s="1" t="s">
        <v>2683</v>
      </c>
      <c r="G1937" s="1" t="s">
        <v>2650</v>
      </c>
      <c r="H1937" s="3">
        <v>20000000</v>
      </c>
      <c r="I1937" s="3">
        <v>17000000</v>
      </c>
      <c r="J1937" s="1" t="s">
        <v>6115</v>
      </c>
      <c r="K1937" s="1" t="s">
        <v>3049</v>
      </c>
      <c r="L1937" s="1" t="s">
        <v>4075</v>
      </c>
      <c r="M1937" s="1" t="s">
        <v>6027</v>
      </c>
      <c r="N1937" s="1" t="s">
        <v>3116</v>
      </c>
      <c r="O1937" s="22">
        <v>45898.447439224539</v>
      </c>
    </row>
    <row r="1938" spans="1:15" ht="75" hidden="1" x14ac:dyDescent="0.25">
      <c r="A1938" s="2" t="s">
        <v>10</v>
      </c>
      <c r="B1938" s="2" t="s">
        <v>1820</v>
      </c>
      <c r="C1938" s="1" t="s">
        <v>12</v>
      </c>
      <c r="D1938" s="1" t="s">
        <v>1821</v>
      </c>
      <c r="E1938" s="1" t="s">
        <v>5603</v>
      </c>
      <c r="F1938" s="1" t="s">
        <v>2730</v>
      </c>
      <c r="G1938" s="1" t="s">
        <v>2650</v>
      </c>
      <c r="H1938" s="3">
        <v>13100000</v>
      </c>
      <c r="I1938" s="3">
        <v>11135000</v>
      </c>
      <c r="J1938" s="1" t="s">
        <v>6115</v>
      </c>
      <c r="K1938" s="1" t="s">
        <v>3048</v>
      </c>
      <c r="L1938" s="1" t="s">
        <v>4075</v>
      </c>
      <c r="M1938" s="1" t="s">
        <v>6028</v>
      </c>
      <c r="N1938" s="1" t="s">
        <v>3116</v>
      </c>
      <c r="O1938" s="22">
        <v>45898.399335578702</v>
      </c>
    </row>
    <row r="1939" spans="1:15" ht="45" hidden="1" x14ac:dyDescent="0.25">
      <c r="A1939" s="2" t="s">
        <v>10</v>
      </c>
      <c r="B1939" s="2" t="s">
        <v>1822</v>
      </c>
      <c r="C1939" s="1" t="s">
        <v>12</v>
      </c>
      <c r="D1939" s="1" t="s">
        <v>1823</v>
      </c>
      <c r="E1939" s="1" t="s">
        <v>5602</v>
      </c>
      <c r="F1939" s="1" t="s">
        <v>2665</v>
      </c>
      <c r="G1939" s="1" t="s">
        <v>2650</v>
      </c>
      <c r="H1939" s="3">
        <v>35000000</v>
      </c>
      <c r="I1939" s="3">
        <v>19950000</v>
      </c>
      <c r="J1939" s="1" t="s">
        <v>6115</v>
      </c>
      <c r="K1939" s="1" t="s">
        <v>2962</v>
      </c>
      <c r="L1939" s="1" t="s">
        <v>4075</v>
      </c>
      <c r="M1939" s="1" t="s">
        <v>6027</v>
      </c>
      <c r="N1939" s="1" t="s">
        <v>3116</v>
      </c>
      <c r="O1939" s="22">
        <v>45898.447567268522</v>
      </c>
    </row>
    <row r="1940" spans="1:15" ht="75" hidden="1" x14ac:dyDescent="0.25">
      <c r="A1940" s="2" t="s">
        <v>10</v>
      </c>
      <c r="B1940" s="2" t="s">
        <v>1820</v>
      </c>
      <c r="C1940" s="1" t="s">
        <v>20</v>
      </c>
      <c r="D1940" s="1" t="s">
        <v>1821</v>
      </c>
      <c r="E1940" s="1" t="s">
        <v>5603</v>
      </c>
      <c r="F1940" s="1" t="s">
        <v>2730</v>
      </c>
      <c r="G1940" s="1" t="s">
        <v>2650</v>
      </c>
      <c r="H1940" s="3">
        <v>6900000</v>
      </c>
      <c r="I1940" s="3">
        <v>5865000</v>
      </c>
      <c r="J1940" s="1" t="s">
        <v>6115</v>
      </c>
      <c r="K1940" s="1" t="s">
        <v>3048</v>
      </c>
      <c r="L1940" s="1" t="s">
        <v>4075</v>
      </c>
      <c r="M1940" s="1" t="s">
        <v>6028</v>
      </c>
      <c r="N1940" s="1" t="s">
        <v>3116</v>
      </c>
      <c r="O1940" s="22">
        <v>45898.420251192132</v>
      </c>
    </row>
    <row r="1941" spans="1:15" ht="60" hidden="1" x14ac:dyDescent="0.25">
      <c r="A1941" s="2" t="s">
        <v>10</v>
      </c>
      <c r="B1941" s="2" t="s">
        <v>1824</v>
      </c>
      <c r="C1941" s="1" t="s">
        <v>12</v>
      </c>
      <c r="D1941" s="1" t="s">
        <v>1793</v>
      </c>
      <c r="E1941" s="1" t="s">
        <v>5605</v>
      </c>
      <c r="F1941" s="1" t="s">
        <v>2653</v>
      </c>
      <c r="G1941" s="1" t="s">
        <v>2650</v>
      </c>
      <c r="H1941" s="3">
        <v>15000000</v>
      </c>
      <c r="I1941" s="3">
        <v>12750000</v>
      </c>
      <c r="J1941" s="1" t="s">
        <v>6115</v>
      </c>
      <c r="K1941" s="1" t="s">
        <v>3048</v>
      </c>
      <c r="L1941" s="1" t="s">
        <v>4075</v>
      </c>
      <c r="M1941" s="1" t="s">
        <v>6027</v>
      </c>
      <c r="N1941" s="1" t="s">
        <v>3116</v>
      </c>
      <c r="O1941" s="22">
        <v>45898.436252534717</v>
      </c>
    </row>
    <row r="1942" spans="1:15" ht="60" hidden="1" x14ac:dyDescent="0.25">
      <c r="A1942" s="2" t="s">
        <v>10</v>
      </c>
      <c r="B1942" s="2" t="s">
        <v>1825</v>
      </c>
      <c r="C1942" s="1" t="s">
        <v>12</v>
      </c>
      <c r="D1942" s="1" t="s">
        <v>1826</v>
      </c>
      <c r="E1942" s="1" t="s">
        <v>5605</v>
      </c>
      <c r="F1942" s="1" t="s">
        <v>2653</v>
      </c>
      <c r="G1942" s="1" t="s">
        <v>2650</v>
      </c>
      <c r="H1942" s="3">
        <v>20000000</v>
      </c>
      <c r="I1942" s="3">
        <v>17000000</v>
      </c>
      <c r="J1942" s="1" t="s">
        <v>6115</v>
      </c>
      <c r="K1942" s="1" t="s">
        <v>2962</v>
      </c>
      <c r="L1942" s="1" t="s">
        <v>4075</v>
      </c>
      <c r="M1942" s="1" t="s">
        <v>6028</v>
      </c>
      <c r="N1942" s="1" t="s">
        <v>3116</v>
      </c>
      <c r="O1942" s="22">
        <v>45898.447507048608</v>
      </c>
    </row>
    <row r="1943" spans="1:15" ht="75" hidden="1" x14ac:dyDescent="0.25">
      <c r="A1943" s="2" t="s">
        <v>14</v>
      </c>
      <c r="B1943" s="2" t="s">
        <v>1827</v>
      </c>
      <c r="C1943" s="1" t="s">
        <v>12</v>
      </c>
      <c r="D1943" s="1" t="s">
        <v>1828</v>
      </c>
      <c r="E1943" s="1" t="s">
        <v>5603</v>
      </c>
      <c r="F1943" s="1" t="s">
        <v>2897</v>
      </c>
      <c r="G1943" s="1" t="s">
        <v>2663</v>
      </c>
      <c r="H1943" s="3">
        <v>160000000</v>
      </c>
      <c r="I1943" s="3">
        <v>128000000</v>
      </c>
      <c r="J1943" s="1" t="s">
        <v>6115</v>
      </c>
      <c r="K1943" s="1" t="s">
        <v>2962</v>
      </c>
      <c r="L1943" s="1" t="s">
        <v>4075</v>
      </c>
      <c r="M1943" s="1" t="s">
        <v>6027</v>
      </c>
      <c r="N1943" s="1" t="s">
        <v>3116</v>
      </c>
      <c r="O1943" s="22">
        <v>45902.523024374997</v>
      </c>
    </row>
    <row r="1944" spans="1:15" ht="45" hidden="1" x14ac:dyDescent="0.25">
      <c r="A1944" s="2" t="s">
        <v>14</v>
      </c>
      <c r="B1944" s="2" t="s">
        <v>1829</v>
      </c>
      <c r="C1944" s="1" t="s">
        <v>20</v>
      </c>
      <c r="D1944" s="1" t="s">
        <v>1830</v>
      </c>
      <c r="E1944" s="1" t="s">
        <v>5603</v>
      </c>
      <c r="F1944" s="1" t="s">
        <v>2898</v>
      </c>
      <c r="G1944" s="1" t="s">
        <v>2663</v>
      </c>
      <c r="H1944" s="3">
        <v>250000000</v>
      </c>
      <c r="I1944" s="3">
        <v>93978344</v>
      </c>
      <c r="J1944" s="1" t="s">
        <v>6115</v>
      </c>
      <c r="K1944" s="1" t="s">
        <v>2962</v>
      </c>
      <c r="L1944" s="1" t="s">
        <v>4075</v>
      </c>
      <c r="M1944" s="1" t="s">
        <v>6029</v>
      </c>
      <c r="N1944" s="1" t="s">
        <v>3116</v>
      </c>
      <c r="O1944" s="22">
        <v>45902.520170231481</v>
      </c>
    </row>
    <row r="1945" spans="1:15" ht="60" hidden="1" x14ac:dyDescent="0.25">
      <c r="A1945" s="2" t="s">
        <v>14</v>
      </c>
      <c r="B1945" s="2" t="s">
        <v>1831</v>
      </c>
      <c r="C1945" s="1" t="s">
        <v>12</v>
      </c>
      <c r="D1945" s="1" t="s">
        <v>1832</v>
      </c>
      <c r="E1945" s="1" t="s">
        <v>5603</v>
      </c>
      <c r="F1945" s="1" t="s">
        <v>2693</v>
      </c>
      <c r="G1945" s="1" t="s">
        <v>2663</v>
      </c>
      <c r="H1945" s="3">
        <v>37000000</v>
      </c>
      <c r="I1945" s="3">
        <v>18680000</v>
      </c>
      <c r="J1945" s="1" t="s">
        <v>6115</v>
      </c>
      <c r="K1945" s="1" t="s">
        <v>2962</v>
      </c>
      <c r="L1945" s="1" t="s">
        <v>4075</v>
      </c>
      <c r="M1945" s="1" t="s">
        <v>6027</v>
      </c>
      <c r="N1945" s="1" t="s">
        <v>3116</v>
      </c>
      <c r="O1945" s="22">
        <v>45904.457139282407</v>
      </c>
    </row>
    <row r="1946" spans="1:15" ht="105" hidden="1" x14ac:dyDescent="0.25">
      <c r="A1946" s="2" t="s">
        <v>10</v>
      </c>
      <c r="B1946" s="2" t="s">
        <v>1833</v>
      </c>
      <c r="C1946" s="1" t="s">
        <v>12</v>
      </c>
      <c r="D1946" s="1" t="s">
        <v>1834</v>
      </c>
      <c r="E1946" s="1" t="s">
        <v>5612</v>
      </c>
      <c r="F1946" s="1" t="s">
        <v>2858</v>
      </c>
      <c r="G1946" s="1" t="s">
        <v>2656</v>
      </c>
      <c r="H1946" s="3">
        <v>100000000</v>
      </c>
      <c r="I1946" s="3">
        <v>33164070</v>
      </c>
      <c r="J1946" s="1" t="s">
        <v>6115</v>
      </c>
      <c r="K1946" s="1" t="s">
        <v>3051</v>
      </c>
      <c r="L1946" s="1" t="s">
        <v>4075</v>
      </c>
      <c r="M1946" s="1" t="s">
        <v>6027</v>
      </c>
      <c r="N1946" s="1" t="s">
        <v>3116</v>
      </c>
      <c r="O1946" s="22">
        <v>45918.450731331017</v>
      </c>
    </row>
    <row r="1947" spans="1:15" ht="75" hidden="1" x14ac:dyDescent="0.25">
      <c r="A1947" s="2" t="s">
        <v>14</v>
      </c>
      <c r="B1947" s="2" t="s">
        <v>1835</v>
      </c>
      <c r="C1947" s="1" t="s">
        <v>20</v>
      </c>
      <c r="D1947" s="1" t="s">
        <v>1836</v>
      </c>
      <c r="E1947" s="1" t="s">
        <v>5603</v>
      </c>
      <c r="F1947" s="1" t="s">
        <v>2741</v>
      </c>
      <c r="G1947" s="1" t="s">
        <v>2676</v>
      </c>
      <c r="H1947" s="3">
        <v>130000000</v>
      </c>
      <c r="I1947" s="3">
        <v>62000000</v>
      </c>
      <c r="J1947" s="1" t="s">
        <v>6115</v>
      </c>
      <c r="K1947" s="1" t="s">
        <v>2962</v>
      </c>
      <c r="L1947" s="1" t="s">
        <v>4075</v>
      </c>
      <c r="M1947" s="1" t="s">
        <v>6028</v>
      </c>
      <c r="N1947" s="1" t="s">
        <v>3116</v>
      </c>
      <c r="O1947" s="22">
        <v>45924.441092395828</v>
      </c>
    </row>
    <row r="1948" spans="1:15" ht="75" hidden="1" x14ac:dyDescent="0.25">
      <c r="A1948" s="2" t="s">
        <v>10</v>
      </c>
      <c r="B1948" s="2" t="s">
        <v>1837</v>
      </c>
      <c r="C1948" s="1" t="s">
        <v>12</v>
      </c>
      <c r="D1948" s="1" t="s">
        <v>1838</v>
      </c>
      <c r="E1948" s="1" t="s">
        <v>5615</v>
      </c>
      <c r="F1948" s="1" t="s">
        <v>2773</v>
      </c>
      <c r="G1948" s="1" t="s">
        <v>2663</v>
      </c>
      <c r="H1948" s="3">
        <v>15000000</v>
      </c>
      <c r="I1948" s="3">
        <v>12750000</v>
      </c>
      <c r="J1948" s="1" t="s">
        <v>6115</v>
      </c>
      <c r="K1948" s="1" t="s">
        <v>2962</v>
      </c>
      <c r="L1948" s="1" t="s">
        <v>4075</v>
      </c>
      <c r="M1948" s="1" t="s">
        <v>6027</v>
      </c>
      <c r="N1948" s="1" t="s">
        <v>3116</v>
      </c>
      <c r="O1948" s="22">
        <v>45924.441172511571</v>
      </c>
    </row>
    <row r="1949" spans="1:15" ht="60" hidden="1" x14ac:dyDescent="0.25">
      <c r="A1949" s="2" t="s">
        <v>14</v>
      </c>
      <c r="B1949" s="2" t="s">
        <v>1839</v>
      </c>
      <c r="C1949" s="1" t="s">
        <v>20</v>
      </c>
      <c r="D1949" s="1" t="s">
        <v>235</v>
      </c>
      <c r="E1949" s="1" t="s">
        <v>5607</v>
      </c>
      <c r="F1949" s="1" t="s">
        <v>2838</v>
      </c>
      <c r="G1949" s="1" t="s">
        <v>2705</v>
      </c>
      <c r="H1949" s="3">
        <v>80000000</v>
      </c>
      <c r="I1949" s="3">
        <v>31349926</v>
      </c>
      <c r="J1949" s="1" t="s">
        <v>6115</v>
      </c>
      <c r="K1949" s="1" t="s">
        <v>3048</v>
      </c>
      <c r="L1949" s="1" t="s">
        <v>4075</v>
      </c>
      <c r="M1949" s="1" t="s">
        <v>6028</v>
      </c>
      <c r="N1949" s="1" t="s">
        <v>3116</v>
      </c>
      <c r="O1949" s="22">
        <v>45926.460442094911</v>
      </c>
    </row>
    <row r="1950" spans="1:15" ht="60" hidden="1" x14ac:dyDescent="0.25">
      <c r="A1950" s="2" t="s">
        <v>14</v>
      </c>
      <c r="B1950" s="2" t="s">
        <v>1840</v>
      </c>
      <c r="C1950" s="1" t="s">
        <v>20</v>
      </c>
      <c r="D1950" s="1" t="s">
        <v>20</v>
      </c>
      <c r="E1950" s="1" t="s">
        <v>5607</v>
      </c>
      <c r="F1950" s="1" t="s">
        <v>2899</v>
      </c>
      <c r="G1950" s="1" t="s">
        <v>2656</v>
      </c>
      <c r="H1950" s="3">
        <v>101000000</v>
      </c>
      <c r="I1950" s="3">
        <v>17417330</v>
      </c>
      <c r="J1950" s="1" t="s">
        <v>6115</v>
      </c>
      <c r="K1950" s="1" t="s">
        <v>2962</v>
      </c>
      <c r="L1950" s="1" t="s">
        <v>4075</v>
      </c>
      <c r="M1950" s="1" t="s">
        <v>6028</v>
      </c>
      <c r="N1950" s="1" t="s">
        <v>3116</v>
      </c>
      <c r="O1950" s="22">
        <v>45926.460174050917</v>
      </c>
    </row>
    <row r="1951" spans="1:15" ht="90" hidden="1" x14ac:dyDescent="0.25">
      <c r="A1951" s="2" t="s">
        <v>10</v>
      </c>
      <c r="B1951" s="2" t="s">
        <v>1841</v>
      </c>
      <c r="C1951" s="1" t="s">
        <v>12</v>
      </c>
      <c r="D1951" s="1" t="s">
        <v>1842</v>
      </c>
      <c r="E1951" s="1" t="s">
        <v>5612</v>
      </c>
      <c r="F1951" s="1" t="s">
        <v>2683</v>
      </c>
      <c r="G1951" s="1" t="s">
        <v>2656</v>
      </c>
      <c r="H1951" s="3">
        <v>95000000</v>
      </c>
      <c r="I1951" s="3">
        <v>4291700</v>
      </c>
      <c r="J1951" s="1" t="s">
        <v>6115</v>
      </c>
      <c r="K1951" s="1" t="s">
        <v>2962</v>
      </c>
      <c r="L1951" s="1" t="s">
        <v>4075</v>
      </c>
      <c r="M1951" s="1" t="s">
        <v>6027</v>
      </c>
      <c r="N1951" s="1" t="s">
        <v>3116</v>
      </c>
      <c r="O1951" s="22">
        <v>45929.50530571759</v>
      </c>
    </row>
    <row r="1952" spans="1:15" ht="45" hidden="1" x14ac:dyDescent="0.25">
      <c r="A1952" s="2" t="s">
        <v>10</v>
      </c>
      <c r="B1952" s="2" t="s">
        <v>1843</v>
      </c>
      <c r="C1952" s="1" t="s">
        <v>12</v>
      </c>
      <c r="D1952" s="1" t="s">
        <v>1814</v>
      </c>
      <c r="E1952" s="1" t="s">
        <v>5605</v>
      </c>
      <c r="F1952" s="1" t="s">
        <v>2653</v>
      </c>
      <c r="G1952" s="1" t="s">
        <v>2650</v>
      </c>
      <c r="H1952" s="3">
        <v>20000000</v>
      </c>
      <c r="I1952" s="3">
        <v>17000000</v>
      </c>
      <c r="J1952" s="1" t="s">
        <v>6115</v>
      </c>
      <c r="K1952" s="1" t="s">
        <v>3052</v>
      </c>
      <c r="L1952" s="1" t="s">
        <v>4075</v>
      </c>
      <c r="M1952" s="1" t="s">
        <v>6027</v>
      </c>
      <c r="N1952" s="1" t="s">
        <v>3116</v>
      </c>
      <c r="O1952" s="22">
        <v>45930.443223981492</v>
      </c>
    </row>
    <row r="1953" spans="1:15" ht="60" hidden="1" x14ac:dyDescent="0.25">
      <c r="A1953" s="2" t="s">
        <v>10</v>
      </c>
      <c r="B1953" s="2" t="s">
        <v>1844</v>
      </c>
      <c r="C1953" s="1" t="s">
        <v>12</v>
      </c>
      <c r="D1953" s="1" t="s">
        <v>1845</v>
      </c>
      <c r="E1953" s="1" t="s">
        <v>5603</v>
      </c>
      <c r="F1953" s="1" t="s">
        <v>2695</v>
      </c>
      <c r="G1953" s="1" t="s">
        <v>2650</v>
      </c>
      <c r="H1953" s="3">
        <v>20000000</v>
      </c>
      <c r="I1953" s="3">
        <v>17000000</v>
      </c>
      <c r="J1953" s="1" t="s">
        <v>6115</v>
      </c>
      <c r="K1953" s="1" t="s">
        <v>3049</v>
      </c>
      <c r="L1953" s="1" t="s">
        <v>4075</v>
      </c>
      <c r="M1953" s="1" t="s">
        <v>6027</v>
      </c>
      <c r="N1953" s="1" t="s">
        <v>3116</v>
      </c>
      <c r="O1953" s="22">
        <v>45930.443371550929</v>
      </c>
    </row>
    <row r="1954" spans="1:15" ht="150" hidden="1" x14ac:dyDescent="0.25">
      <c r="A1954" s="2" t="s">
        <v>10</v>
      </c>
      <c r="B1954" s="2" t="s">
        <v>1846</v>
      </c>
      <c r="C1954" s="1" t="s">
        <v>12</v>
      </c>
      <c r="D1954" s="1" t="s">
        <v>1847</v>
      </c>
      <c r="E1954" s="1" t="s">
        <v>5607</v>
      </c>
      <c r="F1954" s="1" t="s">
        <v>2662</v>
      </c>
      <c r="G1954" s="1" t="s">
        <v>2656</v>
      </c>
      <c r="H1954" s="3">
        <v>200000000</v>
      </c>
      <c r="I1954" s="3">
        <v>100006013</v>
      </c>
      <c r="J1954" s="1" t="s">
        <v>6115</v>
      </c>
      <c r="K1954" s="1" t="s">
        <v>3049</v>
      </c>
      <c r="L1954" s="1" t="s">
        <v>4075</v>
      </c>
      <c r="M1954" s="1" t="s">
        <v>6028</v>
      </c>
      <c r="N1954" s="1" t="s">
        <v>3116</v>
      </c>
      <c r="O1954" s="22">
        <v>45930.391700891203</v>
      </c>
    </row>
    <row r="1955" spans="1:15" ht="150" hidden="1" x14ac:dyDescent="0.25">
      <c r="A1955" s="2" t="s">
        <v>10</v>
      </c>
      <c r="B1955" s="2" t="s">
        <v>1848</v>
      </c>
      <c r="C1955" s="1" t="s">
        <v>12</v>
      </c>
      <c r="D1955" s="1" t="s">
        <v>1849</v>
      </c>
      <c r="E1955" s="1" t="s">
        <v>5607</v>
      </c>
      <c r="F1955" s="1" t="s">
        <v>2662</v>
      </c>
      <c r="G1955" s="1" t="s">
        <v>2650</v>
      </c>
      <c r="H1955" s="3">
        <v>20000000</v>
      </c>
      <c r="I1955" s="3">
        <v>17000000</v>
      </c>
      <c r="J1955" s="1" t="s">
        <v>6115</v>
      </c>
      <c r="K1955" s="1" t="s">
        <v>2962</v>
      </c>
      <c r="L1955" s="1" t="s">
        <v>4075</v>
      </c>
      <c r="M1955" s="1" t="s">
        <v>6027</v>
      </c>
      <c r="N1955" s="1" t="s">
        <v>3116</v>
      </c>
      <c r="O1955" s="22">
        <v>45930.483364039363</v>
      </c>
    </row>
    <row r="1956" spans="1:15" ht="60" hidden="1" x14ac:dyDescent="0.25">
      <c r="A1956" s="2" t="s">
        <v>10</v>
      </c>
      <c r="B1956" s="2" t="s">
        <v>1850</v>
      </c>
      <c r="C1956" s="1" t="s">
        <v>12</v>
      </c>
      <c r="D1956" s="1" t="s">
        <v>1793</v>
      </c>
      <c r="E1956" s="1" t="s">
        <v>5605</v>
      </c>
      <c r="F1956" s="1" t="s">
        <v>2653</v>
      </c>
      <c r="G1956" s="1" t="s">
        <v>2650</v>
      </c>
      <c r="H1956" s="3">
        <v>20000000</v>
      </c>
      <c r="I1956" s="3">
        <v>17000000</v>
      </c>
      <c r="J1956" s="1" t="s">
        <v>6115</v>
      </c>
      <c r="K1956" s="1" t="s">
        <v>3048</v>
      </c>
      <c r="L1956" s="1" t="s">
        <v>4075</v>
      </c>
      <c r="M1956" s="1" t="s">
        <v>6027</v>
      </c>
      <c r="N1956" s="1" t="s">
        <v>3116</v>
      </c>
      <c r="O1956" s="22">
        <v>45930.468782083342</v>
      </c>
    </row>
    <row r="1957" spans="1:15" ht="45" hidden="1" x14ac:dyDescent="0.25">
      <c r="A1957" s="2" t="s">
        <v>10</v>
      </c>
      <c r="B1957" s="2" t="s">
        <v>1851</v>
      </c>
      <c r="C1957" s="1" t="s">
        <v>12</v>
      </c>
      <c r="D1957" s="1" t="s">
        <v>1852</v>
      </c>
      <c r="E1957" s="1" t="s">
        <v>5605</v>
      </c>
      <c r="F1957" s="1" t="s">
        <v>2653</v>
      </c>
      <c r="G1957" s="1" t="s">
        <v>2650</v>
      </c>
      <c r="H1957" s="3">
        <v>20000000</v>
      </c>
      <c r="I1957" s="3">
        <v>17000000</v>
      </c>
      <c r="J1957" s="1" t="s">
        <v>6115</v>
      </c>
      <c r="K1957" s="1" t="s">
        <v>3052</v>
      </c>
      <c r="L1957" s="1" t="s">
        <v>4075</v>
      </c>
      <c r="M1957" s="1" t="s">
        <v>6027</v>
      </c>
      <c r="N1957" s="1" t="s">
        <v>3116</v>
      </c>
      <c r="O1957" s="22">
        <v>45930.475725370372</v>
      </c>
    </row>
    <row r="1958" spans="1:15" ht="45" hidden="1" x14ac:dyDescent="0.25">
      <c r="A1958" s="2" t="s">
        <v>10</v>
      </c>
      <c r="B1958" s="2" t="s">
        <v>1853</v>
      </c>
      <c r="C1958" s="1" t="s">
        <v>12</v>
      </c>
      <c r="D1958" s="1" t="s">
        <v>1854</v>
      </c>
      <c r="E1958" s="1" t="s">
        <v>5603</v>
      </c>
      <c r="F1958" s="1" t="s">
        <v>2753</v>
      </c>
      <c r="G1958" s="1" t="s">
        <v>2650</v>
      </c>
      <c r="H1958" s="3">
        <v>20000000</v>
      </c>
      <c r="I1958" s="3">
        <v>17000000</v>
      </c>
      <c r="J1958" s="1" t="s">
        <v>6115</v>
      </c>
      <c r="K1958" s="1" t="s">
        <v>3048</v>
      </c>
      <c r="L1958" s="1" t="s">
        <v>4075</v>
      </c>
      <c r="M1958" s="1" t="s">
        <v>6027</v>
      </c>
      <c r="N1958" s="1" t="s">
        <v>3116</v>
      </c>
      <c r="O1958" s="22">
        <v>45931.397264861109</v>
      </c>
    </row>
    <row r="1959" spans="1:15" ht="60" hidden="1" x14ac:dyDescent="0.25">
      <c r="A1959" s="2" t="s">
        <v>10</v>
      </c>
      <c r="B1959" s="2" t="s">
        <v>1855</v>
      </c>
      <c r="C1959" s="1" t="s">
        <v>12</v>
      </c>
      <c r="D1959" s="1" t="s">
        <v>1856</v>
      </c>
      <c r="E1959" s="1" t="s">
        <v>5605</v>
      </c>
      <c r="F1959" s="1" t="s">
        <v>2653</v>
      </c>
      <c r="G1959" s="1" t="s">
        <v>2650</v>
      </c>
      <c r="H1959" s="3">
        <v>20000000</v>
      </c>
      <c r="I1959" s="3">
        <v>17000000</v>
      </c>
      <c r="J1959" s="1" t="s">
        <v>6115</v>
      </c>
      <c r="K1959" s="1" t="s">
        <v>3048</v>
      </c>
      <c r="L1959" s="1" t="s">
        <v>4075</v>
      </c>
      <c r="M1959" s="1" t="s">
        <v>6027</v>
      </c>
      <c r="N1959" s="1" t="s">
        <v>3116</v>
      </c>
      <c r="O1959" s="22">
        <v>45931.504907592593</v>
      </c>
    </row>
    <row r="1960" spans="1:15" ht="60" hidden="1" x14ac:dyDescent="0.25">
      <c r="A1960" s="2" t="s">
        <v>10</v>
      </c>
      <c r="B1960" s="2" t="s">
        <v>1857</v>
      </c>
      <c r="C1960" s="1" t="s">
        <v>12</v>
      </c>
      <c r="D1960" s="1" t="s">
        <v>1858</v>
      </c>
      <c r="E1960" s="1" t="s">
        <v>5605</v>
      </c>
      <c r="F1960" s="1" t="s">
        <v>2653</v>
      </c>
      <c r="G1960" s="1" t="s">
        <v>2650</v>
      </c>
      <c r="H1960" s="3">
        <v>20000000</v>
      </c>
      <c r="I1960" s="3">
        <v>17000000</v>
      </c>
      <c r="J1960" s="1" t="s">
        <v>6115</v>
      </c>
      <c r="K1960" s="1" t="s">
        <v>3049</v>
      </c>
      <c r="L1960" s="1" t="s">
        <v>4075</v>
      </c>
      <c r="M1960" s="1" t="s">
        <v>6027</v>
      </c>
      <c r="N1960" s="1" t="s">
        <v>3116</v>
      </c>
      <c r="O1960" s="22">
        <v>45932.459148402777</v>
      </c>
    </row>
    <row r="1961" spans="1:15" ht="75" hidden="1" x14ac:dyDescent="0.25">
      <c r="A1961" s="2" t="s">
        <v>14</v>
      </c>
      <c r="B1961" s="2" t="s">
        <v>3161</v>
      </c>
      <c r="C1961" s="1" t="s">
        <v>12</v>
      </c>
      <c r="D1961" s="1" t="s">
        <v>1776</v>
      </c>
      <c r="E1961" s="1" t="s">
        <v>5604</v>
      </c>
      <c r="F1961" s="1" t="s">
        <v>2739</v>
      </c>
      <c r="G1961" s="1" t="s">
        <v>2650</v>
      </c>
      <c r="H1961" s="3">
        <v>25000000</v>
      </c>
      <c r="I1961" s="3">
        <v>18000000</v>
      </c>
      <c r="J1961" s="1" t="s">
        <v>6115</v>
      </c>
      <c r="K1961" s="1" t="s">
        <v>3049</v>
      </c>
      <c r="L1961" s="1" t="s">
        <v>4075</v>
      </c>
      <c r="M1961" s="1" t="s">
        <v>6027</v>
      </c>
      <c r="N1961" s="1" t="s">
        <v>3116</v>
      </c>
      <c r="O1961" s="22">
        <v>45936.503356597219</v>
      </c>
    </row>
    <row r="1962" spans="1:15" ht="75" hidden="1" x14ac:dyDescent="0.25">
      <c r="A1962" s="2" t="s">
        <v>14</v>
      </c>
      <c r="B1962" s="2" t="s">
        <v>3190</v>
      </c>
      <c r="C1962" s="1" t="s">
        <v>20</v>
      </c>
      <c r="D1962" s="1" t="s">
        <v>3191</v>
      </c>
      <c r="E1962" s="1" t="s">
        <v>5603</v>
      </c>
      <c r="F1962" s="1" t="s">
        <v>2778</v>
      </c>
      <c r="G1962" s="1" t="s">
        <v>2656</v>
      </c>
      <c r="H1962" s="3">
        <v>1000000000</v>
      </c>
      <c r="I1962" s="3">
        <v>600000000</v>
      </c>
      <c r="J1962" s="1" t="s">
        <v>6115</v>
      </c>
      <c r="K1962" s="1" t="s">
        <v>2962</v>
      </c>
      <c r="L1962" s="1" t="s">
        <v>4075</v>
      </c>
      <c r="M1962" s="1" t="s">
        <v>6029</v>
      </c>
      <c r="N1962" s="1" t="s">
        <v>3116</v>
      </c>
      <c r="O1962" s="22">
        <v>45937.507673657397</v>
      </c>
    </row>
    <row r="1963" spans="1:15" ht="60" hidden="1" x14ac:dyDescent="0.25">
      <c r="A1963" s="2" t="s">
        <v>10</v>
      </c>
      <c r="B1963" s="2" t="s">
        <v>3192</v>
      </c>
      <c r="C1963" s="1" t="s">
        <v>12</v>
      </c>
      <c r="D1963" s="1" t="s">
        <v>359</v>
      </c>
      <c r="E1963" s="1" t="s">
        <v>5603</v>
      </c>
      <c r="F1963" s="1" t="s">
        <v>2682</v>
      </c>
      <c r="G1963" s="1" t="s">
        <v>2656</v>
      </c>
      <c r="H1963" s="3">
        <v>22700000</v>
      </c>
      <c r="I1963" s="3">
        <v>3235400</v>
      </c>
      <c r="J1963" s="1" t="s">
        <v>6115</v>
      </c>
      <c r="K1963" s="1" t="s">
        <v>3048</v>
      </c>
      <c r="L1963" s="1" t="s">
        <v>4075</v>
      </c>
      <c r="M1963" s="1" t="s">
        <v>6027</v>
      </c>
      <c r="N1963" s="1" t="s">
        <v>3116</v>
      </c>
      <c r="O1963" s="22">
        <v>45937.52796994213</v>
      </c>
    </row>
    <row r="1964" spans="1:15" ht="150" hidden="1" x14ac:dyDescent="0.25">
      <c r="A1964" s="2" t="s">
        <v>10</v>
      </c>
      <c r="B1964" s="2" t="s">
        <v>3217</v>
      </c>
      <c r="C1964" s="1" t="s">
        <v>12</v>
      </c>
      <c r="D1964" s="1" t="s">
        <v>235</v>
      </c>
      <c r="E1964" s="1" t="s">
        <v>5607</v>
      </c>
      <c r="F1964" s="1" t="s">
        <v>2662</v>
      </c>
      <c r="G1964" s="1" t="s">
        <v>2652</v>
      </c>
      <c r="H1964" s="3">
        <v>18000000</v>
      </c>
      <c r="I1964" s="3">
        <v>8100000</v>
      </c>
      <c r="J1964" s="1" t="s">
        <v>6115</v>
      </c>
      <c r="K1964" s="1" t="s">
        <v>2962</v>
      </c>
      <c r="L1964" s="1" t="s">
        <v>4075</v>
      </c>
      <c r="M1964" s="1" t="s">
        <v>6027</v>
      </c>
      <c r="N1964" s="1" t="s">
        <v>3116</v>
      </c>
      <c r="O1964" s="22">
        <v>45938.457964513887</v>
      </c>
    </row>
    <row r="1965" spans="1:15" ht="45" hidden="1" x14ac:dyDescent="0.25">
      <c r="A1965" s="2" t="s">
        <v>14</v>
      </c>
      <c r="B1965" s="2" t="s">
        <v>3218</v>
      </c>
      <c r="C1965" s="1" t="s">
        <v>12</v>
      </c>
      <c r="D1965" s="1" t="s">
        <v>3219</v>
      </c>
      <c r="E1965" s="1" t="s">
        <v>5605</v>
      </c>
      <c r="F1965" s="1" t="s">
        <v>2694</v>
      </c>
      <c r="G1965" s="1" t="s">
        <v>2705</v>
      </c>
      <c r="H1965" s="3">
        <v>114500000</v>
      </c>
      <c r="I1965" s="3">
        <v>97325000</v>
      </c>
      <c r="J1965" s="1" t="s">
        <v>6115</v>
      </c>
      <c r="K1965" s="1" t="s">
        <v>2962</v>
      </c>
      <c r="L1965" s="1" t="s">
        <v>4075</v>
      </c>
      <c r="M1965" s="1" t="s">
        <v>6027</v>
      </c>
      <c r="N1965" s="1" t="s">
        <v>3116</v>
      </c>
      <c r="O1965" s="22">
        <v>45938.467683958334</v>
      </c>
    </row>
    <row r="1966" spans="1:15" ht="45" hidden="1" x14ac:dyDescent="0.25">
      <c r="A1966" s="2" t="s">
        <v>10</v>
      </c>
      <c r="B1966" s="2" t="s">
        <v>3269</v>
      </c>
      <c r="C1966" s="1" t="s">
        <v>12</v>
      </c>
      <c r="D1966" s="1" t="s">
        <v>1922</v>
      </c>
      <c r="E1966" s="1" t="s">
        <v>5603</v>
      </c>
      <c r="F1966" s="1" t="s">
        <v>2682</v>
      </c>
      <c r="G1966" s="1" t="s">
        <v>2650</v>
      </c>
      <c r="H1966" s="3">
        <v>20000000</v>
      </c>
      <c r="I1966" s="3">
        <v>17000000</v>
      </c>
      <c r="J1966" s="1" t="s">
        <v>6115</v>
      </c>
      <c r="K1966" s="1" t="s">
        <v>3048</v>
      </c>
      <c r="L1966" s="1" t="s">
        <v>4075</v>
      </c>
      <c r="M1966" s="1" t="s">
        <v>6027</v>
      </c>
      <c r="N1966" s="1" t="s">
        <v>3116</v>
      </c>
      <c r="O1966" s="22">
        <v>45943.22896709491</v>
      </c>
    </row>
    <row r="1967" spans="1:15" ht="60" hidden="1" x14ac:dyDescent="0.25">
      <c r="A1967" s="2" t="s">
        <v>10</v>
      </c>
      <c r="B1967" s="2" t="s">
        <v>3270</v>
      </c>
      <c r="C1967" s="1" t="s">
        <v>12</v>
      </c>
      <c r="D1967" s="1" t="s">
        <v>1793</v>
      </c>
      <c r="E1967" s="1" t="s">
        <v>5605</v>
      </c>
      <c r="F1967" s="1" t="s">
        <v>2653</v>
      </c>
      <c r="G1967" s="1" t="s">
        <v>2650</v>
      </c>
      <c r="H1967" s="3">
        <v>20000000</v>
      </c>
      <c r="I1967" s="3">
        <v>17000000</v>
      </c>
      <c r="J1967" s="1" t="s">
        <v>6115</v>
      </c>
      <c r="K1967" s="1" t="s">
        <v>5657</v>
      </c>
      <c r="L1967" s="1" t="s">
        <v>4075</v>
      </c>
      <c r="M1967" s="1" t="s">
        <v>6029</v>
      </c>
      <c r="N1967" s="1" t="s">
        <v>3116</v>
      </c>
      <c r="O1967" s="22">
        <v>45943.227752534724</v>
      </c>
    </row>
    <row r="1968" spans="1:15" ht="45" hidden="1" x14ac:dyDescent="0.25">
      <c r="A1968" s="2" t="s">
        <v>10</v>
      </c>
      <c r="B1968" s="2" t="s">
        <v>1712</v>
      </c>
      <c r="C1968" s="1" t="s">
        <v>12</v>
      </c>
      <c r="D1968" s="1" t="s">
        <v>3271</v>
      </c>
      <c r="E1968" s="1" t="s">
        <v>5605</v>
      </c>
      <c r="F1968" s="1" t="s">
        <v>2653</v>
      </c>
      <c r="G1968" s="1" t="s">
        <v>2652</v>
      </c>
      <c r="H1968" s="3">
        <v>30000000</v>
      </c>
      <c r="I1968" s="3">
        <v>14100000</v>
      </c>
      <c r="J1968" s="1" t="s">
        <v>6115</v>
      </c>
      <c r="K1968" s="1" t="s">
        <v>2962</v>
      </c>
      <c r="L1968" s="1" t="s">
        <v>4075</v>
      </c>
      <c r="M1968" s="1" t="s">
        <v>6027</v>
      </c>
      <c r="N1968" s="1" t="s">
        <v>3116</v>
      </c>
      <c r="O1968" s="22">
        <v>45943.219970891201</v>
      </c>
    </row>
    <row r="1969" spans="1:15" ht="45" hidden="1" x14ac:dyDescent="0.25">
      <c r="A1969" s="2" t="s">
        <v>10</v>
      </c>
      <c r="B1969" s="2" t="s">
        <v>3321</v>
      </c>
      <c r="C1969" s="1" t="s">
        <v>12</v>
      </c>
      <c r="D1969" s="1" t="s">
        <v>3322</v>
      </c>
      <c r="E1969" s="1" t="s">
        <v>5603</v>
      </c>
      <c r="F1969" s="1" t="s">
        <v>2682</v>
      </c>
      <c r="G1969" s="1" t="s">
        <v>2650</v>
      </c>
      <c r="H1969" s="3">
        <v>20000000</v>
      </c>
      <c r="I1969" s="3">
        <v>17000000</v>
      </c>
      <c r="J1969" s="1" t="s">
        <v>6115</v>
      </c>
      <c r="K1969" s="1" t="s">
        <v>3052</v>
      </c>
      <c r="L1969" s="1" t="s">
        <v>4075</v>
      </c>
      <c r="M1969" s="1" t="s">
        <v>6027</v>
      </c>
      <c r="N1969" s="1" t="s">
        <v>3116</v>
      </c>
      <c r="O1969" s="22">
        <v>45944.326065092588</v>
      </c>
    </row>
    <row r="1970" spans="1:15" ht="60" hidden="1" x14ac:dyDescent="0.25">
      <c r="A1970" s="2" t="s">
        <v>10</v>
      </c>
      <c r="B1970" s="2" t="s">
        <v>3341</v>
      </c>
      <c r="C1970" s="1" t="s">
        <v>12</v>
      </c>
      <c r="D1970" s="1" t="s">
        <v>3342</v>
      </c>
      <c r="E1970" s="1" t="s">
        <v>5603</v>
      </c>
      <c r="F1970" s="1" t="s">
        <v>2753</v>
      </c>
      <c r="G1970" s="1" t="s">
        <v>2650</v>
      </c>
      <c r="H1970" s="3">
        <v>20000000</v>
      </c>
      <c r="I1970" s="3">
        <v>17000000</v>
      </c>
      <c r="J1970" s="1" t="s">
        <v>6115</v>
      </c>
      <c r="K1970" s="1" t="s">
        <v>2962</v>
      </c>
      <c r="L1970" s="1" t="s">
        <v>4075</v>
      </c>
      <c r="M1970" s="1" t="s">
        <v>6027</v>
      </c>
      <c r="N1970" s="1" t="s">
        <v>3116</v>
      </c>
      <c r="O1970" s="22">
        <v>45945.500335428238</v>
      </c>
    </row>
    <row r="1971" spans="1:15" ht="60" hidden="1" x14ac:dyDescent="0.25">
      <c r="A1971" s="2" t="s">
        <v>14</v>
      </c>
      <c r="B1971" s="2" t="s">
        <v>3343</v>
      </c>
      <c r="C1971" s="1" t="s">
        <v>20</v>
      </c>
      <c r="D1971" s="1" t="s">
        <v>1040</v>
      </c>
      <c r="E1971" s="1" t="s">
        <v>5607</v>
      </c>
      <c r="F1971" s="1" t="s">
        <v>2763</v>
      </c>
      <c r="G1971" s="1" t="s">
        <v>2652</v>
      </c>
      <c r="H1971" s="3">
        <v>20000000</v>
      </c>
      <c r="I1971" s="3">
        <v>10000000</v>
      </c>
      <c r="J1971" s="1" t="s">
        <v>6115</v>
      </c>
      <c r="K1971" s="1" t="s">
        <v>2962</v>
      </c>
      <c r="L1971" s="1" t="s">
        <v>4075</v>
      </c>
      <c r="M1971" s="1" t="s">
        <v>6027</v>
      </c>
      <c r="N1971" s="1" t="s">
        <v>3116</v>
      </c>
      <c r="O1971" s="22">
        <v>45945.500030347219</v>
      </c>
    </row>
    <row r="1972" spans="1:15" ht="90" hidden="1" x14ac:dyDescent="0.25">
      <c r="A1972" s="2" t="s">
        <v>10</v>
      </c>
      <c r="B1972" s="2" t="s">
        <v>3355</v>
      </c>
      <c r="C1972" s="1" t="s">
        <v>20</v>
      </c>
      <c r="D1972" s="1" t="s">
        <v>3356</v>
      </c>
      <c r="E1972" s="1" t="s">
        <v>5603</v>
      </c>
      <c r="F1972" s="1" t="s">
        <v>3365</v>
      </c>
      <c r="G1972" s="1" t="s">
        <v>2705</v>
      </c>
      <c r="H1972" s="3">
        <v>200000000</v>
      </c>
      <c r="I1972" s="3">
        <v>160000000</v>
      </c>
      <c r="J1972" s="1" t="s">
        <v>6115</v>
      </c>
      <c r="K1972" s="1" t="s">
        <v>3052</v>
      </c>
      <c r="L1972" s="1" t="s">
        <v>4075</v>
      </c>
      <c r="M1972" s="1" t="s">
        <v>6027</v>
      </c>
      <c r="N1972" s="1" t="s">
        <v>3116</v>
      </c>
      <c r="O1972" s="22">
        <v>45946.232672233797</v>
      </c>
    </row>
    <row r="1973" spans="1:15" ht="60" hidden="1" x14ac:dyDescent="0.25">
      <c r="A1973" s="2" t="s">
        <v>14</v>
      </c>
      <c r="B1973" s="2" t="s">
        <v>3357</v>
      </c>
      <c r="C1973" s="1" t="s">
        <v>6020</v>
      </c>
      <c r="D1973" s="1" t="s">
        <v>3358</v>
      </c>
      <c r="E1973" s="1" t="s">
        <v>5603</v>
      </c>
      <c r="F1973" s="1" t="s">
        <v>3366</v>
      </c>
      <c r="G1973" s="1" t="s">
        <v>2663</v>
      </c>
      <c r="H1973" s="3">
        <v>100000000</v>
      </c>
      <c r="I1973" s="3">
        <v>64000000</v>
      </c>
      <c r="J1973" s="1" t="s">
        <v>6115</v>
      </c>
      <c r="K1973" s="1" t="s">
        <v>2962</v>
      </c>
      <c r="L1973" s="1" t="s">
        <v>4075</v>
      </c>
      <c r="M1973" s="1" t="s">
        <v>6027</v>
      </c>
      <c r="N1973" s="1" t="s">
        <v>3116</v>
      </c>
      <c r="O1973" s="22">
        <v>45946.41678482639</v>
      </c>
    </row>
    <row r="1974" spans="1:15" ht="60" hidden="1" x14ac:dyDescent="0.25">
      <c r="A1974" s="2" t="s">
        <v>10</v>
      </c>
      <c r="B1974" s="2" t="s">
        <v>3386</v>
      </c>
      <c r="C1974" s="1" t="s">
        <v>12</v>
      </c>
      <c r="D1974" s="1" t="s">
        <v>3387</v>
      </c>
      <c r="E1974" s="1" t="s">
        <v>5603</v>
      </c>
      <c r="F1974" s="1" t="s">
        <v>2682</v>
      </c>
      <c r="G1974" s="1" t="s">
        <v>2650</v>
      </c>
      <c r="H1974" s="3">
        <v>20000000</v>
      </c>
      <c r="I1974" s="3">
        <v>17000000</v>
      </c>
      <c r="J1974" s="1" t="s">
        <v>6115</v>
      </c>
      <c r="K1974" s="1" t="s">
        <v>2962</v>
      </c>
      <c r="L1974" s="1" t="s">
        <v>4075</v>
      </c>
      <c r="M1974" s="1" t="s">
        <v>6027</v>
      </c>
      <c r="N1974" s="1" t="s">
        <v>3116</v>
      </c>
      <c r="O1974" s="22">
        <v>45947.408346111108</v>
      </c>
    </row>
    <row r="1975" spans="1:15" ht="60" hidden="1" x14ac:dyDescent="0.25">
      <c r="A1975" s="2" t="s">
        <v>10</v>
      </c>
      <c r="B1975" s="2" t="s">
        <v>3441</v>
      </c>
      <c r="C1975" s="1" t="s">
        <v>12</v>
      </c>
      <c r="D1975" s="1" t="s">
        <v>3442</v>
      </c>
      <c r="E1975" s="1" t="s">
        <v>5602</v>
      </c>
      <c r="F1975" s="1" t="s">
        <v>2698</v>
      </c>
      <c r="G1975" s="1" t="s">
        <v>2676</v>
      </c>
      <c r="H1975" s="3">
        <v>19000000</v>
      </c>
      <c r="I1975" s="3">
        <v>9500000</v>
      </c>
      <c r="J1975" s="1" t="s">
        <v>6115</v>
      </c>
      <c r="K1975" s="1" t="s">
        <v>2962</v>
      </c>
      <c r="L1975" s="1" t="s">
        <v>4075</v>
      </c>
      <c r="M1975" s="1" t="s">
        <v>6028</v>
      </c>
      <c r="N1975" s="1" t="s">
        <v>3116</v>
      </c>
      <c r="O1975" s="22">
        <v>45952.175118749998</v>
      </c>
    </row>
    <row r="1976" spans="1:15" ht="45" hidden="1" x14ac:dyDescent="0.25">
      <c r="A1976" s="2" t="s">
        <v>14</v>
      </c>
      <c r="B1976" s="2" t="s">
        <v>3504</v>
      </c>
      <c r="C1976" s="1" t="s">
        <v>12</v>
      </c>
      <c r="D1976" s="1" t="s">
        <v>3505</v>
      </c>
      <c r="E1976" s="1" t="s">
        <v>5605</v>
      </c>
      <c r="F1976" s="1" t="s">
        <v>2653</v>
      </c>
      <c r="G1976" s="1" t="s">
        <v>2652</v>
      </c>
      <c r="H1976" s="3">
        <v>500000000</v>
      </c>
      <c r="I1976" s="3">
        <v>181533146</v>
      </c>
      <c r="J1976" s="1" t="s">
        <v>6115</v>
      </c>
      <c r="K1976" s="1" t="s">
        <v>2962</v>
      </c>
      <c r="L1976" s="1" t="s">
        <v>4075</v>
      </c>
      <c r="M1976" s="1" t="s">
        <v>6029</v>
      </c>
      <c r="N1976" s="1" t="s">
        <v>3116</v>
      </c>
      <c r="O1976" s="22">
        <v>45953.400726689812</v>
      </c>
    </row>
    <row r="1977" spans="1:15" ht="75" hidden="1" x14ac:dyDescent="0.25">
      <c r="A1977" s="2" t="s">
        <v>10</v>
      </c>
      <c r="B1977" s="2" t="s">
        <v>3506</v>
      </c>
      <c r="C1977" s="1" t="s">
        <v>12</v>
      </c>
      <c r="D1977" s="1" t="s">
        <v>1671</v>
      </c>
      <c r="E1977" s="1" t="s">
        <v>5603</v>
      </c>
      <c r="F1977" s="1" t="s">
        <v>2745</v>
      </c>
      <c r="G1977" s="1" t="s">
        <v>2663</v>
      </c>
      <c r="H1977" s="3">
        <v>300000000</v>
      </c>
      <c r="I1977" s="3">
        <v>223000000</v>
      </c>
      <c r="J1977" s="1" t="s">
        <v>6115</v>
      </c>
      <c r="K1977" s="1" t="s">
        <v>2962</v>
      </c>
      <c r="L1977" s="1" t="s">
        <v>4075</v>
      </c>
      <c r="M1977" s="1" t="s">
        <v>6028</v>
      </c>
      <c r="N1977" s="1" t="s">
        <v>3116</v>
      </c>
      <c r="O1977" s="22">
        <v>45953.400855821761</v>
      </c>
    </row>
    <row r="1978" spans="1:15" ht="60" hidden="1" x14ac:dyDescent="0.25">
      <c r="A1978" s="2" t="s">
        <v>10</v>
      </c>
      <c r="B1978" s="2" t="s">
        <v>3507</v>
      </c>
      <c r="C1978" s="1" t="s">
        <v>12</v>
      </c>
      <c r="D1978" s="1" t="s">
        <v>2567</v>
      </c>
      <c r="E1978" s="1" t="s">
        <v>5605</v>
      </c>
      <c r="F1978" s="1" t="s">
        <v>2653</v>
      </c>
      <c r="G1978" s="1" t="s">
        <v>2705</v>
      </c>
      <c r="H1978" s="3">
        <v>60000000</v>
      </c>
      <c r="I1978" s="3">
        <v>51000000</v>
      </c>
      <c r="J1978" s="1" t="s">
        <v>6115</v>
      </c>
      <c r="K1978" s="1" t="s">
        <v>2962</v>
      </c>
      <c r="L1978" s="1" t="s">
        <v>4075</v>
      </c>
      <c r="M1978" s="1" t="s">
        <v>6027</v>
      </c>
      <c r="N1978" s="1" t="s">
        <v>3116</v>
      </c>
      <c r="O1978" s="22">
        <v>45954.157151122687</v>
      </c>
    </row>
    <row r="1979" spans="1:15" ht="60" hidden="1" x14ac:dyDescent="0.25">
      <c r="A1979" s="2" t="s">
        <v>10</v>
      </c>
      <c r="B1979" s="2" t="s">
        <v>3522</v>
      </c>
      <c r="C1979" s="1" t="s">
        <v>12</v>
      </c>
      <c r="D1979" s="1" t="s">
        <v>3523</v>
      </c>
      <c r="E1979" s="1" t="s">
        <v>5603</v>
      </c>
      <c r="F1979" s="1" t="s">
        <v>2753</v>
      </c>
      <c r="G1979" s="1" t="s">
        <v>2650</v>
      </c>
      <c r="H1979" s="3">
        <v>20000000</v>
      </c>
      <c r="I1979" s="3">
        <v>17000000</v>
      </c>
      <c r="J1979" s="1" t="s">
        <v>6115</v>
      </c>
      <c r="K1979" s="1" t="s">
        <v>2962</v>
      </c>
      <c r="L1979" s="1" t="s">
        <v>4075</v>
      </c>
      <c r="M1979" s="1" t="s">
        <v>6027</v>
      </c>
      <c r="N1979" s="1" t="s">
        <v>3116</v>
      </c>
      <c r="O1979" s="22">
        <v>45954.300721087973</v>
      </c>
    </row>
    <row r="1980" spans="1:15" ht="45" hidden="1" x14ac:dyDescent="0.25">
      <c r="A1980" s="2" t="s">
        <v>10</v>
      </c>
      <c r="B1980" s="2" t="s">
        <v>3524</v>
      </c>
      <c r="C1980" s="1" t="s">
        <v>12</v>
      </c>
      <c r="D1980" s="1" t="s">
        <v>3525</v>
      </c>
      <c r="E1980" s="1" t="s">
        <v>5603</v>
      </c>
      <c r="F1980" s="1" t="s">
        <v>2755</v>
      </c>
      <c r="G1980" s="1" t="s">
        <v>2650</v>
      </c>
      <c r="H1980" s="3">
        <v>15000000</v>
      </c>
      <c r="I1980" s="3">
        <v>12750000</v>
      </c>
      <c r="J1980" s="1" t="s">
        <v>6115</v>
      </c>
      <c r="K1980" s="1" t="s">
        <v>3051</v>
      </c>
      <c r="L1980" s="1" t="s">
        <v>4075</v>
      </c>
      <c r="M1980" s="1" t="s">
        <v>6027</v>
      </c>
      <c r="N1980" s="1" t="s">
        <v>3116</v>
      </c>
      <c r="O1980" s="22">
        <v>45954.32363752315</v>
      </c>
    </row>
    <row r="1981" spans="1:15" ht="45" hidden="1" x14ac:dyDescent="0.25">
      <c r="A1981" s="2" t="s">
        <v>10</v>
      </c>
      <c r="B1981" s="2" t="s">
        <v>3526</v>
      </c>
      <c r="C1981" s="1" t="s">
        <v>12</v>
      </c>
      <c r="D1981" s="1" t="s">
        <v>3271</v>
      </c>
      <c r="E1981" s="1" t="s">
        <v>5605</v>
      </c>
      <c r="F1981" s="1" t="s">
        <v>2653</v>
      </c>
      <c r="G1981" s="1" t="s">
        <v>2650</v>
      </c>
      <c r="H1981" s="3">
        <v>20000000</v>
      </c>
      <c r="I1981" s="3">
        <v>17000000</v>
      </c>
      <c r="J1981" s="1" t="s">
        <v>6115</v>
      </c>
      <c r="K1981" s="1" t="s">
        <v>2962</v>
      </c>
      <c r="L1981" s="1" t="s">
        <v>4075</v>
      </c>
      <c r="M1981" s="1" t="s">
        <v>6027</v>
      </c>
      <c r="N1981" s="1" t="s">
        <v>3116</v>
      </c>
      <c r="O1981" s="22">
        <v>45954.322944282409</v>
      </c>
    </row>
    <row r="1982" spans="1:15" ht="150" hidden="1" x14ac:dyDescent="0.25">
      <c r="A1982" s="2" t="s">
        <v>10</v>
      </c>
      <c r="B1982" s="2" t="s">
        <v>3542</v>
      </c>
      <c r="C1982" s="1" t="s">
        <v>12</v>
      </c>
      <c r="D1982" s="1" t="s">
        <v>1040</v>
      </c>
      <c r="E1982" s="1" t="s">
        <v>5607</v>
      </c>
      <c r="F1982" s="1" t="s">
        <v>2662</v>
      </c>
      <c r="G1982" s="1" t="s">
        <v>2656</v>
      </c>
      <c r="H1982" s="3">
        <v>50000000</v>
      </c>
      <c r="I1982" s="3">
        <v>26674518</v>
      </c>
      <c r="J1982" s="1" t="s">
        <v>6115</v>
      </c>
      <c r="K1982" s="1" t="s">
        <v>2962</v>
      </c>
      <c r="L1982" s="1" t="s">
        <v>4075</v>
      </c>
      <c r="M1982" s="1" t="s">
        <v>6027</v>
      </c>
      <c r="N1982" s="1" t="s">
        <v>3116</v>
      </c>
      <c r="O1982" s="22">
        <v>45958.317418993058</v>
      </c>
    </row>
    <row r="1983" spans="1:15" ht="45" hidden="1" x14ac:dyDescent="0.25">
      <c r="A1983" s="2" t="s">
        <v>10</v>
      </c>
      <c r="B1983" s="2" t="s">
        <v>3543</v>
      </c>
      <c r="C1983" s="1" t="s">
        <v>12</v>
      </c>
      <c r="D1983" s="1" t="s">
        <v>3544</v>
      </c>
      <c r="E1983" s="1" t="s">
        <v>5602</v>
      </c>
      <c r="F1983" s="1" t="s">
        <v>2665</v>
      </c>
      <c r="G1983" s="1" t="s">
        <v>2656</v>
      </c>
      <c r="H1983" s="3">
        <v>40000000</v>
      </c>
      <c r="I1983" s="3">
        <v>734800</v>
      </c>
      <c r="J1983" s="1" t="s">
        <v>6115</v>
      </c>
      <c r="K1983" s="1" t="s">
        <v>3048</v>
      </c>
      <c r="L1983" s="1" t="s">
        <v>4075</v>
      </c>
      <c r="M1983" s="1" t="s">
        <v>6027</v>
      </c>
      <c r="N1983" s="1" t="s">
        <v>3116</v>
      </c>
      <c r="O1983" s="22">
        <v>45958.483385104169</v>
      </c>
    </row>
    <row r="1984" spans="1:15" ht="150" hidden="1" x14ac:dyDescent="0.25">
      <c r="A1984" s="2" t="s">
        <v>10</v>
      </c>
      <c r="B1984" s="2" t="s">
        <v>3542</v>
      </c>
      <c r="C1984" s="1" t="s">
        <v>20</v>
      </c>
      <c r="D1984" s="1" t="s">
        <v>1040</v>
      </c>
      <c r="E1984" s="1" t="s">
        <v>5607</v>
      </c>
      <c r="F1984" s="1" t="s">
        <v>2662</v>
      </c>
      <c r="G1984" s="1" t="s">
        <v>2656</v>
      </c>
      <c r="H1984" s="3">
        <v>10000000</v>
      </c>
      <c r="I1984" s="3">
        <v>5463455</v>
      </c>
      <c r="J1984" s="1" t="s">
        <v>6115</v>
      </c>
      <c r="K1984" s="1" t="s">
        <v>2962</v>
      </c>
      <c r="L1984" s="1" t="s">
        <v>4075</v>
      </c>
      <c r="M1984" s="1" t="s">
        <v>6027</v>
      </c>
      <c r="N1984" s="1" t="s">
        <v>3116</v>
      </c>
      <c r="O1984" s="22">
        <v>45958.335468171303</v>
      </c>
    </row>
    <row r="1985" spans="1:15" ht="60" hidden="1" x14ac:dyDescent="0.25">
      <c r="A1985" s="2" t="s">
        <v>10</v>
      </c>
      <c r="B1985" s="2" t="s">
        <v>3578</v>
      </c>
      <c r="C1985" s="1" t="s">
        <v>12</v>
      </c>
      <c r="D1985" s="1" t="s">
        <v>3579</v>
      </c>
      <c r="E1985" s="1" t="s">
        <v>5609</v>
      </c>
      <c r="F1985" s="1" t="s">
        <v>2848</v>
      </c>
      <c r="G1985" s="1" t="s">
        <v>2650</v>
      </c>
      <c r="H1985" s="3">
        <v>20000000</v>
      </c>
      <c r="I1985" s="3">
        <v>17000000</v>
      </c>
      <c r="J1985" s="1" t="s">
        <v>6115</v>
      </c>
      <c r="K1985" s="1" t="s">
        <v>3049</v>
      </c>
      <c r="L1985" s="1" t="s">
        <v>4075</v>
      </c>
      <c r="M1985" s="1" t="s">
        <v>6027</v>
      </c>
      <c r="N1985" s="1" t="s">
        <v>3116</v>
      </c>
      <c r="O1985" s="22">
        <v>45959.384855011573</v>
      </c>
    </row>
    <row r="1986" spans="1:15" ht="45" hidden="1" x14ac:dyDescent="0.25">
      <c r="A1986" s="2" t="s">
        <v>317</v>
      </c>
      <c r="B1986" s="2" t="s">
        <v>3580</v>
      </c>
      <c r="C1986" s="1" t="s">
        <v>12</v>
      </c>
      <c r="D1986" s="1" t="s">
        <v>2567</v>
      </c>
      <c r="E1986" s="1" t="s">
        <v>5605</v>
      </c>
      <c r="F1986" s="1" t="s">
        <v>2653</v>
      </c>
      <c r="G1986" s="1" t="s">
        <v>2650</v>
      </c>
      <c r="H1986" s="3">
        <v>20000000</v>
      </c>
      <c r="I1986" s="3">
        <v>17000000</v>
      </c>
      <c r="J1986" s="1" t="s">
        <v>6115</v>
      </c>
      <c r="K1986" s="1" t="s">
        <v>2962</v>
      </c>
      <c r="L1986" s="1" t="s">
        <v>4075</v>
      </c>
      <c r="M1986" s="1" t="s">
        <v>6027</v>
      </c>
      <c r="N1986" s="1" t="s">
        <v>3116</v>
      </c>
      <c r="O1986" s="22">
        <v>45959.384770370372</v>
      </c>
    </row>
    <row r="1987" spans="1:15" ht="45" hidden="1" x14ac:dyDescent="0.25">
      <c r="A1987" s="2" t="s">
        <v>10</v>
      </c>
      <c r="B1987" s="2" t="s">
        <v>3581</v>
      </c>
      <c r="C1987" s="1" t="s">
        <v>12</v>
      </c>
      <c r="D1987" s="1" t="s">
        <v>3582</v>
      </c>
      <c r="E1987" s="1" t="s">
        <v>5605</v>
      </c>
      <c r="F1987" s="1" t="s">
        <v>2653</v>
      </c>
      <c r="G1987" s="1" t="s">
        <v>2650</v>
      </c>
      <c r="H1987" s="3">
        <v>18000000</v>
      </c>
      <c r="I1987" s="3">
        <v>15300000</v>
      </c>
      <c r="J1987" s="1" t="s">
        <v>6115</v>
      </c>
      <c r="K1987" s="1" t="s">
        <v>5658</v>
      </c>
      <c r="L1987" s="1" t="s">
        <v>4075</v>
      </c>
      <c r="M1987" s="1" t="s">
        <v>6027</v>
      </c>
      <c r="N1987" s="1" t="s">
        <v>3116</v>
      </c>
      <c r="O1987" s="22">
        <v>45959.431303888887</v>
      </c>
    </row>
    <row r="1988" spans="1:15" ht="60" hidden="1" x14ac:dyDescent="0.25">
      <c r="A1988" s="2" t="s">
        <v>10</v>
      </c>
      <c r="B1988" s="2" t="s">
        <v>3583</v>
      </c>
      <c r="C1988" s="1" t="s">
        <v>12</v>
      </c>
      <c r="D1988" s="1" t="s">
        <v>3271</v>
      </c>
      <c r="E1988" s="1" t="s">
        <v>5605</v>
      </c>
      <c r="F1988" s="1" t="s">
        <v>2653</v>
      </c>
      <c r="G1988" s="1" t="s">
        <v>2650</v>
      </c>
      <c r="H1988" s="3">
        <v>20000000</v>
      </c>
      <c r="I1988" s="3">
        <v>17000000</v>
      </c>
      <c r="J1988" s="1" t="s">
        <v>6115</v>
      </c>
      <c r="K1988" s="1" t="s">
        <v>3052</v>
      </c>
      <c r="L1988" s="1" t="s">
        <v>4075</v>
      </c>
      <c r="M1988" s="1" t="s">
        <v>6027</v>
      </c>
      <c r="N1988" s="1" t="s">
        <v>3116</v>
      </c>
      <c r="O1988" s="22">
        <v>45959.431379120368</v>
      </c>
    </row>
    <row r="1989" spans="1:15" ht="45" hidden="1" x14ac:dyDescent="0.25">
      <c r="A1989" s="2" t="s">
        <v>10</v>
      </c>
      <c r="B1989" s="2" t="s">
        <v>3624</v>
      </c>
      <c r="C1989" s="1" t="s">
        <v>12</v>
      </c>
      <c r="D1989" s="1" t="s">
        <v>3625</v>
      </c>
      <c r="E1989" s="1" t="s">
        <v>5615</v>
      </c>
      <c r="F1989" s="1" t="s">
        <v>2671</v>
      </c>
      <c r="G1989" s="1" t="s">
        <v>2656</v>
      </c>
      <c r="H1989" s="3">
        <v>38000000</v>
      </c>
      <c r="I1989" s="3">
        <v>18724800</v>
      </c>
      <c r="J1989" s="1" t="s">
        <v>6115</v>
      </c>
      <c r="K1989" s="1" t="s">
        <v>3049</v>
      </c>
      <c r="L1989" s="1" t="s">
        <v>4075</v>
      </c>
      <c r="M1989" s="1" t="s">
        <v>6027</v>
      </c>
      <c r="N1989" s="1" t="s">
        <v>3116</v>
      </c>
      <c r="O1989" s="22">
        <v>45960.518435266204</v>
      </c>
    </row>
    <row r="1990" spans="1:15" ht="60" hidden="1" x14ac:dyDescent="0.25">
      <c r="A1990" s="2" t="s">
        <v>10</v>
      </c>
      <c r="B1990" s="2" t="s">
        <v>3626</v>
      </c>
      <c r="C1990" s="1" t="s">
        <v>12</v>
      </c>
      <c r="D1990" s="1" t="s">
        <v>1793</v>
      </c>
      <c r="E1990" s="1" t="s">
        <v>5605</v>
      </c>
      <c r="F1990" s="1" t="s">
        <v>2653</v>
      </c>
      <c r="G1990" s="1" t="s">
        <v>2650</v>
      </c>
      <c r="H1990" s="3">
        <v>20000000</v>
      </c>
      <c r="I1990" s="3">
        <v>17000000</v>
      </c>
      <c r="J1990" s="1" t="s">
        <v>6115</v>
      </c>
      <c r="K1990" s="1" t="s">
        <v>2962</v>
      </c>
      <c r="L1990" s="1" t="s">
        <v>4075</v>
      </c>
      <c r="M1990" s="1" t="s">
        <v>6027</v>
      </c>
      <c r="N1990" s="1" t="s">
        <v>3116</v>
      </c>
      <c r="O1990" s="22">
        <v>45960.518349722217</v>
      </c>
    </row>
    <row r="1991" spans="1:15" ht="120" hidden="1" x14ac:dyDescent="0.25">
      <c r="A1991" s="2" t="s">
        <v>14</v>
      </c>
      <c r="B1991" s="2" t="s">
        <v>3190</v>
      </c>
      <c r="C1991" s="1" t="s">
        <v>20</v>
      </c>
      <c r="D1991" s="1" t="s">
        <v>3698</v>
      </c>
      <c r="E1991" s="1" t="s">
        <v>5603</v>
      </c>
      <c r="F1991" s="1" t="s">
        <v>2778</v>
      </c>
      <c r="G1991" s="1" t="s">
        <v>2656</v>
      </c>
      <c r="H1991" s="3">
        <v>1000000000</v>
      </c>
      <c r="I1991" s="3">
        <v>600000000</v>
      </c>
      <c r="J1991" s="1" t="s">
        <v>6115</v>
      </c>
      <c r="K1991" s="1" t="s">
        <v>2962</v>
      </c>
      <c r="L1991" s="1" t="s">
        <v>4075</v>
      </c>
      <c r="M1991" s="1" t="s">
        <v>6029</v>
      </c>
      <c r="N1991" s="1" t="s">
        <v>3116</v>
      </c>
      <c r="O1991" s="22">
        <v>45964.252810914353</v>
      </c>
    </row>
    <row r="1992" spans="1:15" ht="60" hidden="1" x14ac:dyDescent="0.25">
      <c r="A1992" s="2" t="s">
        <v>10</v>
      </c>
      <c r="B1992" s="2" t="s">
        <v>3668</v>
      </c>
      <c r="C1992" s="1" t="s">
        <v>20</v>
      </c>
      <c r="D1992" s="1" t="s">
        <v>3669</v>
      </c>
      <c r="E1992" s="1" t="s">
        <v>5603</v>
      </c>
      <c r="F1992" s="1" t="s">
        <v>2695</v>
      </c>
      <c r="G1992" s="1" t="s">
        <v>2676</v>
      </c>
      <c r="H1992" s="3">
        <v>30000000</v>
      </c>
      <c r="I1992" s="3">
        <v>25000000</v>
      </c>
      <c r="J1992" s="1" t="s">
        <v>6115</v>
      </c>
      <c r="K1992" s="1" t="s">
        <v>3048</v>
      </c>
      <c r="L1992" s="1" t="s">
        <v>4075</v>
      </c>
      <c r="M1992" s="1" t="s">
        <v>6028</v>
      </c>
      <c r="N1992" s="1" t="s">
        <v>3116</v>
      </c>
      <c r="O1992" s="22">
        <v>45961.483377291668</v>
      </c>
    </row>
    <row r="1993" spans="1:15" ht="45" hidden="1" x14ac:dyDescent="0.25">
      <c r="A1993" s="2" t="s">
        <v>10</v>
      </c>
      <c r="B1993" s="2" t="s">
        <v>3670</v>
      </c>
      <c r="C1993" s="1" t="s">
        <v>12</v>
      </c>
      <c r="D1993" s="1" t="s">
        <v>359</v>
      </c>
      <c r="E1993" s="1" t="s">
        <v>5603</v>
      </c>
      <c r="F1993" s="1" t="s">
        <v>2682</v>
      </c>
      <c r="G1993" s="1" t="s">
        <v>2652</v>
      </c>
      <c r="H1993" s="3">
        <v>100000000</v>
      </c>
      <c r="I1993" s="3">
        <v>37260000</v>
      </c>
      <c r="J1993" s="1" t="s">
        <v>6115</v>
      </c>
      <c r="K1993" s="1" t="s">
        <v>3048</v>
      </c>
      <c r="L1993" s="1" t="s">
        <v>4075</v>
      </c>
      <c r="M1993" s="1" t="s">
        <v>6027</v>
      </c>
      <c r="N1993" s="1" t="s">
        <v>3116</v>
      </c>
      <c r="O1993" s="22">
        <v>45961.521086527777</v>
      </c>
    </row>
    <row r="1994" spans="1:15" ht="45" hidden="1" x14ac:dyDescent="0.25">
      <c r="A1994" s="2" t="s">
        <v>14</v>
      </c>
      <c r="B1994" s="2" t="s">
        <v>3727</v>
      </c>
      <c r="C1994" s="1" t="s">
        <v>12</v>
      </c>
      <c r="D1994" s="1" t="s">
        <v>1913</v>
      </c>
      <c r="E1994" s="1" t="s">
        <v>5602</v>
      </c>
      <c r="F1994" s="1" t="s">
        <v>2665</v>
      </c>
      <c r="G1994" s="1" t="s">
        <v>2652</v>
      </c>
      <c r="H1994" s="3">
        <v>184726000</v>
      </c>
      <c r="I1994" s="3">
        <v>44334240</v>
      </c>
      <c r="J1994" s="1" t="s">
        <v>6115</v>
      </c>
      <c r="K1994" s="1" t="s">
        <v>2962</v>
      </c>
      <c r="L1994" s="1" t="s">
        <v>4075</v>
      </c>
      <c r="M1994" s="1" t="s">
        <v>6027</v>
      </c>
      <c r="N1994" s="1" t="s">
        <v>3116</v>
      </c>
      <c r="O1994" s="22">
        <v>45966.447291018521</v>
      </c>
    </row>
    <row r="1995" spans="1:15" ht="120" hidden="1" x14ac:dyDescent="0.25">
      <c r="A1995" s="2" t="s">
        <v>10</v>
      </c>
      <c r="B1995" s="2" t="s">
        <v>3759</v>
      </c>
      <c r="C1995" s="1" t="s">
        <v>12</v>
      </c>
      <c r="D1995" s="1" t="s">
        <v>3760</v>
      </c>
      <c r="E1995" s="1" t="s">
        <v>5607</v>
      </c>
      <c r="F1995" s="1" t="s">
        <v>2801</v>
      </c>
      <c r="G1995" s="1" t="s">
        <v>2652</v>
      </c>
      <c r="H1995" s="3">
        <v>50000000</v>
      </c>
      <c r="I1995" s="3">
        <v>32000000</v>
      </c>
      <c r="J1995" s="1" t="s">
        <v>6115</v>
      </c>
      <c r="K1995" s="1" t="s">
        <v>2962</v>
      </c>
      <c r="L1995" s="1" t="s">
        <v>4075</v>
      </c>
      <c r="M1995" s="1" t="s">
        <v>6027</v>
      </c>
      <c r="N1995" s="1" t="s">
        <v>3116</v>
      </c>
      <c r="O1995" s="22">
        <v>45968.468923842593</v>
      </c>
    </row>
    <row r="1996" spans="1:15" ht="120" hidden="1" x14ac:dyDescent="0.25">
      <c r="A1996" s="2" t="s">
        <v>10</v>
      </c>
      <c r="B1996" s="2" t="s">
        <v>3761</v>
      </c>
      <c r="C1996" s="1" t="s">
        <v>12</v>
      </c>
      <c r="D1996" s="1" t="s">
        <v>1040</v>
      </c>
      <c r="E1996" s="1" t="s">
        <v>5607</v>
      </c>
      <c r="F1996" s="1" t="s">
        <v>2801</v>
      </c>
      <c r="G1996" s="1" t="s">
        <v>2652</v>
      </c>
      <c r="H1996" s="3">
        <v>66000000</v>
      </c>
      <c r="I1996" s="3">
        <v>33000000</v>
      </c>
      <c r="J1996" s="1" t="s">
        <v>6115</v>
      </c>
      <c r="K1996" s="1" t="s">
        <v>2962</v>
      </c>
      <c r="L1996" s="1" t="s">
        <v>4075</v>
      </c>
      <c r="M1996" s="1" t="s">
        <v>6027</v>
      </c>
      <c r="N1996" s="1" t="s">
        <v>3116</v>
      </c>
      <c r="O1996" s="22">
        <v>45968.468859097222</v>
      </c>
    </row>
    <row r="1997" spans="1:15" ht="75" hidden="1" x14ac:dyDescent="0.25">
      <c r="A1997" s="2" t="s">
        <v>14</v>
      </c>
      <c r="B1997" s="2" t="s">
        <v>3792</v>
      </c>
      <c r="C1997" s="1" t="s">
        <v>20</v>
      </c>
      <c r="D1997" s="1" t="s">
        <v>3793</v>
      </c>
      <c r="E1997" s="1" t="s">
        <v>5606</v>
      </c>
      <c r="F1997" s="1" t="s">
        <v>2733</v>
      </c>
      <c r="G1997" s="1" t="s">
        <v>2676</v>
      </c>
      <c r="H1997" s="3">
        <v>120000000</v>
      </c>
      <c r="I1997" s="3">
        <v>102000000</v>
      </c>
      <c r="J1997" s="1" t="s">
        <v>6115</v>
      </c>
      <c r="K1997" s="1" t="s">
        <v>3049</v>
      </c>
      <c r="L1997" s="1" t="s">
        <v>4075</v>
      </c>
      <c r="M1997" s="1" t="s">
        <v>6027</v>
      </c>
      <c r="N1997" s="1" t="s">
        <v>3116</v>
      </c>
      <c r="O1997" s="22">
        <v>45971.522247939807</v>
      </c>
    </row>
    <row r="1998" spans="1:15" ht="45" hidden="1" x14ac:dyDescent="0.25">
      <c r="A1998" s="2" t="s">
        <v>14</v>
      </c>
      <c r="B1998" s="2" t="s">
        <v>3829</v>
      </c>
      <c r="C1998" s="1" t="s">
        <v>20</v>
      </c>
      <c r="D1998" s="1" t="s">
        <v>3830</v>
      </c>
      <c r="E1998" s="1" t="s">
        <v>5603</v>
      </c>
      <c r="F1998" s="1" t="s">
        <v>2659</v>
      </c>
      <c r="G1998" s="1" t="s">
        <v>2687</v>
      </c>
      <c r="H1998" s="3">
        <v>35800000</v>
      </c>
      <c r="I1998" s="3">
        <v>27788730</v>
      </c>
      <c r="J1998" s="1" t="s">
        <v>6115</v>
      </c>
      <c r="K1998" s="1" t="s">
        <v>3048</v>
      </c>
      <c r="L1998" s="1" t="s">
        <v>4075</v>
      </c>
      <c r="M1998" s="1" t="s">
        <v>6027</v>
      </c>
      <c r="N1998" s="1" t="s">
        <v>3116</v>
      </c>
      <c r="O1998" s="22">
        <v>45972.307664270833</v>
      </c>
    </row>
    <row r="1999" spans="1:15" ht="45" hidden="1" x14ac:dyDescent="0.25">
      <c r="A1999" s="2" t="s">
        <v>14</v>
      </c>
      <c r="B1999" s="2" t="s">
        <v>3854</v>
      </c>
      <c r="C1999" s="1" t="s">
        <v>12</v>
      </c>
      <c r="D1999" s="1" t="s">
        <v>3855</v>
      </c>
      <c r="E1999" s="1" t="s">
        <v>5603</v>
      </c>
      <c r="F1999" s="1" t="s">
        <v>2677</v>
      </c>
      <c r="G1999" s="1" t="s">
        <v>2650</v>
      </c>
      <c r="H1999" s="3">
        <v>20000000</v>
      </c>
      <c r="I1999" s="3">
        <v>17000000</v>
      </c>
      <c r="J1999" s="1" t="s">
        <v>6115</v>
      </c>
      <c r="K1999" s="1" t="s">
        <v>3048</v>
      </c>
      <c r="L1999" s="1" t="s">
        <v>4075</v>
      </c>
      <c r="M1999" s="1" t="s">
        <v>6027</v>
      </c>
      <c r="N1999" s="1" t="s">
        <v>3116</v>
      </c>
      <c r="O1999" s="22">
        <v>45973.323454224534</v>
      </c>
    </row>
    <row r="2000" spans="1:15" ht="75" hidden="1" x14ac:dyDescent="0.25">
      <c r="A2000" s="2" t="s">
        <v>10</v>
      </c>
      <c r="B2000" s="2" t="s">
        <v>3856</v>
      </c>
      <c r="C2000" s="1" t="s">
        <v>12</v>
      </c>
      <c r="D2000" s="1" t="s">
        <v>3253</v>
      </c>
      <c r="E2000" s="1" t="s">
        <v>5602</v>
      </c>
      <c r="F2000" s="1" t="s">
        <v>2726</v>
      </c>
      <c r="G2000" s="1" t="s">
        <v>2650</v>
      </c>
      <c r="H2000" s="3">
        <v>20000000</v>
      </c>
      <c r="I2000" s="3">
        <v>17000000</v>
      </c>
      <c r="J2000" s="1" t="s">
        <v>6115</v>
      </c>
      <c r="K2000" s="1" t="s">
        <v>3048</v>
      </c>
      <c r="L2000" s="1" t="s">
        <v>4075</v>
      </c>
      <c r="M2000" s="1" t="s">
        <v>6027</v>
      </c>
      <c r="N2000" s="1" t="s">
        <v>3116</v>
      </c>
      <c r="O2000" s="22">
        <v>45973.528312442133</v>
      </c>
    </row>
    <row r="2001" spans="1:15" ht="45" hidden="1" x14ac:dyDescent="0.25">
      <c r="A2001" s="2" t="s">
        <v>10</v>
      </c>
      <c r="B2001" s="2" t="s">
        <v>3884</v>
      </c>
      <c r="C2001" s="1" t="s">
        <v>12</v>
      </c>
      <c r="D2001" s="1" t="s">
        <v>1922</v>
      </c>
      <c r="E2001" s="1" t="s">
        <v>5603</v>
      </c>
      <c r="F2001" s="1" t="s">
        <v>2682</v>
      </c>
      <c r="G2001" s="1" t="s">
        <v>2650</v>
      </c>
      <c r="H2001" s="3">
        <v>20000000</v>
      </c>
      <c r="I2001" s="3">
        <v>17000000</v>
      </c>
      <c r="J2001" s="1" t="s">
        <v>6115</v>
      </c>
      <c r="K2001" s="1" t="s">
        <v>5657</v>
      </c>
      <c r="L2001" s="1" t="s">
        <v>4075</v>
      </c>
      <c r="M2001" s="1" t="s">
        <v>6027</v>
      </c>
      <c r="N2001" s="1" t="s">
        <v>3116</v>
      </c>
      <c r="O2001" s="22">
        <v>45974.326015057872</v>
      </c>
    </row>
    <row r="2002" spans="1:15" ht="60" hidden="1" x14ac:dyDescent="0.25">
      <c r="A2002" s="2" t="s">
        <v>10</v>
      </c>
      <c r="B2002" s="2" t="s">
        <v>3885</v>
      </c>
      <c r="C2002" s="1" t="s">
        <v>12</v>
      </c>
      <c r="D2002" s="1" t="s">
        <v>3886</v>
      </c>
      <c r="E2002" s="1" t="s">
        <v>5603</v>
      </c>
      <c r="F2002" s="1" t="s">
        <v>2654</v>
      </c>
      <c r="G2002" s="1" t="s">
        <v>2650</v>
      </c>
      <c r="H2002" s="3">
        <v>9000000</v>
      </c>
      <c r="I2002" s="3">
        <v>7650000</v>
      </c>
      <c r="J2002" s="1" t="s">
        <v>6115</v>
      </c>
      <c r="K2002" s="1" t="s">
        <v>3052</v>
      </c>
      <c r="L2002" s="1" t="s">
        <v>4075</v>
      </c>
      <c r="M2002" s="1" t="s">
        <v>6027</v>
      </c>
      <c r="N2002" s="1" t="s">
        <v>3116</v>
      </c>
      <c r="O2002" s="22">
        <v>45974.31768177083</v>
      </c>
    </row>
    <row r="2003" spans="1:15" ht="60" hidden="1" x14ac:dyDescent="0.25">
      <c r="A2003" s="2" t="s">
        <v>14</v>
      </c>
      <c r="B2003" s="2" t="s">
        <v>3887</v>
      </c>
      <c r="C2003" s="1" t="s">
        <v>12</v>
      </c>
      <c r="D2003" s="1" t="s">
        <v>3888</v>
      </c>
      <c r="E2003" s="1" t="s">
        <v>5603</v>
      </c>
      <c r="F2003" s="1" t="s">
        <v>2851</v>
      </c>
      <c r="G2003" s="1" t="s">
        <v>2705</v>
      </c>
      <c r="H2003" s="3">
        <v>120000000</v>
      </c>
      <c r="I2003" s="3">
        <v>102000000</v>
      </c>
      <c r="J2003" s="1" t="s">
        <v>6115</v>
      </c>
      <c r="K2003" s="1" t="s">
        <v>5657</v>
      </c>
      <c r="L2003" s="1" t="s">
        <v>4075</v>
      </c>
      <c r="M2003" s="1" t="s">
        <v>6027</v>
      </c>
      <c r="N2003" s="1" t="s">
        <v>3116</v>
      </c>
      <c r="O2003" s="22">
        <v>45974.488527314817</v>
      </c>
    </row>
    <row r="2004" spans="1:15" ht="60" hidden="1" x14ac:dyDescent="0.25">
      <c r="A2004" s="2" t="s">
        <v>10</v>
      </c>
      <c r="B2004" s="2" t="s">
        <v>3917</v>
      </c>
      <c r="C2004" s="1" t="s">
        <v>12</v>
      </c>
      <c r="D2004" s="1" t="s">
        <v>1793</v>
      </c>
      <c r="E2004" s="1" t="s">
        <v>5605</v>
      </c>
      <c r="F2004" s="1" t="s">
        <v>2653</v>
      </c>
      <c r="G2004" s="1" t="s">
        <v>2650</v>
      </c>
      <c r="H2004" s="3">
        <v>20000000</v>
      </c>
      <c r="I2004" s="3">
        <v>17000000</v>
      </c>
      <c r="J2004" s="1" t="s">
        <v>6115</v>
      </c>
      <c r="K2004" s="1" t="s">
        <v>3049</v>
      </c>
      <c r="L2004" s="1" t="s">
        <v>4075</v>
      </c>
      <c r="M2004" s="1" t="s">
        <v>6027</v>
      </c>
      <c r="N2004" s="1" t="s">
        <v>3116</v>
      </c>
      <c r="O2004" s="22">
        <v>45975.426689664353</v>
      </c>
    </row>
    <row r="2005" spans="1:15" ht="75" hidden="1" x14ac:dyDescent="0.25">
      <c r="A2005" s="2" t="s">
        <v>14</v>
      </c>
      <c r="B2005" s="2" t="s">
        <v>3918</v>
      </c>
      <c r="C2005" s="1" t="s">
        <v>12</v>
      </c>
      <c r="D2005" s="1" t="s">
        <v>3919</v>
      </c>
      <c r="E2005" s="1" t="s">
        <v>5612</v>
      </c>
      <c r="F2005" s="1" t="s">
        <v>2666</v>
      </c>
      <c r="G2005" s="1" t="s">
        <v>2656</v>
      </c>
      <c r="H2005" s="3">
        <v>700000000</v>
      </c>
      <c r="I2005" s="3">
        <v>541000000</v>
      </c>
      <c r="J2005" s="1" t="s">
        <v>6115</v>
      </c>
      <c r="K2005" s="1" t="s">
        <v>3049</v>
      </c>
      <c r="L2005" s="1" t="s">
        <v>4075</v>
      </c>
      <c r="M2005" s="1" t="s">
        <v>6028</v>
      </c>
      <c r="N2005" s="1" t="s">
        <v>3116</v>
      </c>
      <c r="O2005" s="22">
        <v>45975.427112129633</v>
      </c>
    </row>
    <row r="2006" spans="1:15" ht="60" hidden="1" x14ac:dyDescent="0.25">
      <c r="A2006" s="2" t="s">
        <v>10</v>
      </c>
      <c r="B2006" s="2" t="s">
        <v>3935</v>
      </c>
      <c r="C2006" s="1" t="s">
        <v>12</v>
      </c>
      <c r="D2006" s="1" t="s">
        <v>1922</v>
      </c>
      <c r="E2006" s="1" t="s">
        <v>5603</v>
      </c>
      <c r="F2006" s="1" t="s">
        <v>2682</v>
      </c>
      <c r="G2006" s="1" t="s">
        <v>2652</v>
      </c>
      <c r="H2006" s="3">
        <v>30000000</v>
      </c>
      <c r="I2006" s="3">
        <v>13500000</v>
      </c>
      <c r="J2006" s="1" t="s">
        <v>6115</v>
      </c>
      <c r="K2006" s="1" t="s">
        <v>3048</v>
      </c>
      <c r="L2006" s="1" t="s">
        <v>4075</v>
      </c>
      <c r="M2006" s="1" t="s">
        <v>6027</v>
      </c>
      <c r="N2006" s="1" t="s">
        <v>3116</v>
      </c>
      <c r="O2006" s="22">
        <v>45978.485524270844</v>
      </c>
    </row>
    <row r="2007" spans="1:15" ht="45" hidden="1" x14ac:dyDescent="0.25">
      <c r="A2007" s="2" t="s">
        <v>10</v>
      </c>
      <c r="B2007" s="2" t="s">
        <v>3967</v>
      </c>
      <c r="C2007" s="1" t="s">
        <v>12</v>
      </c>
      <c r="D2007" s="1" t="s">
        <v>3968</v>
      </c>
      <c r="E2007" s="1" t="s">
        <v>5603</v>
      </c>
      <c r="F2007" s="1" t="s">
        <v>2682</v>
      </c>
      <c r="G2007" s="1" t="s">
        <v>2650</v>
      </c>
      <c r="H2007" s="3">
        <v>20000000</v>
      </c>
      <c r="I2007" s="3">
        <v>17000000</v>
      </c>
      <c r="J2007" s="1" t="s">
        <v>6115</v>
      </c>
      <c r="K2007" s="1" t="s">
        <v>3049</v>
      </c>
      <c r="L2007" s="1" t="s">
        <v>4075</v>
      </c>
      <c r="M2007" s="1" t="s">
        <v>6027</v>
      </c>
      <c r="N2007" s="1" t="s">
        <v>3116</v>
      </c>
      <c r="O2007" s="22">
        <v>45980.516843414349</v>
      </c>
    </row>
    <row r="2008" spans="1:15" ht="45" hidden="1" x14ac:dyDescent="0.25">
      <c r="A2008" s="2" t="s">
        <v>10</v>
      </c>
      <c r="B2008" s="2" t="s">
        <v>3969</v>
      </c>
      <c r="C2008" s="1" t="s">
        <v>12</v>
      </c>
      <c r="D2008" s="1" t="s">
        <v>3968</v>
      </c>
      <c r="E2008" s="1" t="s">
        <v>5603</v>
      </c>
      <c r="F2008" s="1" t="s">
        <v>2682</v>
      </c>
      <c r="G2008" s="1" t="s">
        <v>2650</v>
      </c>
      <c r="H2008" s="3">
        <v>20000000</v>
      </c>
      <c r="I2008" s="3">
        <v>17000000</v>
      </c>
      <c r="J2008" s="1" t="s">
        <v>6115</v>
      </c>
      <c r="K2008" s="1" t="s">
        <v>3048</v>
      </c>
      <c r="L2008" s="1" t="s">
        <v>4075</v>
      </c>
      <c r="M2008" s="1" t="s">
        <v>6027</v>
      </c>
      <c r="N2008" s="1" t="s">
        <v>3116</v>
      </c>
      <c r="O2008" s="22">
        <v>45980.516774340278</v>
      </c>
    </row>
    <row r="2009" spans="1:15" ht="75" hidden="1" x14ac:dyDescent="0.25">
      <c r="A2009" s="2" t="s">
        <v>10</v>
      </c>
      <c r="B2009" s="2" t="s">
        <v>3987</v>
      </c>
      <c r="C2009" s="1" t="s">
        <v>12</v>
      </c>
      <c r="D2009" s="1" t="s">
        <v>1790</v>
      </c>
      <c r="E2009" s="1" t="s">
        <v>5605</v>
      </c>
      <c r="F2009" s="1" t="s">
        <v>2653</v>
      </c>
      <c r="G2009" s="1" t="s">
        <v>2650</v>
      </c>
      <c r="H2009" s="3">
        <v>20000000</v>
      </c>
      <c r="I2009" s="3">
        <v>17000000</v>
      </c>
      <c r="J2009" s="1" t="s">
        <v>6115</v>
      </c>
      <c r="K2009" s="1" t="s">
        <v>3048</v>
      </c>
      <c r="L2009" s="1" t="s">
        <v>4075</v>
      </c>
      <c r="M2009" s="1" t="s">
        <v>6027</v>
      </c>
      <c r="N2009" s="1" t="s">
        <v>3116</v>
      </c>
      <c r="O2009" s="22">
        <v>45981.505730127312</v>
      </c>
    </row>
    <row r="2010" spans="1:15" ht="105" hidden="1" x14ac:dyDescent="0.25">
      <c r="A2010" s="2" t="s">
        <v>10</v>
      </c>
      <c r="B2010" s="2" t="s">
        <v>3988</v>
      </c>
      <c r="C2010" s="1" t="s">
        <v>12</v>
      </c>
      <c r="D2010" s="1" t="s">
        <v>1040</v>
      </c>
      <c r="E2010" s="1" t="s">
        <v>5607</v>
      </c>
      <c r="F2010" s="1" t="s">
        <v>2661</v>
      </c>
      <c r="G2010" s="1" t="s">
        <v>2673</v>
      </c>
      <c r="H2010" s="3">
        <v>30000000</v>
      </c>
      <c r="I2010" s="3">
        <v>25500000</v>
      </c>
      <c r="J2010" s="1" t="s">
        <v>6115</v>
      </c>
      <c r="K2010" s="1" t="s">
        <v>5659</v>
      </c>
      <c r="L2010" s="1" t="s">
        <v>4075</v>
      </c>
      <c r="M2010" s="1" t="s">
        <v>6027</v>
      </c>
      <c r="N2010" s="1" t="s">
        <v>3116</v>
      </c>
      <c r="O2010" s="22">
        <v>45981.403587175933</v>
      </c>
    </row>
    <row r="2011" spans="1:15" ht="120" hidden="1" x14ac:dyDescent="0.25">
      <c r="A2011" s="2" t="s">
        <v>10</v>
      </c>
      <c r="B2011" s="2" t="s">
        <v>3989</v>
      </c>
      <c r="C2011" s="1" t="s">
        <v>12</v>
      </c>
      <c r="D2011" s="1" t="s">
        <v>3990</v>
      </c>
      <c r="E2011" s="1" t="s">
        <v>5607</v>
      </c>
      <c r="F2011" s="1" t="s">
        <v>2801</v>
      </c>
      <c r="G2011" s="1" t="s">
        <v>2652</v>
      </c>
      <c r="H2011" s="3">
        <v>68000000</v>
      </c>
      <c r="I2011" s="3">
        <v>31280000</v>
      </c>
      <c r="J2011" s="1" t="s">
        <v>6115</v>
      </c>
      <c r="K2011" s="1" t="s">
        <v>2962</v>
      </c>
      <c r="L2011" s="1" t="s">
        <v>4075</v>
      </c>
      <c r="M2011" s="1" t="s">
        <v>6028</v>
      </c>
      <c r="N2011" s="1" t="s">
        <v>3116</v>
      </c>
      <c r="O2011" s="22">
        <v>45981.505799930557</v>
      </c>
    </row>
    <row r="2012" spans="1:15" ht="45" hidden="1" x14ac:dyDescent="0.25">
      <c r="A2012" s="2" t="s">
        <v>10</v>
      </c>
      <c r="B2012" s="2" t="s">
        <v>4037</v>
      </c>
      <c r="C2012" s="1" t="s">
        <v>12</v>
      </c>
      <c r="D2012" s="1" t="s">
        <v>4038</v>
      </c>
      <c r="E2012" s="1" t="s">
        <v>5603</v>
      </c>
      <c r="F2012" s="1" t="s">
        <v>2751</v>
      </c>
      <c r="G2012" s="1" t="s">
        <v>2673</v>
      </c>
      <c r="H2012" s="3">
        <v>30000000</v>
      </c>
      <c r="I2012" s="3">
        <v>25500000</v>
      </c>
      <c r="J2012" s="1" t="s">
        <v>6115</v>
      </c>
      <c r="K2012" s="1" t="s">
        <v>5657</v>
      </c>
      <c r="L2012" s="1" t="s">
        <v>4075</v>
      </c>
      <c r="M2012" s="1" t="s">
        <v>6027</v>
      </c>
      <c r="N2012" s="1" t="s">
        <v>3116</v>
      </c>
      <c r="O2012" s="22">
        <v>45982.393850115739</v>
      </c>
    </row>
    <row r="2013" spans="1:15" ht="75" hidden="1" x14ac:dyDescent="0.25">
      <c r="A2013" s="2" t="s">
        <v>14</v>
      </c>
      <c r="B2013" s="2" t="s">
        <v>4068</v>
      </c>
      <c r="C2013" s="1" t="s">
        <v>20</v>
      </c>
      <c r="D2013" s="1" t="s">
        <v>4069</v>
      </c>
      <c r="E2013" s="1" t="s">
        <v>5603</v>
      </c>
      <c r="F2013" s="1" t="s">
        <v>2873</v>
      </c>
      <c r="G2013" s="1" t="s">
        <v>2705</v>
      </c>
      <c r="H2013" s="3">
        <v>200000000</v>
      </c>
      <c r="I2013" s="3">
        <v>167001040</v>
      </c>
      <c r="J2013" s="1" t="s">
        <v>6115</v>
      </c>
      <c r="K2013" s="1" t="s">
        <v>3048</v>
      </c>
      <c r="L2013" s="1" t="s">
        <v>4075</v>
      </c>
      <c r="M2013" s="1" t="s">
        <v>6028</v>
      </c>
      <c r="N2013" s="1" t="s">
        <v>3116</v>
      </c>
      <c r="O2013" s="22">
        <v>45985.407049050933</v>
      </c>
    </row>
    <row r="2014" spans="1:15" ht="60" hidden="1" x14ac:dyDescent="0.25">
      <c r="A2014" s="2" t="s">
        <v>14</v>
      </c>
      <c r="B2014" s="2" t="s">
        <v>4070</v>
      </c>
      <c r="C2014" s="1" t="s">
        <v>20</v>
      </c>
      <c r="D2014" s="1" t="s">
        <v>1040</v>
      </c>
      <c r="E2014" s="1" t="s">
        <v>5607</v>
      </c>
      <c r="F2014" s="1" t="s">
        <v>2672</v>
      </c>
      <c r="G2014" s="1" t="s">
        <v>2656</v>
      </c>
      <c r="H2014" s="3">
        <v>300000000</v>
      </c>
      <c r="I2014" s="3">
        <v>180000000</v>
      </c>
      <c r="J2014" s="1" t="s">
        <v>6115</v>
      </c>
      <c r="K2014" s="1" t="s">
        <v>4075</v>
      </c>
      <c r="L2014" s="1" t="s">
        <v>4075</v>
      </c>
      <c r="M2014" s="1" t="s">
        <v>6028</v>
      </c>
      <c r="N2014" s="1" t="s">
        <v>3116</v>
      </c>
      <c r="O2014" s="22">
        <v>45985.40697708333</v>
      </c>
    </row>
    <row r="2015" spans="1:15" ht="105" hidden="1" x14ac:dyDescent="0.25">
      <c r="A2015" s="2" t="s">
        <v>10</v>
      </c>
      <c r="B2015" s="2" t="s">
        <v>4071</v>
      </c>
      <c r="C2015" s="1" t="s">
        <v>12</v>
      </c>
      <c r="D2015" s="1" t="s">
        <v>1040</v>
      </c>
      <c r="E2015" s="1" t="s">
        <v>5607</v>
      </c>
      <c r="F2015" s="1" t="s">
        <v>2823</v>
      </c>
      <c r="G2015" s="1" t="s">
        <v>2673</v>
      </c>
      <c r="H2015" s="3">
        <v>19000000</v>
      </c>
      <c r="I2015" s="3">
        <v>8930000</v>
      </c>
      <c r="J2015" s="1" t="s">
        <v>6115</v>
      </c>
      <c r="K2015" s="1" t="s">
        <v>2962</v>
      </c>
      <c r="L2015" s="1" t="s">
        <v>4075</v>
      </c>
      <c r="M2015" s="1" t="s">
        <v>6027</v>
      </c>
      <c r="N2015" s="1" t="s">
        <v>3116</v>
      </c>
      <c r="O2015" s="22">
        <v>45985.407670995373</v>
      </c>
    </row>
    <row r="2016" spans="1:15" ht="45" hidden="1" x14ac:dyDescent="0.25">
      <c r="A2016" s="2" t="s">
        <v>10</v>
      </c>
      <c r="B2016" s="2" t="s">
        <v>4072</v>
      </c>
      <c r="C2016" s="1" t="s">
        <v>12</v>
      </c>
      <c r="D2016" s="1" t="s">
        <v>4073</v>
      </c>
      <c r="E2016" s="1" t="s">
        <v>5603</v>
      </c>
      <c r="F2016" s="1" t="s">
        <v>2682</v>
      </c>
      <c r="G2016" s="1" t="s">
        <v>2650</v>
      </c>
      <c r="H2016" s="3">
        <v>20000000</v>
      </c>
      <c r="I2016" s="3">
        <v>17000000</v>
      </c>
      <c r="J2016" s="1" t="s">
        <v>6115</v>
      </c>
      <c r="K2016" s="1" t="s">
        <v>3052</v>
      </c>
      <c r="L2016" s="1" t="s">
        <v>4075</v>
      </c>
      <c r="M2016" s="1" t="s">
        <v>6027</v>
      </c>
      <c r="N2016" s="1" t="s">
        <v>3116</v>
      </c>
      <c r="O2016" s="22">
        <v>45985.418083993063</v>
      </c>
    </row>
    <row r="2017" spans="1:15" ht="60" hidden="1" x14ac:dyDescent="0.25">
      <c r="A2017" s="2" t="s">
        <v>10</v>
      </c>
      <c r="B2017" s="2" t="s">
        <v>4127</v>
      </c>
      <c r="C2017" s="1" t="s">
        <v>12</v>
      </c>
      <c r="D2017" s="1" t="s">
        <v>4128</v>
      </c>
      <c r="E2017" s="1" t="s">
        <v>5603</v>
      </c>
      <c r="F2017" s="1" t="s">
        <v>2753</v>
      </c>
      <c r="G2017" s="1" t="s">
        <v>2650</v>
      </c>
      <c r="H2017" s="3">
        <v>20000000</v>
      </c>
      <c r="I2017" s="3">
        <v>17000000</v>
      </c>
      <c r="J2017" s="1" t="s">
        <v>6115</v>
      </c>
      <c r="K2017" s="1" t="s">
        <v>2962</v>
      </c>
      <c r="L2017" s="1" t="s">
        <v>4075</v>
      </c>
      <c r="M2017" s="1" t="s">
        <v>6027</v>
      </c>
      <c r="N2017" s="1" t="s">
        <v>3116</v>
      </c>
      <c r="O2017" s="22">
        <v>45987.398644652778</v>
      </c>
    </row>
    <row r="2018" spans="1:15" ht="45" hidden="1" x14ac:dyDescent="0.25">
      <c r="A2018" s="2" t="s">
        <v>10</v>
      </c>
      <c r="B2018" s="2" t="s">
        <v>4168</v>
      </c>
      <c r="C2018" s="1" t="s">
        <v>12</v>
      </c>
      <c r="D2018" s="1" t="s">
        <v>4169</v>
      </c>
      <c r="E2018" s="1" t="s">
        <v>5615</v>
      </c>
      <c r="F2018" s="1" t="s">
        <v>2773</v>
      </c>
      <c r="G2018" s="1" t="s">
        <v>2652</v>
      </c>
      <c r="H2018" s="3">
        <v>32000000</v>
      </c>
      <c r="I2018" s="3">
        <v>16000000</v>
      </c>
      <c r="J2018" s="1" t="s">
        <v>6115</v>
      </c>
      <c r="K2018" s="1" t="s">
        <v>3100</v>
      </c>
      <c r="L2018" s="1" t="s">
        <v>6052</v>
      </c>
      <c r="M2018" s="1" t="s">
        <v>6027</v>
      </c>
      <c r="N2018" s="1" t="s">
        <v>3116</v>
      </c>
      <c r="O2018" s="22">
        <v>45988.413303229157</v>
      </c>
    </row>
    <row r="2019" spans="1:15" ht="45" hidden="1" x14ac:dyDescent="0.25">
      <c r="A2019" s="2" t="s">
        <v>14</v>
      </c>
      <c r="B2019" s="2" t="s">
        <v>4213</v>
      </c>
      <c r="C2019" s="1" t="s">
        <v>12</v>
      </c>
      <c r="D2019" s="1" t="s">
        <v>4214</v>
      </c>
      <c r="E2019" s="1" t="s">
        <v>5603</v>
      </c>
      <c r="F2019" s="1" t="s">
        <v>2668</v>
      </c>
      <c r="G2019" s="1" t="s">
        <v>2656</v>
      </c>
      <c r="H2019" s="3">
        <v>210000000</v>
      </c>
      <c r="I2019" s="3">
        <v>126000000</v>
      </c>
      <c r="J2019" s="1" t="s">
        <v>6115</v>
      </c>
      <c r="K2019" s="1" t="s">
        <v>3053</v>
      </c>
      <c r="L2019" s="1" t="s">
        <v>4075</v>
      </c>
      <c r="M2019" s="1" t="s">
        <v>6029</v>
      </c>
      <c r="N2019" s="1" t="s">
        <v>3116</v>
      </c>
      <c r="O2019" s="22">
        <v>45989.16694289352</v>
      </c>
    </row>
    <row r="2020" spans="1:15" ht="45" hidden="1" x14ac:dyDescent="0.25">
      <c r="A2020" s="2" t="s">
        <v>10</v>
      </c>
      <c r="B2020" s="2" t="s">
        <v>4170</v>
      </c>
      <c r="C2020" s="1" t="s">
        <v>12</v>
      </c>
      <c r="D2020" s="1" t="s">
        <v>3582</v>
      </c>
      <c r="E2020" s="1" t="s">
        <v>5605</v>
      </c>
      <c r="F2020" s="1" t="s">
        <v>2653</v>
      </c>
      <c r="G2020" s="1" t="s">
        <v>2673</v>
      </c>
      <c r="H2020" s="3">
        <v>23000000</v>
      </c>
      <c r="I2020" s="3">
        <v>19550000</v>
      </c>
      <c r="J2020" s="1" t="s">
        <v>6115</v>
      </c>
      <c r="K2020" s="1" t="s">
        <v>5660</v>
      </c>
      <c r="L2020" s="1" t="s">
        <v>4075</v>
      </c>
      <c r="M2020" s="1" t="s">
        <v>6027</v>
      </c>
      <c r="N2020" s="1" t="s">
        <v>3116</v>
      </c>
      <c r="O2020" s="22">
        <v>45988.465998391213</v>
      </c>
    </row>
    <row r="2021" spans="1:15" ht="60" hidden="1" x14ac:dyDescent="0.25">
      <c r="A2021" s="2" t="s">
        <v>10</v>
      </c>
      <c r="B2021" s="2" t="s">
        <v>4215</v>
      </c>
      <c r="C2021" s="1" t="s">
        <v>12</v>
      </c>
      <c r="D2021" s="1" t="s">
        <v>4216</v>
      </c>
      <c r="E2021" s="1" t="s">
        <v>5603</v>
      </c>
      <c r="F2021" s="1" t="s">
        <v>2753</v>
      </c>
      <c r="G2021" s="1" t="s">
        <v>2650</v>
      </c>
      <c r="H2021" s="3">
        <v>20000000</v>
      </c>
      <c r="I2021" s="3">
        <v>17000000</v>
      </c>
      <c r="J2021" s="1" t="s">
        <v>6115</v>
      </c>
      <c r="K2021" s="1" t="s">
        <v>2962</v>
      </c>
      <c r="L2021" s="1" t="s">
        <v>4075</v>
      </c>
      <c r="M2021" s="1" t="s">
        <v>6027</v>
      </c>
      <c r="N2021" s="1" t="s">
        <v>3116</v>
      </c>
      <c r="O2021" s="22">
        <v>45989.265394571761</v>
      </c>
    </row>
    <row r="2022" spans="1:15" ht="45" hidden="1" x14ac:dyDescent="0.25">
      <c r="A2022" s="2" t="s">
        <v>10</v>
      </c>
      <c r="B2022" s="2" t="s">
        <v>4217</v>
      </c>
      <c r="C2022" s="1" t="s">
        <v>12</v>
      </c>
      <c r="D2022" s="1" t="s">
        <v>3271</v>
      </c>
      <c r="E2022" s="1" t="s">
        <v>5605</v>
      </c>
      <c r="F2022" s="1" t="s">
        <v>2653</v>
      </c>
      <c r="G2022" s="1" t="s">
        <v>2650</v>
      </c>
      <c r="H2022" s="3">
        <v>20000000</v>
      </c>
      <c r="I2022" s="3">
        <v>17000000</v>
      </c>
      <c r="J2022" s="1" t="s">
        <v>6115</v>
      </c>
      <c r="K2022" s="1" t="s">
        <v>3051</v>
      </c>
      <c r="L2022" s="1" t="s">
        <v>4075</v>
      </c>
      <c r="M2022" s="1" t="s">
        <v>6027</v>
      </c>
      <c r="N2022" s="1" t="s">
        <v>3116</v>
      </c>
      <c r="O2022" s="22">
        <v>45989.409762916657</v>
      </c>
    </row>
    <row r="2023" spans="1:15" ht="45" hidden="1" x14ac:dyDescent="0.25">
      <c r="A2023" s="2" t="s">
        <v>14</v>
      </c>
      <c r="B2023" s="2" t="s">
        <v>4218</v>
      </c>
      <c r="C2023" s="1" t="s">
        <v>12</v>
      </c>
      <c r="D2023" s="1" t="s">
        <v>3855</v>
      </c>
      <c r="E2023" s="1" t="s">
        <v>5603</v>
      </c>
      <c r="F2023" s="1" t="s">
        <v>2745</v>
      </c>
      <c r="G2023" s="1" t="s">
        <v>2656</v>
      </c>
      <c r="H2023" s="3">
        <v>480000000</v>
      </c>
      <c r="I2023" s="3">
        <v>408000000</v>
      </c>
      <c r="J2023" s="1" t="s">
        <v>6115</v>
      </c>
      <c r="K2023" s="1" t="s">
        <v>2962</v>
      </c>
      <c r="L2023" s="1" t="s">
        <v>4075</v>
      </c>
      <c r="M2023" s="1" t="s">
        <v>6028</v>
      </c>
      <c r="N2023" s="1" t="s">
        <v>3116</v>
      </c>
      <c r="O2023" s="22">
        <v>45989.45220240741</v>
      </c>
    </row>
    <row r="2024" spans="1:15" ht="45" hidden="1" x14ac:dyDescent="0.25">
      <c r="A2024" s="2" t="s">
        <v>10</v>
      </c>
      <c r="B2024" s="2" t="s">
        <v>4219</v>
      </c>
      <c r="C2024" s="1" t="s">
        <v>12</v>
      </c>
      <c r="D2024" s="1" t="s">
        <v>3271</v>
      </c>
      <c r="E2024" s="1" t="s">
        <v>5605</v>
      </c>
      <c r="F2024" s="1" t="s">
        <v>2653</v>
      </c>
      <c r="G2024" s="1" t="s">
        <v>2656</v>
      </c>
      <c r="H2024" s="3">
        <v>50347800</v>
      </c>
      <c r="I2024" s="3">
        <v>20981211</v>
      </c>
      <c r="J2024" s="1" t="s">
        <v>6115</v>
      </c>
      <c r="K2024" s="1" t="s">
        <v>3048</v>
      </c>
      <c r="L2024" s="1" t="s">
        <v>4075</v>
      </c>
      <c r="M2024" s="1" t="s">
        <v>6027</v>
      </c>
      <c r="N2024" s="1" t="s">
        <v>3116</v>
      </c>
      <c r="O2024" s="22">
        <v>45989.515381319441</v>
      </c>
    </row>
    <row r="2025" spans="1:15" ht="75" hidden="1" x14ac:dyDescent="0.25">
      <c r="A2025" s="2" t="s">
        <v>10</v>
      </c>
      <c r="B2025" s="2" t="s">
        <v>4220</v>
      </c>
      <c r="C2025" s="1" t="s">
        <v>12</v>
      </c>
      <c r="D2025" s="1" t="s">
        <v>4221</v>
      </c>
      <c r="E2025" s="1" t="s">
        <v>5604</v>
      </c>
      <c r="F2025" s="1" t="s">
        <v>2916</v>
      </c>
      <c r="G2025" s="1" t="s">
        <v>2650</v>
      </c>
      <c r="H2025" s="3">
        <v>20000000</v>
      </c>
      <c r="I2025" s="3">
        <v>17000000</v>
      </c>
      <c r="J2025" s="1" t="s">
        <v>6115</v>
      </c>
      <c r="K2025" s="1" t="s">
        <v>2962</v>
      </c>
      <c r="L2025" s="1" t="s">
        <v>4075</v>
      </c>
      <c r="M2025" s="1" t="s">
        <v>6027</v>
      </c>
      <c r="N2025" s="1" t="s">
        <v>3116</v>
      </c>
      <c r="O2025" s="22">
        <v>45989.499000682867</v>
      </c>
    </row>
    <row r="2026" spans="1:15" ht="60" hidden="1" x14ac:dyDescent="0.25">
      <c r="A2026" s="2" t="s">
        <v>10</v>
      </c>
      <c r="B2026" s="2" t="s">
        <v>4242</v>
      </c>
      <c r="C2026" s="1" t="s">
        <v>12</v>
      </c>
      <c r="D2026" s="1" t="s">
        <v>4243</v>
      </c>
      <c r="E2026" s="1" t="s">
        <v>5603</v>
      </c>
      <c r="F2026" s="1" t="s">
        <v>2654</v>
      </c>
      <c r="G2026" s="1" t="s">
        <v>2652</v>
      </c>
      <c r="H2026" s="3">
        <v>130000000</v>
      </c>
      <c r="I2026" s="3">
        <v>78650000</v>
      </c>
      <c r="J2026" s="1" t="s">
        <v>6115</v>
      </c>
      <c r="K2026" s="1" t="s">
        <v>2962</v>
      </c>
      <c r="L2026" s="1" t="s">
        <v>4075</v>
      </c>
      <c r="M2026" s="1" t="s">
        <v>6027</v>
      </c>
      <c r="N2026" s="1" t="s">
        <v>3116</v>
      </c>
      <c r="O2026" s="22">
        <v>45992.44238915509</v>
      </c>
    </row>
    <row r="2027" spans="1:15" ht="60" hidden="1" x14ac:dyDescent="0.25">
      <c r="A2027" s="2" t="s">
        <v>14</v>
      </c>
      <c r="B2027" s="2" t="s">
        <v>4244</v>
      </c>
      <c r="C2027" s="1" t="s">
        <v>12</v>
      </c>
      <c r="D2027" s="1" t="s">
        <v>1076</v>
      </c>
      <c r="E2027" s="1" t="s">
        <v>5602</v>
      </c>
      <c r="F2027" s="1" t="s">
        <v>2674</v>
      </c>
      <c r="G2027" s="1" t="s">
        <v>2673</v>
      </c>
      <c r="H2027" s="3">
        <v>30000000</v>
      </c>
      <c r="I2027" s="3">
        <v>25500000</v>
      </c>
      <c r="J2027" s="1" t="s">
        <v>6115</v>
      </c>
      <c r="K2027" s="1" t="s">
        <v>3048</v>
      </c>
      <c r="L2027" s="1" t="s">
        <v>4075</v>
      </c>
      <c r="M2027" s="1" t="s">
        <v>6027</v>
      </c>
      <c r="N2027" s="1" t="s">
        <v>3116</v>
      </c>
      <c r="O2027" s="22">
        <v>45992.46608928241</v>
      </c>
    </row>
    <row r="2028" spans="1:15" ht="45" hidden="1" x14ac:dyDescent="0.25">
      <c r="A2028" s="2" t="s">
        <v>14</v>
      </c>
      <c r="B2028" s="2" t="s">
        <v>1768</v>
      </c>
      <c r="C2028" s="1" t="s">
        <v>20</v>
      </c>
      <c r="D2028" s="1" t="s">
        <v>4282</v>
      </c>
      <c r="E2028" s="1" t="s">
        <v>5603</v>
      </c>
      <c r="F2028" s="1" t="s">
        <v>2677</v>
      </c>
      <c r="G2028" s="1" t="s">
        <v>2705</v>
      </c>
      <c r="H2028" s="3">
        <v>1500000000</v>
      </c>
      <c r="I2028" s="3">
        <v>600000000</v>
      </c>
      <c r="J2028" s="1" t="s">
        <v>6115</v>
      </c>
      <c r="K2028" s="1" t="s">
        <v>2962</v>
      </c>
      <c r="L2028" s="1" t="s">
        <v>4075</v>
      </c>
      <c r="M2028" s="1" t="s">
        <v>6029</v>
      </c>
      <c r="N2028" s="1" t="s">
        <v>3116</v>
      </c>
      <c r="O2028" s="22">
        <v>45994.388458553243</v>
      </c>
    </row>
    <row r="2029" spans="1:15" ht="60" hidden="1" x14ac:dyDescent="0.25">
      <c r="A2029" s="2" t="s">
        <v>14</v>
      </c>
      <c r="B2029" s="2" t="s">
        <v>4283</v>
      </c>
      <c r="C2029" s="1" t="s">
        <v>12</v>
      </c>
      <c r="D2029" s="1" t="s">
        <v>4284</v>
      </c>
      <c r="E2029" s="1" t="s">
        <v>5604</v>
      </c>
      <c r="F2029" s="1" t="s">
        <v>2699</v>
      </c>
      <c r="G2029" s="1" t="s">
        <v>2652</v>
      </c>
      <c r="H2029" s="3">
        <v>50000000</v>
      </c>
      <c r="I2029" s="3">
        <v>20500000</v>
      </c>
      <c r="J2029" s="1" t="s">
        <v>6115</v>
      </c>
      <c r="K2029" s="1" t="s">
        <v>3048</v>
      </c>
      <c r="L2029" s="1" t="s">
        <v>4075</v>
      </c>
      <c r="M2029" s="1" t="s">
        <v>6027</v>
      </c>
      <c r="N2029" s="1" t="s">
        <v>3116</v>
      </c>
      <c r="O2029" s="22">
        <v>45994.445868645831</v>
      </c>
    </row>
    <row r="2030" spans="1:15" ht="75" hidden="1" x14ac:dyDescent="0.25">
      <c r="A2030" s="2" t="s">
        <v>10</v>
      </c>
      <c r="B2030" s="2" t="s">
        <v>4339</v>
      </c>
      <c r="C2030" s="1" t="s">
        <v>12</v>
      </c>
      <c r="D2030" s="1" t="s">
        <v>4340</v>
      </c>
      <c r="E2030" s="1" t="s">
        <v>5608</v>
      </c>
      <c r="F2030" s="1" t="s">
        <v>2714</v>
      </c>
      <c r="G2030" s="1" t="s">
        <v>2650</v>
      </c>
      <c r="H2030" s="3">
        <v>11500000</v>
      </c>
      <c r="I2030" s="3">
        <v>9775000</v>
      </c>
      <c r="J2030" s="1" t="s">
        <v>6115</v>
      </c>
      <c r="K2030" s="1" t="s">
        <v>2962</v>
      </c>
      <c r="L2030" s="1" t="s">
        <v>4075</v>
      </c>
      <c r="M2030" s="1" t="s">
        <v>6027</v>
      </c>
      <c r="N2030" s="1" t="s">
        <v>3116</v>
      </c>
      <c r="O2030" s="22">
        <v>45996.302102453701</v>
      </c>
    </row>
    <row r="2031" spans="1:15" ht="45" hidden="1" x14ac:dyDescent="0.25">
      <c r="A2031" s="2" t="s">
        <v>14</v>
      </c>
      <c r="B2031" s="2" t="s">
        <v>1731</v>
      </c>
      <c r="C2031" s="1" t="s">
        <v>20</v>
      </c>
      <c r="D2031" s="1" t="s">
        <v>4399</v>
      </c>
      <c r="E2031" s="1" t="s">
        <v>5603</v>
      </c>
      <c r="F2031" s="1" t="s">
        <v>2890</v>
      </c>
      <c r="G2031" s="1" t="s">
        <v>2676</v>
      </c>
      <c r="H2031" s="3">
        <v>400000000</v>
      </c>
      <c r="I2031" s="3">
        <v>340000000</v>
      </c>
      <c r="J2031" s="1" t="s">
        <v>6115</v>
      </c>
      <c r="K2031" s="1" t="s">
        <v>2962</v>
      </c>
      <c r="L2031" s="1" t="s">
        <v>4075</v>
      </c>
      <c r="M2031" s="1" t="s">
        <v>6029</v>
      </c>
      <c r="N2031" s="1" t="s">
        <v>3116</v>
      </c>
      <c r="O2031" s="22">
        <v>46000.516843321762</v>
      </c>
    </row>
    <row r="2032" spans="1:15" ht="75" hidden="1" x14ac:dyDescent="0.25">
      <c r="A2032" s="2" t="s">
        <v>10</v>
      </c>
      <c r="B2032" s="2" t="s">
        <v>4400</v>
      </c>
      <c r="C2032" s="1" t="s">
        <v>12</v>
      </c>
      <c r="D2032" s="1" t="s">
        <v>4401</v>
      </c>
      <c r="E2032" s="1" t="s">
        <v>5605</v>
      </c>
      <c r="F2032" s="1" t="s">
        <v>2852</v>
      </c>
      <c r="G2032" s="1" t="s">
        <v>2650</v>
      </c>
      <c r="H2032" s="3">
        <v>20000000</v>
      </c>
      <c r="I2032" s="3">
        <v>17000000</v>
      </c>
      <c r="J2032" s="1" t="s">
        <v>6115</v>
      </c>
      <c r="K2032" s="1" t="s">
        <v>2962</v>
      </c>
      <c r="L2032" s="1" t="s">
        <v>4075</v>
      </c>
      <c r="M2032" s="1" t="s">
        <v>6027</v>
      </c>
      <c r="N2032" s="1" t="s">
        <v>3116</v>
      </c>
      <c r="O2032" s="22">
        <v>46000.4972552662</v>
      </c>
    </row>
    <row r="2033" spans="1:15" ht="45" hidden="1" x14ac:dyDescent="0.25">
      <c r="A2033" s="2" t="s">
        <v>10</v>
      </c>
      <c r="B2033" s="2" t="s">
        <v>4402</v>
      </c>
      <c r="C2033" s="1" t="s">
        <v>12</v>
      </c>
      <c r="D2033" s="1" t="s">
        <v>4403</v>
      </c>
      <c r="E2033" s="1" t="s">
        <v>5603</v>
      </c>
      <c r="F2033" s="1" t="s">
        <v>2742</v>
      </c>
      <c r="G2033" s="1" t="s">
        <v>2650</v>
      </c>
      <c r="H2033" s="3">
        <v>20000000</v>
      </c>
      <c r="I2033" s="3">
        <v>17000000</v>
      </c>
      <c r="J2033" s="1" t="s">
        <v>6115</v>
      </c>
      <c r="K2033" s="1" t="s">
        <v>2962</v>
      </c>
      <c r="L2033" s="1" t="s">
        <v>4075</v>
      </c>
      <c r="M2033" s="1" t="s">
        <v>6027</v>
      </c>
      <c r="N2033" s="1" t="s">
        <v>3116</v>
      </c>
      <c r="O2033" s="22">
        <v>46000.516774236108</v>
      </c>
    </row>
    <row r="2034" spans="1:15" ht="45" hidden="1" x14ac:dyDescent="0.25">
      <c r="A2034" s="2" t="s">
        <v>10</v>
      </c>
      <c r="B2034" s="2" t="s">
        <v>4431</v>
      </c>
      <c r="C2034" s="1" t="s">
        <v>12</v>
      </c>
      <c r="D2034" s="1" t="s">
        <v>4432</v>
      </c>
      <c r="E2034" s="1" t="s">
        <v>5603</v>
      </c>
      <c r="F2034" s="1" t="s">
        <v>2753</v>
      </c>
      <c r="G2034" s="1" t="s">
        <v>2650</v>
      </c>
      <c r="H2034" s="3">
        <v>20000000</v>
      </c>
      <c r="I2034" s="3">
        <v>17000000</v>
      </c>
      <c r="J2034" s="1" t="s">
        <v>6115</v>
      </c>
      <c r="K2034" s="1" t="s">
        <v>3049</v>
      </c>
      <c r="L2034" s="1" t="s">
        <v>4075</v>
      </c>
      <c r="M2034" s="1" t="s">
        <v>6027</v>
      </c>
      <c r="N2034" s="1" t="s">
        <v>3116</v>
      </c>
      <c r="O2034" s="22">
        <v>46001.487592997677</v>
      </c>
    </row>
    <row r="2035" spans="1:15" ht="45" hidden="1" x14ac:dyDescent="0.25">
      <c r="A2035" s="2" t="s">
        <v>10</v>
      </c>
      <c r="B2035" s="2" t="s">
        <v>4463</v>
      </c>
      <c r="C2035" s="1" t="s">
        <v>12</v>
      </c>
      <c r="D2035" s="1" t="s">
        <v>4464</v>
      </c>
      <c r="E2035" s="1" t="s">
        <v>5602</v>
      </c>
      <c r="F2035" s="1" t="s">
        <v>2665</v>
      </c>
      <c r="G2035" s="1" t="s">
        <v>2652</v>
      </c>
      <c r="H2035" s="3">
        <v>39000000</v>
      </c>
      <c r="I2035" s="3">
        <v>8580000</v>
      </c>
      <c r="J2035" s="1" t="s">
        <v>6115</v>
      </c>
      <c r="K2035" s="1" t="s">
        <v>2962</v>
      </c>
      <c r="L2035" s="1" t="s">
        <v>4075</v>
      </c>
      <c r="M2035" s="1" t="s">
        <v>6027</v>
      </c>
      <c r="N2035" s="1" t="s">
        <v>3116</v>
      </c>
      <c r="O2035" s="22">
        <v>46002.316712546293</v>
      </c>
    </row>
    <row r="2036" spans="1:15" ht="45" hidden="1" x14ac:dyDescent="0.25">
      <c r="A2036" s="2" t="s">
        <v>14</v>
      </c>
      <c r="B2036" s="2" t="s">
        <v>4465</v>
      </c>
      <c r="C2036" s="1" t="s">
        <v>12</v>
      </c>
      <c r="D2036" s="1" t="s">
        <v>4466</v>
      </c>
      <c r="E2036" s="1" t="s">
        <v>5606</v>
      </c>
      <c r="F2036" s="1" t="s">
        <v>2857</v>
      </c>
      <c r="G2036" s="1" t="s">
        <v>2652</v>
      </c>
      <c r="H2036" s="3">
        <v>128000000</v>
      </c>
      <c r="I2036" s="3">
        <v>64000000</v>
      </c>
      <c r="J2036" s="1" t="s">
        <v>6115</v>
      </c>
      <c r="K2036" s="1" t="s">
        <v>3048</v>
      </c>
      <c r="L2036" s="1" t="s">
        <v>4075</v>
      </c>
      <c r="M2036" s="1" t="s">
        <v>6027</v>
      </c>
      <c r="N2036" s="1" t="s">
        <v>3116</v>
      </c>
      <c r="O2036" s="22">
        <v>46002.495180775462</v>
      </c>
    </row>
    <row r="2037" spans="1:15" ht="45" hidden="1" x14ac:dyDescent="0.25">
      <c r="A2037" s="2" t="s">
        <v>10</v>
      </c>
      <c r="B2037" s="2" t="s">
        <v>4499</v>
      </c>
      <c r="C2037" s="1" t="s">
        <v>12</v>
      </c>
      <c r="D2037" s="1" t="s">
        <v>1922</v>
      </c>
      <c r="E2037" s="1" t="s">
        <v>5603</v>
      </c>
      <c r="F2037" s="1" t="s">
        <v>2682</v>
      </c>
      <c r="G2037" s="1" t="s">
        <v>2652</v>
      </c>
      <c r="H2037" s="3">
        <v>190000000</v>
      </c>
      <c r="I2037" s="3">
        <v>100700000</v>
      </c>
      <c r="J2037" s="1" t="s">
        <v>6115</v>
      </c>
      <c r="K2037" s="1" t="s">
        <v>3048</v>
      </c>
      <c r="L2037" s="1" t="s">
        <v>4075</v>
      </c>
      <c r="M2037" s="1" t="s">
        <v>6028</v>
      </c>
      <c r="N2037" s="1" t="s">
        <v>3116</v>
      </c>
      <c r="O2037" s="22">
        <v>46003.309140324083</v>
      </c>
    </row>
    <row r="2038" spans="1:15" ht="90" hidden="1" x14ac:dyDescent="0.25">
      <c r="A2038" s="2" t="s">
        <v>14</v>
      </c>
      <c r="B2038" s="2" t="s">
        <v>4500</v>
      </c>
      <c r="C2038" s="1" t="s">
        <v>12</v>
      </c>
      <c r="D2038" s="1" t="s">
        <v>4501</v>
      </c>
      <c r="E2038" s="1" t="s">
        <v>5612</v>
      </c>
      <c r="F2038" s="1" t="s">
        <v>2655</v>
      </c>
      <c r="G2038" s="1" t="s">
        <v>2656</v>
      </c>
      <c r="H2038" s="3">
        <v>599500000</v>
      </c>
      <c r="I2038" s="3">
        <v>117274500</v>
      </c>
      <c r="J2038" s="1" t="s">
        <v>6115</v>
      </c>
      <c r="K2038" s="1" t="s">
        <v>2962</v>
      </c>
      <c r="L2038" s="1" t="s">
        <v>4075</v>
      </c>
      <c r="M2038" s="1" t="s">
        <v>6027</v>
      </c>
      <c r="N2038" s="1" t="s">
        <v>3116</v>
      </c>
      <c r="O2038" s="22">
        <v>46003.493933240738</v>
      </c>
    </row>
    <row r="2039" spans="1:15" ht="75" hidden="1" x14ac:dyDescent="0.25">
      <c r="A2039" s="2" t="s">
        <v>14</v>
      </c>
      <c r="B2039" s="2" t="s">
        <v>4534</v>
      </c>
      <c r="C2039" s="1" t="s">
        <v>12</v>
      </c>
      <c r="D2039" s="1" t="s">
        <v>4535</v>
      </c>
      <c r="E2039" s="1" t="s">
        <v>5603</v>
      </c>
      <c r="F2039" s="1" t="s">
        <v>4550</v>
      </c>
      <c r="G2039" s="1" t="s">
        <v>2705</v>
      </c>
      <c r="H2039" s="3">
        <v>400000000</v>
      </c>
      <c r="I2039" s="3">
        <v>200000000</v>
      </c>
      <c r="J2039" s="1" t="s">
        <v>6115</v>
      </c>
      <c r="K2039" s="1" t="s">
        <v>2962</v>
      </c>
      <c r="L2039" s="1" t="s">
        <v>4075</v>
      </c>
      <c r="M2039" s="1" t="s">
        <v>6029</v>
      </c>
      <c r="N2039" s="1" t="s">
        <v>3116</v>
      </c>
      <c r="O2039" s="22">
        <v>46006.306967118056</v>
      </c>
    </row>
    <row r="2040" spans="1:15" ht="75" hidden="1" x14ac:dyDescent="0.25">
      <c r="A2040" s="2" t="s">
        <v>14</v>
      </c>
      <c r="B2040" s="2" t="s">
        <v>4534</v>
      </c>
      <c r="C2040" s="1" t="s">
        <v>20</v>
      </c>
      <c r="D2040" s="1" t="s">
        <v>4535</v>
      </c>
      <c r="E2040" s="1" t="s">
        <v>5603</v>
      </c>
      <c r="F2040" s="1" t="s">
        <v>4550</v>
      </c>
      <c r="G2040" s="1" t="s">
        <v>2705</v>
      </c>
      <c r="H2040" s="3">
        <v>500000000</v>
      </c>
      <c r="I2040" s="3">
        <v>300000000</v>
      </c>
      <c r="J2040" s="1" t="s">
        <v>6115</v>
      </c>
      <c r="K2040" s="1" t="s">
        <v>2962</v>
      </c>
      <c r="L2040" s="1" t="s">
        <v>4075</v>
      </c>
      <c r="M2040" s="1" t="s">
        <v>6029</v>
      </c>
      <c r="N2040" s="1" t="s">
        <v>3116</v>
      </c>
      <c r="O2040" s="22">
        <v>46006.327112384257</v>
      </c>
    </row>
    <row r="2041" spans="1:15" ht="60" hidden="1" x14ac:dyDescent="0.25">
      <c r="A2041" s="2" t="s">
        <v>14</v>
      </c>
      <c r="B2041" s="2" t="s">
        <v>1726</v>
      </c>
      <c r="C2041" s="1" t="s">
        <v>80</v>
      </c>
      <c r="D2041" s="1" t="s">
        <v>1727</v>
      </c>
      <c r="E2041" s="1" t="s">
        <v>5602</v>
      </c>
      <c r="F2041" s="1" t="s">
        <v>2698</v>
      </c>
      <c r="G2041" s="1" t="s">
        <v>2663</v>
      </c>
      <c r="H2041" s="3">
        <v>450000000</v>
      </c>
      <c r="I2041" s="3">
        <v>255423329</v>
      </c>
      <c r="J2041" s="1" t="s">
        <v>6115</v>
      </c>
      <c r="K2041" s="1" t="s">
        <v>2962</v>
      </c>
      <c r="L2041" s="1" t="s">
        <v>4075</v>
      </c>
      <c r="M2041" s="1" t="s">
        <v>6028</v>
      </c>
      <c r="N2041" s="1" t="s">
        <v>3116</v>
      </c>
      <c r="O2041" s="22">
        <v>46009.408815300929</v>
      </c>
    </row>
    <row r="2042" spans="1:15" ht="60" hidden="1" x14ac:dyDescent="0.25">
      <c r="A2042" s="2" t="s">
        <v>10</v>
      </c>
      <c r="B2042" s="2" t="s">
        <v>4536</v>
      </c>
      <c r="C2042" s="1" t="s">
        <v>12</v>
      </c>
      <c r="D2042" s="1" t="s">
        <v>1793</v>
      </c>
      <c r="E2042" s="1" t="s">
        <v>5605</v>
      </c>
      <c r="F2042" s="1" t="s">
        <v>2653</v>
      </c>
      <c r="G2042" s="1" t="s">
        <v>2650</v>
      </c>
      <c r="H2042" s="3">
        <v>15000000</v>
      </c>
      <c r="I2042" s="3">
        <v>12750000</v>
      </c>
      <c r="J2042" s="1" t="s">
        <v>6115</v>
      </c>
      <c r="K2042" s="1" t="s">
        <v>3048</v>
      </c>
      <c r="L2042" s="1" t="s">
        <v>4075</v>
      </c>
      <c r="M2042" s="1" t="s">
        <v>6027</v>
      </c>
      <c r="N2042" s="1" t="s">
        <v>3116</v>
      </c>
      <c r="O2042" s="22">
        <v>46006.476414398137</v>
      </c>
    </row>
    <row r="2043" spans="1:15" ht="45" hidden="1" x14ac:dyDescent="0.25">
      <c r="A2043" s="2" t="s">
        <v>10</v>
      </c>
      <c r="B2043" s="2" t="s">
        <v>4599</v>
      </c>
      <c r="C2043" s="1" t="s">
        <v>12</v>
      </c>
      <c r="D2043" s="1" t="s">
        <v>4432</v>
      </c>
      <c r="E2043" s="1" t="s">
        <v>5603</v>
      </c>
      <c r="F2043" s="1" t="s">
        <v>2753</v>
      </c>
      <c r="G2043" s="1" t="s">
        <v>2650</v>
      </c>
      <c r="H2043" s="3">
        <v>7000000</v>
      </c>
      <c r="I2043" s="3">
        <v>5950000</v>
      </c>
      <c r="J2043" s="1" t="s">
        <v>6115</v>
      </c>
      <c r="K2043" s="1" t="s">
        <v>3049</v>
      </c>
      <c r="L2043" s="1" t="s">
        <v>4075</v>
      </c>
      <c r="M2043" s="1" t="s">
        <v>6027</v>
      </c>
      <c r="N2043" s="1" t="s">
        <v>3116</v>
      </c>
      <c r="O2043" s="22">
        <v>46009.49421060185</v>
      </c>
    </row>
    <row r="2044" spans="1:15" ht="60" hidden="1" x14ac:dyDescent="0.25">
      <c r="A2044" s="2" t="s">
        <v>10</v>
      </c>
      <c r="B2044" s="2" t="s">
        <v>4645</v>
      </c>
      <c r="C2044" s="1" t="s">
        <v>12</v>
      </c>
      <c r="D2044" s="1" t="s">
        <v>1793</v>
      </c>
      <c r="E2044" s="1" t="s">
        <v>5605</v>
      </c>
      <c r="F2044" s="1" t="s">
        <v>2653</v>
      </c>
      <c r="G2044" s="1" t="s">
        <v>2650</v>
      </c>
      <c r="H2044" s="3">
        <v>20000000</v>
      </c>
      <c r="I2044" s="3">
        <v>17000000</v>
      </c>
      <c r="J2044" s="1" t="s">
        <v>6115</v>
      </c>
      <c r="K2044" s="1" t="s">
        <v>4658</v>
      </c>
      <c r="L2044" s="1" t="s">
        <v>4075</v>
      </c>
      <c r="M2044" s="1" t="s">
        <v>6027</v>
      </c>
      <c r="N2044" s="1" t="s">
        <v>3116</v>
      </c>
      <c r="O2044" s="22">
        <v>46010.327015451388</v>
      </c>
    </row>
    <row r="2045" spans="1:15" ht="150" hidden="1" x14ac:dyDescent="0.25">
      <c r="A2045" s="2" t="s">
        <v>10</v>
      </c>
      <c r="B2045" s="2" t="s">
        <v>4646</v>
      </c>
      <c r="C2045" s="1" t="s">
        <v>12</v>
      </c>
      <c r="D2045" s="1" t="s">
        <v>71</v>
      </c>
      <c r="E2045" s="1" t="s">
        <v>5607</v>
      </c>
      <c r="F2045" s="1" t="s">
        <v>2662</v>
      </c>
      <c r="G2045" s="1" t="s">
        <v>2656</v>
      </c>
      <c r="H2045" s="3">
        <v>100000000</v>
      </c>
      <c r="I2045" s="3">
        <v>32959463</v>
      </c>
      <c r="J2045" s="1" t="s">
        <v>6115</v>
      </c>
      <c r="K2045" s="1" t="s">
        <v>3049</v>
      </c>
      <c r="L2045" s="1" t="s">
        <v>4075</v>
      </c>
      <c r="M2045" s="1" t="s">
        <v>6027</v>
      </c>
      <c r="N2045" s="1" t="s">
        <v>3116</v>
      </c>
      <c r="O2045" s="22">
        <v>46010.474936435188</v>
      </c>
    </row>
    <row r="2046" spans="1:15" ht="60" hidden="1" x14ac:dyDescent="0.25">
      <c r="A2046" s="2" t="s">
        <v>10</v>
      </c>
      <c r="B2046" s="2" t="s">
        <v>4688</v>
      </c>
      <c r="C2046" s="1" t="s">
        <v>20</v>
      </c>
      <c r="D2046" s="1" t="s">
        <v>284</v>
      </c>
      <c r="E2046" s="1" t="s">
        <v>5603</v>
      </c>
      <c r="F2046" s="1" t="s">
        <v>2753</v>
      </c>
      <c r="G2046" s="1" t="s">
        <v>2656</v>
      </c>
      <c r="H2046" s="3">
        <v>30000000</v>
      </c>
      <c r="I2046" s="3">
        <v>2997000</v>
      </c>
      <c r="J2046" s="1" t="s">
        <v>6115</v>
      </c>
      <c r="K2046" s="1" t="s">
        <v>5657</v>
      </c>
      <c r="L2046" s="1" t="s">
        <v>4075</v>
      </c>
      <c r="M2046" s="1" t="s">
        <v>6028</v>
      </c>
      <c r="N2046" s="1" t="s">
        <v>3116</v>
      </c>
      <c r="O2046" s="22">
        <v>46013.589060740742</v>
      </c>
    </row>
    <row r="2047" spans="1:15" ht="75" hidden="1" x14ac:dyDescent="0.25">
      <c r="A2047" s="2" t="s">
        <v>14</v>
      </c>
      <c r="B2047" s="2" t="s">
        <v>4689</v>
      </c>
      <c r="C2047" s="1" t="s">
        <v>20</v>
      </c>
      <c r="D2047" s="1" t="s">
        <v>4690</v>
      </c>
      <c r="E2047" s="1" t="s">
        <v>5606</v>
      </c>
      <c r="F2047" s="1" t="s">
        <v>2733</v>
      </c>
      <c r="G2047" s="1" t="s">
        <v>2656</v>
      </c>
      <c r="H2047" s="3">
        <v>42000000</v>
      </c>
      <c r="I2047" s="3">
        <v>23258340</v>
      </c>
      <c r="J2047" s="1" t="s">
        <v>6115</v>
      </c>
      <c r="K2047" s="1" t="s">
        <v>2962</v>
      </c>
      <c r="L2047" s="1" t="s">
        <v>4075</v>
      </c>
      <c r="M2047" s="1" t="s">
        <v>6027</v>
      </c>
      <c r="N2047" s="1" t="s">
        <v>3116</v>
      </c>
      <c r="O2047" s="22">
        <v>46013.513985474543</v>
      </c>
    </row>
    <row r="2048" spans="1:15" ht="60" hidden="1" x14ac:dyDescent="0.25">
      <c r="A2048" s="2" t="s">
        <v>10</v>
      </c>
      <c r="B2048" s="2" t="s">
        <v>4691</v>
      </c>
      <c r="C2048" s="1" t="s">
        <v>12</v>
      </c>
      <c r="D2048" s="1" t="s">
        <v>1793</v>
      </c>
      <c r="E2048" s="1" t="s">
        <v>5605</v>
      </c>
      <c r="F2048" s="1" t="s">
        <v>2653</v>
      </c>
      <c r="G2048" s="1" t="s">
        <v>2652</v>
      </c>
      <c r="H2048" s="3">
        <v>20000000</v>
      </c>
      <c r="I2048" s="3">
        <v>8400000</v>
      </c>
      <c r="J2048" s="1" t="s">
        <v>6115</v>
      </c>
      <c r="K2048" s="1" t="s">
        <v>3048</v>
      </c>
      <c r="L2048" s="1" t="s">
        <v>4075</v>
      </c>
      <c r="M2048" s="1" t="s">
        <v>6027</v>
      </c>
      <c r="N2048" s="1" t="s">
        <v>3116</v>
      </c>
      <c r="O2048" s="22">
        <v>46013.513217743057</v>
      </c>
    </row>
    <row r="2049" spans="1:15" ht="45" hidden="1" x14ac:dyDescent="0.25">
      <c r="A2049" s="2" t="s">
        <v>10</v>
      </c>
      <c r="B2049" s="2" t="s">
        <v>4758</v>
      </c>
      <c r="C2049" s="1" t="s">
        <v>12</v>
      </c>
      <c r="D2049" s="1" t="s">
        <v>4759</v>
      </c>
      <c r="E2049" s="1" t="s">
        <v>5605</v>
      </c>
      <c r="F2049" s="1" t="s">
        <v>2653</v>
      </c>
      <c r="G2049" s="1" t="s">
        <v>2673</v>
      </c>
      <c r="H2049" s="3">
        <v>25000000</v>
      </c>
      <c r="I2049" s="3">
        <v>21250000</v>
      </c>
      <c r="J2049" s="1" t="s">
        <v>6115</v>
      </c>
      <c r="K2049" s="1" t="s">
        <v>3048</v>
      </c>
      <c r="L2049" s="1" t="s">
        <v>4075</v>
      </c>
      <c r="M2049" s="1" t="s">
        <v>6027</v>
      </c>
      <c r="N2049" s="1" t="s">
        <v>3116</v>
      </c>
      <c r="O2049" s="22">
        <v>46014.530577430553</v>
      </c>
    </row>
    <row r="2050" spans="1:15" ht="45" hidden="1" x14ac:dyDescent="0.25">
      <c r="A2050" s="2" t="s">
        <v>14</v>
      </c>
      <c r="B2050" s="2" t="s">
        <v>4810</v>
      </c>
      <c r="C2050" s="1" t="s">
        <v>12</v>
      </c>
      <c r="D2050" s="1" t="s">
        <v>3582</v>
      </c>
      <c r="E2050" s="1" t="s">
        <v>5605</v>
      </c>
      <c r="F2050" s="1" t="s">
        <v>2653</v>
      </c>
      <c r="G2050" s="1" t="s">
        <v>2656</v>
      </c>
      <c r="H2050" s="3">
        <v>175000000</v>
      </c>
      <c r="I2050" s="3">
        <v>53106000</v>
      </c>
      <c r="J2050" s="1" t="s">
        <v>6115</v>
      </c>
      <c r="K2050" s="1" t="s">
        <v>2962</v>
      </c>
      <c r="L2050" s="1" t="s">
        <v>4075</v>
      </c>
      <c r="M2050" s="1" t="s">
        <v>6029</v>
      </c>
      <c r="N2050" s="1" t="s">
        <v>3116</v>
      </c>
      <c r="O2050" s="22">
        <v>46015.52925890046</v>
      </c>
    </row>
    <row r="2051" spans="1:15" ht="45" hidden="1" x14ac:dyDescent="0.25">
      <c r="A2051" s="2" t="s">
        <v>10</v>
      </c>
      <c r="B2051" s="2" t="s">
        <v>4918</v>
      </c>
      <c r="C2051" s="1" t="s">
        <v>12</v>
      </c>
      <c r="D2051" s="1" t="s">
        <v>4919</v>
      </c>
      <c r="E2051" s="1" t="s">
        <v>5605</v>
      </c>
      <c r="F2051" s="1" t="s">
        <v>2653</v>
      </c>
      <c r="G2051" s="1" t="s">
        <v>2656</v>
      </c>
      <c r="H2051" s="3">
        <v>25000000</v>
      </c>
      <c r="I2051" s="3">
        <v>15000000</v>
      </c>
      <c r="J2051" s="1" t="s">
        <v>6115</v>
      </c>
      <c r="K2051" s="1" t="s">
        <v>5660</v>
      </c>
      <c r="L2051" s="1" t="s">
        <v>4075</v>
      </c>
      <c r="M2051" s="1" t="s">
        <v>6027</v>
      </c>
      <c r="N2051" s="1" t="s">
        <v>3116</v>
      </c>
      <c r="O2051" s="22">
        <v>46016.220280231479</v>
      </c>
    </row>
    <row r="2052" spans="1:15" ht="60" hidden="1" x14ac:dyDescent="0.25">
      <c r="A2052" s="2" t="s">
        <v>10</v>
      </c>
      <c r="B2052" s="2" t="s">
        <v>4920</v>
      </c>
      <c r="C2052" s="1" t="s">
        <v>12</v>
      </c>
      <c r="D2052" s="1" t="s">
        <v>1793</v>
      </c>
      <c r="E2052" s="1" t="s">
        <v>5605</v>
      </c>
      <c r="F2052" s="1" t="s">
        <v>2653</v>
      </c>
      <c r="G2052" s="1" t="s">
        <v>2656</v>
      </c>
      <c r="H2052" s="3">
        <v>14900000</v>
      </c>
      <c r="I2052" s="3">
        <v>5960000</v>
      </c>
      <c r="J2052" s="1" t="s">
        <v>6115</v>
      </c>
      <c r="K2052" s="1" t="s">
        <v>5657</v>
      </c>
      <c r="L2052" s="1" t="s">
        <v>4075</v>
      </c>
      <c r="M2052" s="1" t="s">
        <v>6027</v>
      </c>
      <c r="N2052" s="1" t="s">
        <v>3116</v>
      </c>
      <c r="O2052" s="22">
        <v>46016.534159687501</v>
      </c>
    </row>
    <row r="2053" spans="1:15" ht="75" hidden="1" x14ac:dyDescent="0.25">
      <c r="A2053" s="2" t="s">
        <v>10</v>
      </c>
      <c r="B2053" s="2" t="s">
        <v>4921</v>
      </c>
      <c r="C2053" s="1" t="s">
        <v>12</v>
      </c>
      <c r="D2053" s="1" t="s">
        <v>4759</v>
      </c>
      <c r="E2053" s="1" t="s">
        <v>5605</v>
      </c>
      <c r="F2053" s="1" t="s">
        <v>2653</v>
      </c>
      <c r="G2053" s="1" t="s">
        <v>2673</v>
      </c>
      <c r="H2053" s="3">
        <v>20000000</v>
      </c>
      <c r="I2053" s="3">
        <v>17000000</v>
      </c>
      <c r="J2053" s="1" t="s">
        <v>6115</v>
      </c>
      <c r="K2053" s="1" t="s">
        <v>2962</v>
      </c>
      <c r="L2053" s="1" t="s">
        <v>4075</v>
      </c>
      <c r="M2053" s="1" t="s">
        <v>6027</v>
      </c>
      <c r="N2053" s="1" t="s">
        <v>3116</v>
      </c>
      <c r="O2053" s="22">
        <v>46016.259163356481</v>
      </c>
    </row>
    <row r="2054" spans="1:15" ht="60" hidden="1" x14ac:dyDescent="0.25">
      <c r="A2054" s="2" t="s">
        <v>10</v>
      </c>
      <c r="B2054" s="2" t="s">
        <v>4922</v>
      </c>
      <c r="C2054" s="1" t="s">
        <v>12</v>
      </c>
      <c r="D2054" s="1" t="s">
        <v>4923</v>
      </c>
      <c r="E2054" s="1" t="s">
        <v>5603</v>
      </c>
      <c r="F2054" s="1" t="s">
        <v>2753</v>
      </c>
      <c r="G2054" s="1" t="s">
        <v>2650</v>
      </c>
      <c r="H2054" s="3">
        <v>20000000</v>
      </c>
      <c r="I2054" s="3">
        <v>17000000</v>
      </c>
      <c r="J2054" s="1" t="s">
        <v>6115</v>
      </c>
      <c r="K2054" s="1" t="s">
        <v>3052</v>
      </c>
      <c r="L2054" s="1" t="s">
        <v>4075</v>
      </c>
      <c r="M2054" s="1" t="s">
        <v>6027</v>
      </c>
      <c r="N2054" s="1" t="s">
        <v>3116</v>
      </c>
      <c r="O2054" s="22">
        <v>46016.268877361108</v>
      </c>
    </row>
    <row r="2055" spans="1:15" ht="75" hidden="1" x14ac:dyDescent="0.25">
      <c r="A2055" s="2" t="s">
        <v>10</v>
      </c>
      <c r="B2055" s="2" t="s">
        <v>4924</v>
      </c>
      <c r="C2055" s="1" t="s">
        <v>12</v>
      </c>
      <c r="D2055" s="1" t="s">
        <v>4083</v>
      </c>
      <c r="E2055" s="1" t="s">
        <v>5608</v>
      </c>
      <c r="F2055" s="1" t="s">
        <v>2714</v>
      </c>
      <c r="G2055" s="1" t="s">
        <v>2656</v>
      </c>
      <c r="H2055" s="3">
        <v>24940000</v>
      </c>
      <c r="I2055" s="3">
        <v>19952000</v>
      </c>
      <c r="J2055" s="1" t="s">
        <v>6115</v>
      </c>
      <c r="K2055" s="1" t="s">
        <v>5657</v>
      </c>
      <c r="L2055" s="1" t="s">
        <v>4075</v>
      </c>
      <c r="M2055" s="1" t="s">
        <v>6027</v>
      </c>
      <c r="N2055" s="1" t="s">
        <v>3116</v>
      </c>
      <c r="O2055" s="22">
        <v>46016.534930127324</v>
      </c>
    </row>
    <row r="2056" spans="1:15" ht="45" hidden="1" x14ac:dyDescent="0.25">
      <c r="A2056" s="2" t="s">
        <v>10</v>
      </c>
      <c r="B2056" s="2" t="s">
        <v>4925</v>
      </c>
      <c r="C2056" s="1" t="s">
        <v>12</v>
      </c>
      <c r="D2056" s="1" t="s">
        <v>4926</v>
      </c>
      <c r="E2056" s="1" t="s">
        <v>5605</v>
      </c>
      <c r="F2056" s="1" t="s">
        <v>2653</v>
      </c>
      <c r="G2056" s="1" t="s">
        <v>2650</v>
      </c>
      <c r="H2056" s="3">
        <v>20000000</v>
      </c>
      <c r="I2056" s="3">
        <v>17000000</v>
      </c>
      <c r="J2056" s="1" t="s">
        <v>6115</v>
      </c>
      <c r="K2056" s="1" t="s">
        <v>3047</v>
      </c>
      <c r="L2056" s="1" t="s">
        <v>4075</v>
      </c>
      <c r="M2056" s="1" t="s">
        <v>6027</v>
      </c>
      <c r="N2056" s="1" t="s">
        <v>3116</v>
      </c>
      <c r="O2056" s="22">
        <v>46016.434856111111</v>
      </c>
    </row>
    <row r="2057" spans="1:15" ht="45" hidden="1" x14ac:dyDescent="0.25">
      <c r="A2057" s="2" t="s">
        <v>10</v>
      </c>
      <c r="B2057" s="2" t="s">
        <v>4927</v>
      </c>
      <c r="C2057" s="1" t="s">
        <v>12</v>
      </c>
      <c r="D2057" s="1" t="s">
        <v>4928</v>
      </c>
      <c r="E2057" s="1" t="s">
        <v>5605</v>
      </c>
      <c r="F2057" s="1" t="s">
        <v>2653</v>
      </c>
      <c r="G2057" s="1" t="s">
        <v>2673</v>
      </c>
      <c r="H2057" s="3">
        <v>30000000</v>
      </c>
      <c r="I2057" s="3">
        <v>25500000</v>
      </c>
      <c r="J2057" s="1" t="s">
        <v>6115</v>
      </c>
      <c r="K2057" s="1" t="s">
        <v>3047</v>
      </c>
      <c r="L2057" s="1" t="s">
        <v>4075</v>
      </c>
      <c r="M2057" s="1" t="s">
        <v>6027</v>
      </c>
      <c r="N2057" s="1" t="s">
        <v>3116</v>
      </c>
      <c r="O2057" s="22">
        <v>46016.438327731477</v>
      </c>
    </row>
    <row r="2058" spans="1:15" ht="75" hidden="1" x14ac:dyDescent="0.25">
      <c r="A2058" s="2" t="s">
        <v>10</v>
      </c>
      <c r="B2058" s="2" t="s">
        <v>5043</v>
      </c>
      <c r="C2058" s="1" t="s">
        <v>12</v>
      </c>
      <c r="D2058" s="1" t="s">
        <v>3253</v>
      </c>
      <c r="E2058" s="1" t="s">
        <v>5602</v>
      </c>
      <c r="F2058" s="1" t="s">
        <v>2726</v>
      </c>
      <c r="G2058" s="1" t="s">
        <v>2656</v>
      </c>
      <c r="H2058" s="3">
        <v>70000000</v>
      </c>
      <c r="I2058" s="3">
        <v>26422840</v>
      </c>
      <c r="J2058" s="1" t="s">
        <v>6115</v>
      </c>
      <c r="K2058" s="1" t="s">
        <v>3049</v>
      </c>
      <c r="L2058" s="1" t="s">
        <v>4075</v>
      </c>
      <c r="M2058" s="1" t="s">
        <v>6027</v>
      </c>
      <c r="N2058" s="1" t="s">
        <v>3116</v>
      </c>
      <c r="O2058" s="22">
        <v>46017.381974629629</v>
      </c>
    </row>
    <row r="2059" spans="1:15" ht="60" hidden="1" x14ac:dyDescent="0.25">
      <c r="A2059" s="2" t="s">
        <v>10</v>
      </c>
      <c r="B2059" s="2" t="s">
        <v>5044</v>
      </c>
      <c r="C2059" s="1" t="s">
        <v>12</v>
      </c>
      <c r="D2059" s="1" t="s">
        <v>5045</v>
      </c>
      <c r="E2059" s="1" t="s">
        <v>5603</v>
      </c>
      <c r="F2059" s="1" t="s">
        <v>2753</v>
      </c>
      <c r="G2059" s="1" t="s">
        <v>2673</v>
      </c>
      <c r="H2059" s="3">
        <v>80000000</v>
      </c>
      <c r="I2059" s="3">
        <v>24000000</v>
      </c>
      <c r="J2059" s="1" t="s">
        <v>6115</v>
      </c>
      <c r="K2059" s="1" t="s">
        <v>2962</v>
      </c>
      <c r="L2059" s="1" t="s">
        <v>4075</v>
      </c>
      <c r="M2059" s="1" t="s">
        <v>6028</v>
      </c>
      <c r="N2059" s="1" t="s">
        <v>3116</v>
      </c>
      <c r="O2059" s="22">
        <v>46017.443977754629</v>
      </c>
    </row>
    <row r="2060" spans="1:15" ht="45" hidden="1" x14ac:dyDescent="0.25">
      <c r="A2060" s="2" t="s">
        <v>10</v>
      </c>
      <c r="B2060" s="2" t="s">
        <v>5046</v>
      </c>
      <c r="C2060" s="1" t="s">
        <v>12</v>
      </c>
      <c r="D2060" s="1" t="s">
        <v>4759</v>
      </c>
      <c r="E2060" s="1" t="s">
        <v>5605</v>
      </c>
      <c r="F2060" s="1" t="s">
        <v>2653</v>
      </c>
      <c r="G2060" s="1" t="s">
        <v>2652</v>
      </c>
      <c r="H2060" s="3">
        <v>32000000</v>
      </c>
      <c r="I2060" s="3">
        <v>12800000</v>
      </c>
      <c r="J2060" s="1" t="s">
        <v>6115</v>
      </c>
      <c r="K2060" s="1" t="s">
        <v>2962</v>
      </c>
      <c r="L2060" s="1" t="s">
        <v>4075</v>
      </c>
      <c r="M2060" s="1" t="s">
        <v>6027</v>
      </c>
      <c r="N2060" s="1" t="s">
        <v>3116</v>
      </c>
      <c r="O2060" s="22">
        <v>46017.444473090283</v>
      </c>
    </row>
    <row r="2061" spans="1:15" ht="60" hidden="1" x14ac:dyDescent="0.25">
      <c r="A2061" s="2" t="s">
        <v>10</v>
      </c>
      <c r="B2061" s="2" t="s">
        <v>5047</v>
      </c>
      <c r="C2061" s="1" t="s">
        <v>12</v>
      </c>
      <c r="D2061" s="1" t="s">
        <v>5048</v>
      </c>
      <c r="E2061" s="1" t="s">
        <v>5603</v>
      </c>
      <c r="F2061" s="1" t="s">
        <v>2654</v>
      </c>
      <c r="G2061" s="1" t="s">
        <v>2650</v>
      </c>
      <c r="H2061" s="3">
        <v>20000000</v>
      </c>
      <c r="I2061" s="3">
        <v>17000000</v>
      </c>
      <c r="J2061" s="1" t="s">
        <v>6115</v>
      </c>
      <c r="K2061" s="1" t="s">
        <v>3052</v>
      </c>
      <c r="L2061" s="1" t="s">
        <v>4075</v>
      </c>
      <c r="M2061" s="1" t="s">
        <v>6027</v>
      </c>
      <c r="N2061" s="1" t="s">
        <v>3116</v>
      </c>
      <c r="O2061" s="22">
        <v>46017.511917060183</v>
      </c>
    </row>
    <row r="2062" spans="1:15" ht="45" hidden="1" x14ac:dyDescent="0.25">
      <c r="A2062" s="2" t="s">
        <v>14</v>
      </c>
      <c r="B2062" s="2" t="s">
        <v>5049</v>
      </c>
      <c r="C2062" s="1" t="s">
        <v>12</v>
      </c>
      <c r="D2062" s="1" t="s">
        <v>5050</v>
      </c>
      <c r="E2062" s="1" t="s">
        <v>5602</v>
      </c>
      <c r="F2062" s="1" t="s">
        <v>2665</v>
      </c>
      <c r="G2062" s="1" t="s">
        <v>2673</v>
      </c>
      <c r="H2062" s="3">
        <v>40000000</v>
      </c>
      <c r="I2062" s="3">
        <v>34000000</v>
      </c>
      <c r="J2062" s="1" t="s">
        <v>6115</v>
      </c>
      <c r="K2062" s="1" t="s">
        <v>3048</v>
      </c>
      <c r="L2062" s="1" t="s">
        <v>4075</v>
      </c>
      <c r="M2062" s="1" t="s">
        <v>6027</v>
      </c>
      <c r="N2062" s="1" t="s">
        <v>3116</v>
      </c>
      <c r="O2062" s="22">
        <v>46017.511289270828</v>
      </c>
    </row>
    <row r="2063" spans="1:15" ht="45" hidden="1" x14ac:dyDescent="0.25">
      <c r="A2063" s="2" t="s">
        <v>10</v>
      </c>
      <c r="B2063" s="2" t="s">
        <v>5157</v>
      </c>
      <c r="C2063" s="1" t="s">
        <v>12</v>
      </c>
      <c r="D2063" s="1" t="s">
        <v>4928</v>
      </c>
      <c r="E2063" s="1" t="s">
        <v>5605</v>
      </c>
      <c r="F2063" s="1" t="s">
        <v>2653</v>
      </c>
      <c r="G2063" s="1" t="s">
        <v>2650</v>
      </c>
      <c r="H2063" s="3">
        <v>20000000</v>
      </c>
      <c r="I2063" s="3">
        <v>17000000</v>
      </c>
      <c r="J2063" s="1" t="s">
        <v>6115</v>
      </c>
      <c r="K2063" s="1" t="s">
        <v>2962</v>
      </c>
      <c r="L2063" s="1" t="s">
        <v>4075</v>
      </c>
      <c r="M2063" s="1" t="s">
        <v>6027</v>
      </c>
      <c r="N2063" s="1" t="s">
        <v>3116</v>
      </c>
      <c r="O2063" s="22">
        <v>46020.442021053241</v>
      </c>
    </row>
    <row r="2064" spans="1:15" ht="60" hidden="1" x14ac:dyDescent="0.25">
      <c r="A2064" s="2" t="s">
        <v>10</v>
      </c>
      <c r="B2064" s="2" t="s">
        <v>5158</v>
      </c>
      <c r="C2064" s="1" t="s">
        <v>12</v>
      </c>
      <c r="D2064" s="1" t="s">
        <v>5159</v>
      </c>
      <c r="E2064" s="1" t="s">
        <v>5605</v>
      </c>
      <c r="F2064" s="1" t="s">
        <v>2653</v>
      </c>
      <c r="G2064" s="1" t="s">
        <v>2656</v>
      </c>
      <c r="H2064" s="3">
        <v>3100000</v>
      </c>
      <c r="I2064" s="3">
        <v>1240000</v>
      </c>
      <c r="J2064" s="1" t="s">
        <v>6115</v>
      </c>
      <c r="K2064" s="1" t="s">
        <v>3053</v>
      </c>
      <c r="L2064" s="1" t="s">
        <v>4075</v>
      </c>
      <c r="M2064" s="1" t="s">
        <v>6027</v>
      </c>
      <c r="N2064" s="1" t="s">
        <v>3116</v>
      </c>
      <c r="O2064" s="22">
        <v>46020.424535497688</v>
      </c>
    </row>
    <row r="2065" spans="1:15" ht="60" hidden="1" x14ac:dyDescent="0.25">
      <c r="A2065" s="2" t="s">
        <v>10</v>
      </c>
      <c r="B2065" s="2" t="s">
        <v>5160</v>
      </c>
      <c r="C2065" s="1" t="s">
        <v>12</v>
      </c>
      <c r="D2065" s="1" t="s">
        <v>284</v>
      </c>
      <c r="E2065" s="1" t="s">
        <v>5605</v>
      </c>
      <c r="F2065" s="1" t="s">
        <v>2653</v>
      </c>
      <c r="G2065" s="1" t="s">
        <v>2656</v>
      </c>
      <c r="H2065" s="3">
        <v>30000000</v>
      </c>
      <c r="I2065" s="3">
        <v>25500000</v>
      </c>
      <c r="J2065" s="1" t="s">
        <v>6115</v>
      </c>
      <c r="K2065" s="1" t="s">
        <v>5657</v>
      </c>
      <c r="L2065" s="1" t="s">
        <v>4075</v>
      </c>
      <c r="M2065" s="1" t="s">
        <v>6027</v>
      </c>
      <c r="N2065" s="1" t="s">
        <v>3116</v>
      </c>
      <c r="O2065" s="22">
        <v>46020.424739502312</v>
      </c>
    </row>
    <row r="2066" spans="1:15" ht="45" hidden="1" x14ac:dyDescent="0.25">
      <c r="A2066" s="2" t="s">
        <v>10</v>
      </c>
      <c r="B2066" s="2" t="s">
        <v>5161</v>
      </c>
      <c r="C2066" s="1" t="s">
        <v>12</v>
      </c>
      <c r="D2066" s="1" t="s">
        <v>5162</v>
      </c>
      <c r="E2066" s="1" t="s">
        <v>5605</v>
      </c>
      <c r="F2066" s="1" t="s">
        <v>2653</v>
      </c>
      <c r="G2066" s="1" t="s">
        <v>2656</v>
      </c>
      <c r="H2066" s="3">
        <v>35000000</v>
      </c>
      <c r="I2066" s="3">
        <v>29750000</v>
      </c>
      <c r="J2066" s="1" t="s">
        <v>6115</v>
      </c>
      <c r="K2066" s="1" t="s">
        <v>5657</v>
      </c>
      <c r="L2066" s="1" t="s">
        <v>4075</v>
      </c>
      <c r="M2066" s="1" t="s">
        <v>6027</v>
      </c>
      <c r="N2066" s="1" t="s">
        <v>3116</v>
      </c>
      <c r="O2066" s="22">
        <v>46020.465820717603</v>
      </c>
    </row>
    <row r="2067" spans="1:15" ht="60" hidden="1" x14ac:dyDescent="0.25">
      <c r="A2067" s="2" t="s">
        <v>10</v>
      </c>
      <c r="B2067" s="2" t="s">
        <v>5249</v>
      </c>
      <c r="C2067" s="1" t="s">
        <v>12</v>
      </c>
      <c r="D2067" s="1" t="s">
        <v>1793</v>
      </c>
      <c r="E2067" s="1" t="s">
        <v>5605</v>
      </c>
      <c r="F2067" s="1" t="s">
        <v>2653</v>
      </c>
      <c r="G2067" s="1" t="s">
        <v>2656</v>
      </c>
      <c r="H2067" s="3">
        <v>74320000</v>
      </c>
      <c r="I2067" s="3">
        <v>52024000</v>
      </c>
      <c r="J2067" s="1" t="s">
        <v>6115</v>
      </c>
      <c r="K2067" s="1" t="s">
        <v>3051</v>
      </c>
      <c r="L2067" s="1" t="s">
        <v>4075</v>
      </c>
      <c r="M2067" s="1" t="s">
        <v>6027</v>
      </c>
      <c r="N2067" s="1" t="s">
        <v>3116</v>
      </c>
      <c r="O2067" s="22">
        <v>46021.215309178238</v>
      </c>
    </row>
    <row r="2068" spans="1:15" ht="135" hidden="1" x14ac:dyDescent="0.25">
      <c r="A2068" s="2" t="s">
        <v>10</v>
      </c>
      <c r="B2068" s="2" t="s">
        <v>5163</v>
      </c>
      <c r="C2068" s="1" t="s">
        <v>12</v>
      </c>
      <c r="D2068" s="1" t="s">
        <v>5164</v>
      </c>
      <c r="E2068" s="1" t="s">
        <v>5607</v>
      </c>
      <c r="F2068" s="1" t="s">
        <v>2649</v>
      </c>
      <c r="G2068" s="1" t="s">
        <v>2650</v>
      </c>
      <c r="H2068" s="3">
        <v>20000000</v>
      </c>
      <c r="I2068" s="3">
        <v>17000000</v>
      </c>
      <c r="J2068" s="1" t="s">
        <v>6115</v>
      </c>
      <c r="K2068" s="1" t="s">
        <v>2962</v>
      </c>
      <c r="L2068" s="1" t="s">
        <v>4075</v>
      </c>
      <c r="M2068" s="1" t="s">
        <v>6027</v>
      </c>
      <c r="N2068" s="1" t="s">
        <v>3116</v>
      </c>
      <c r="O2068" s="22">
        <v>46020.480288043982</v>
      </c>
    </row>
    <row r="2069" spans="1:15" ht="45" hidden="1" x14ac:dyDescent="0.25">
      <c r="A2069" s="2" t="s">
        <v>10</v>
      </c>
      <c r="B2069" s="2" t="s">
        <v>5165</v>
      </c>
      <c r="C2069" s="1" t="s">
        <v>12</v>
      </c>
      <c r="D2069" s="1" t="s">
        <v>5166</v>
      </c>
      <c r="E2069" s="1" t="s">
        <v>5603</v>
      </c>
      <c r="F2069" s="1" t="s">
        <v>2753</v>
      </c>
      <c r="G2069" s="1" t="s">
        <v>2650</v>
      </c>
      <c r="H2069" s="3">
        <v>20000000</v>
      </c>
      <c r="I2069" s="3">
        <v>17000000</v>
      </c>
      <c r="J2069" s="1" t="s">
        <v>6115</v>
      </c>
      <c r="K2069" s="1" t="s">
        <v>3049</v>
      </c>
      <c r="L2069" s="1" t="s">
        <v>4075</v>
      </c>
      <c r="M2069" s="1" t="s">
        <v>6027</v>
      </c>
      <c r="N2069" s="1" t="s">
        <v>3116</v>
      </c>
      <c r="O2069" s="22">
        <v>46020.523480219897</v>
      </c>
    </row>
    <row r="2070" spans="1:15" ht="60" hidden="1" x14ac:dyDescent="0.25">
      <c r="A2070" s="2" t="s">
        <v>10</v>
      </c>
      <c r="B2070" s="2" t="s">
        <v>5167</v>
      </c>
      <c r="C2070" s="1" t="s">
        <v>12</v>
      </c>
      <c r="D2070" s="1" t="s">
        <v>5168</v>
      </c>
      <c r="E2070" s="1" t="s">
        <v>5603</v>
      </c>
      <c r="F2070" s="1" t="s">
        <v>2755</v>
      </c>
      <c r="G2070" s="1" t="s">
        <v>2652</v>
      </c>
      <c r="H2070" s="3">
        <v>26000000</v>
      </c>
      <c r="I2070" s="3">
        <v>13000000</v>
      </c>
      <c r="J2070" s="1" t="s">
        <v>6115</v>
      </c>
      <c r="K2070" s="1" t="s">
        <v>3048</v>
      </c>
      <c r="L2070" s="1" t="s">
        <v>4075</v>
      </c>
      <c r="M2070" s="1" t="s">
        <v>6027</v>
      </c>
      <c r="N2070" s="1" t="s">
        <v>3116</v>
      </c>
      <c r="O2070" s="22">
        <v>46020.543488391202</v>
      </c>
    </row>
    <row r="2071" spans="1:15" ht="120" hidden="1" x14ac:dyDescent="0.25">
      <c r="A2071" s="2" t="s">
        <v>10</v>
      </c>
      <c r="B2071" s="2" t="s">
        <v>1752</v>
      </c>
      <c r="C2071" s="1" t="s">
        <v>12</v>
      </c>
      <c r="D2071" s="1" t="s">
        <v>5169</v>
      </c>
      <c r="E2071" s="1" t="s">
        <v>5612</v>
      </c>
      <c r="F2071" s="1" t="s">
        <v>2657</v>
      </c>
      <c r="G2071" s="1" t="s">
        <v>2656</v>
      </c>
      <c r="H2071" s="3">
        <v>232705170.34999999</v>
      </c>
      <c r="I2071" s="3">
        <v>73450000</v>
      </c>
      <c r="J2071" s="1" t="s">
        <v>6115</v>
      </c>
      <c r="K2071" s="1" t="s">
        <v>2962</v>
      </c>
      <c r="L2071" s="1" t="s">
        <v>4075</v>
      </c>
      <c r="M2071" s="1" t="s">
        <v>6027</v>
      </c>
      <c r="N2071" s="1" t="s">
        <v>3116</v>
      </c>
      <c r="O2071" s="22">
        <v>46020.524042881952</v>
      </c>
    </row>
    <row r="2072" spans="1:15" ht="60" hidden="1" x14ac:dyDescent="0.25">
      <c r="A2072" s="2" t="s">
        <v>10</v>
      </c>
      <c r="B2072" s="2" t="s">
        <v>5315</v>
      </c>
      <c r="C2072" s="1" t="s">
        <v>12</v>
      </c>
      <c r="D2072" s="1" t="s">
        <v>5316</v>
      </c>
      <c r="E2072" s="1" t="s">
        <v>5605</v>
      </c>
      <c r="F2072" s="1" t="s">
        <v>2653</v>
      </c>
      <c r="G2072" s="1" t="s">
        <v>2656</v>
      </c>
      <c r="H2072" s="3">
        <v>88000000</v>
      </c>
      <c r="I2072" s="3">
        <v>8800000</v>
      </c>
      <c r="J2072" s="1" t="s">
        <v>6115</v>
      </c>
      <c r="K2072" s="1" t="s">
        <v>3051</v>
      </c>
      <c r="L2072" s="1" t="s">
        <v>4075</v>
      </c>
      <c r="M2072" s="1" t="s">
        <v>6028</v>
      </c>
      <c r="N2072" s="1" t="s">
        <v>3116</v>
      </c>
      <c r="O2072" s="22">
        <v>46021.430239548608</v>
      </c>
    </row>
    <row r="2073" spans="1:15" ht="45" hidden="1" x14ac:dyDescent="0.25">
      <c r="A2073" s="2" t="s">
        <v>10</v>
      </c>
      <c r="B2073" s="2" t="s">
        <v>5317</v>
      </c>
      <c r="C2073" s="1" t="s">
        <v>12</v>
      </c>
      <c r="D2073" s="1" t="s">
        <v>5318</v>
      </c>
      <c r="E2073" s="1" t="s">
        <v>5603</v>
      </c>
      <c r="F2073" s="1" t="s">
        <v>5380</v>
      </c>
      <c r="G2073" s="1" t="s">
        <v>2673</v>
      </c>
      <c r="H2073" s="3">
        <v>11000000</v>
      </c>
      <c r="I2073" s="3">
        <v>9350000</v>
      </c>
      <c r="J2073" s="1" t="s">
        <v>6115</v>
      </c>
      <c r="K2073" s="1" t="s">
        <v>2962</v>
      </c>
      <c r="L2073" s="1" t="s">
        <v>4075</v>
      </c>
      <c r="M2073" s="1" t="s">
        <v>6027</v>
      </c>
      <c r="N2073" s="1" t="s">
        <v>3116</v>
      </c>
      <c r="O2073" s="22">
        <v>46021.401487557872</v>
      </c>
    </row>
    <row r="2074" spans="1:15" ht="60" hidden="1" x14ac:dyDescent="0.25">
      <c r="A2074" s="2" t="s">
        <v>10</v>
      </c>
      <c r="B2074" s="2" t="s">
        <v>5319</v>
      </c>
      <c r="C2074" s="1" t="s">
        <v>12</v>
      </c>
      <c r="D2074" s="1" t="s">
        <v>5320</v>
      </c>
      <c r="E2074" s="1" t="s">
        <v>5603</v>
      </c>
      <c r="F2074" s="1" t="s">
        <v>2789</v>
      </c>
      <c r="G2074" s="1" t="s">
        <v>2656</v>
      </c>
      <c r="H2074" s="3">
        <v>11570000</v>
      </c>
      <c r="I2074" s="3">
        <v>4628000</v>
      </c>
      <c r="J2074" s="1" t="s">
        <v>6115</v>
      </c>
      <c r="K2074" s="1" t="s">
        <v>2962</v>
      </c>
      <c r="L2074" s="1" t="s">
        <v>4075</v>
      </c>
      <c r="M2074" s="1" t="s">
        <v>6027</v>
      </c>
      <c r="N2074" s="1" t="s">
        <v>3116</v>
      </c>
      <c r="O2074" s="22">
        <v>46021.429951226863</v>
      </c>
    </row>
    <row r="2075" spans="1:15" ht="45" hidden="1" x14ac:dyDescent="0.25">
      <c r="A2075" s="2" t="s">
        <v>10</v>
      </c>
      <c r="B2075" s="2" t="s">
        <v>5321</v>
      </c>
      <c r="C2075" s="1" t="s">
        <v>12</v>
      </c>
      <c r="D2075" s="1" t="s">
        <v>4928</v>
      </c>
      <c r="E2075" s="1" t="s">
        <v>5605</v>
      </c>
      <c r="F2075" s="1" t="s">
        <v>2653</v>
      </c>
      <c r="G2075" s="1" t="s">
        <v>2650</v>
      </c>
      <c r="H2075" s="3">
        <v>20000000</v>
      </c>
      <c r="I2075" s="3">
        <v>17000000</v>
      </c>
      <c r="J2075" s="1" t="s">
        <v>6115</v>
      </c>
      <c r="K2075" s="1" t="s">
        <v>5658</v>
      </c>
      <c r="L2075" s="1" t="s">
        <v>4075</v>
      </c>
      <c r="M2075" s="1" t="s">
        <v>6027</v>
      </c>
      <c r="N2075" s="1" t="s">
        <v>3116</v>
      </c>
      <c r="O2075" s="22">
        <v>46021.482028715283</v>
      </c>
    </row>
    <row r="2076" spans="1:15" ht="60" hidden="1" x14ac:dyDescent="0.25">
      <c r="A2076" s="2" t="s">
        <v>10</v>
      </c>
      <c r="B2076" s="2" t="s">
        <v>5322</v>
      </c>
      <c r="C2076" s="1" t="s">
        <v>12</v>
      </c>
      <c r="D2076" s="1" t="s">
        <v>1793</v>
      </c>
      <c r="E2076" s="1" t="s">
        <v>5605</v>
      </c>
      <c r="F2076" s="1" t="s">
        <v>2653</v>
      </c>
      <c r="G2076" s="1" t="s">
        <v>2656</v>
      </c>
      <c r="H2076" s="3">
        <v>10720000</v>
      </c>
      <c r="I2076" s="3">
        <v>9112000</v>
      </c>
      <c r="J2076" s="1" t="s">
        <v>6115</v>
      </c>
      <c r="K2076" s="1" t="s">
        <v>5657</v>
      </c>
      <c r="L2076" s="1" t="s">
        <v>4075</v>
      </c>
      <c r="M2076" s="1" t="s">
        <v>6027</v>
      </c>
      <c r="N2076" s="1" t="s">
        <v>3116</v>
      </c>
      <c r="O2076" s="22">
        <v>46021.430165810183</v>
      </c>
    </row>
    <row r="2077" spans="1:15" ht="45" hidden="1" x14ac:dyDescent="0.25">
      <c r="A2077" s="2" t="s">
        <v>10</v>
      </c>
      <c r="B2077" s="2" t="s">
        <v>5323</v>
      </c>
      <c r="C2077" s="1" t="s">
        <v>12</v>
      </c>
      <c r="D2077" s="1" t="s">
        <v>4928</v>
      </c>
      <c r="E2077" s="1" t="s">
        <v>5605</v>
      </c>
      <c r="F2077" s="1" t="s">
        <v>2653</v>
      </c>
      <c r="G2077" s="1" t="s">
        <v>2650</v>
      </c>
      <c r="H2077" s="3">
        <v>10000000</v>
      </c>
      <c r="I2077" s="3">
        <v>8500000</v>
      </c>
      <c r="J2077" s="1" t="s">
        <v>6115</v>
      </c>
      <c r="K2077" s="1" t="s">
        <v>5658</v>
      </c>
      <c r="L2077" s="1" t="s">
        <v>4075</v>
      </c>
      <c r="M2077" s="1" t="s">
        <v>6027</v>
      </c>
      <c r="N2077" s="1" t="s">
        <v>3116</v>
      </c>
      <c r="O2077" s="22">
        <v>46021.463953749997</v>
      </c>
    </row>
    <row r="2078" spans="1:15" ht="45" hidden="1" x14ac:dyDescent="0.25">
      <c r="A2078" s="2" t="s">
        <v>14</v>
      </c>
      <c r="B2078" s="2" t="s">
        <v>5502</v>
      </c>
      <c r="C2078" s="1" t="s">
        <v>12</v>
      </c>
      <c r="D2078" s="1" t="s">
        <v>5503</v>
      </c>
      <c r="E2078" s="1" t="s">
        <v>5603</v>
      </c>
      <c r="F2078" s="1" t="s">
        <v>2684</v>
      </c>
      <c r="G2078" s="1" t="s">
        <v>2656</v>
      </c>
      <c r="H2078" s="3">
        <v>1500000000</v>
      </c>
      <c r="I2078" s="3">
        <v>737021400</v>
      </c>
      <c r="J2078" s="1" t="s">
        <v>6115</v>
      </c>
      <c r="K2078" s="1" t="s">
        <v>2962</v>
      </c>
      <c r="L2078" s="1" t="s">
        <v>4075</v>
      </c>
      <c r="M2078" s="1" t="s">
        <v>6027</v>
      </c>
      <c r="N2078" s="1" t="s">
        <v>3116</v>
      </c>
      <c r="O2078" s="22">
        <v>46022.176413854169</v>
      </c>
    </row>
    <row r="2079" spans="1:15" ht="60" hidden="1" x14ac:dyDescent="0.25">
      <c r="A2079" s="2" t="s">
        <v>10</v>
      </c>
      <c r="B2079" s="2" t="s">
        <v>5324</v>
      </c>
      <c r="C2079" s="1" t="s">
        <v>12</v>
      </c>
      <c r="D2079" s="1" t="s">
        <v>3886</v>
      </c>
      <c r="E2079" s="1" t="s">
        <v>5603</v>
      </c>
      <c r="F2079" s="1" t="s">
        <v>2654</v>
      </c>
      <c r="G2079" s="1" t="s">
        <v>2652</v>
      </c>
      <c r="H2079" s="3">
        <v>20000000</v>
      </c>
      <c r="I2079" s="3">
        <v>9400000</v>
      </c>
      <c r="J2079" s="1" t="s">
        <v>6115</v>
      </c>
      <c r="K2079" s="1" t="s">
        <v>3048</v>
      </c>
      <c r="L2079" s="1" t="s">
        <v>4075</v>
      </c>
      <c r="M2079" s="1" t="s">
        <v>6027</v>
      </c>
      <c r="N2079" s="1" t="s">
        <v>3116</v>
      </c>
      <c r="O2079" s="22">
        <v>46021.520866527782</v>
      </c>
    </row>
    <row r="2080" spans="1:15" ht="45" hidden="1" x14ac:dyDescent="0.25">
      <c r="A2080" s="2" t="s">
        <v>10</v>
      </c>
      <c r="B2080" s="2" t="s">
        <v>5504</v>
      </c>
      <c r="C2080" s="1" t="s">
        <v>12</v>
      </c>
      <c r="D2080" s="1" t="s">
        <v>5505</v>
      </c>
      <c r="E2080" s="1" t="s">
        <v>5605</v>
      </c>
      <c r="F2080" s="1" t="s">
        <v>2653</v>
      </c>
      <c r="G2080" s="1" t="s">
        <v>2656</v>
      </c>
      <c r="H2080" s="3">
        <v>25230000</v>
      </c>
      <c r="I2080" s="3">
        <v>12615000</v>
      </c>
      <c r="J2080" s="1" t="s">
        <v>6115</v>
      </c>
      <c r="K2080" s="1" t="s">
        <v>3052</v>
      </c>
      <c r="L2080" s="1" t="s">
        <v>4075</v>
      </c>
      <c r="M2080" s="1" t="s">
        <v>6027</v>
      </c>
      <c r="N2080" s="1" t="s">
        <v>3116</v>
      </c>
      <c r="O2080" s="22">
        <v>46021.730802164348</v>
      </c>
    </row>
    <row r="2081" spans="1:15" ht="60" hidden="1" x14ac:dyDescent="0.25">
      <c r="A2081" s="2" t="s">
        <v>10</v>
      </c>
      <c r="B2081" s="2" t="s">
        <v>5506</v>
      </c>
      <c r="C2081" s="1" t="s">
        <v>12</v>
      </c>
      <c r="D2081" s="1" t="s">
        <v>1793</v>
      </c>
      <c r="E2081" s="1" t="s">
        <v>5605</v>
      </c>
      <c r="F2081" s="1" t="s">
        <v>2653</v>
      </c>
      <c r="G2081" s="1" t="s">
        <v>2656</v>
      </c>
      <c r="H2081" s="3">
        <v>23470000</v>
      </c>
      <c r="I2081" s="3">
        <v>19949500</v>
      </c>
      <c r="J2081" s="1" t="s">
        <v>6115</v>
      </c>
      <c r="K2081" s="1" t="s">
        <v>3051</v>
      </c>
      <c r="L2081" s="1" t="s">
        <v>4075</v>
      </c>
      <c r="M2081" s="1" t="s">
        <v>6027</v>
      </c>
      <c r="N2081" s="1" t="s">
        <v>3116</v>
      </c>
      <c r="O2081" s="22">
        <v>46022.251016631948</v>
      </c>
    </row>
    <row r="2082" spans="1:15" ht="45" hidden="1" x14ac:dyDescent="0.25">
      <c r="A2082" s="2" t="s">
        <v>10</v>
      </c>
      <c r="B2082" s="2" t="s">
        <v>5507</v>
      </c>
      <c r="C2082" s="1" t="s">
        <v>12</v>
      </c>
      <c r="D2082" s="1" t="s">
        <v>4221</v>
      </c>
      <c r="E2082" s="1" t="s">
        <v>5604</v>
      </c>
      <c r="F2082" s="1" t="s">
        <v>2916</v>
      </c>
      <c r="G2082" s="1" t="s">
        <v>2656</v>
      </c>
      <c r="H2082" s="3">
        <v>125000000</v>
      </c>
      <c r="I2082" s="3">
        <v>51560200</v>
      </c>
      <c r="J2082" s="1" t="s">
        <v>6115</v>
      </c>
      <c r="K2082" s="1" t="s">
        <v>3049</v>
      </c>
      <c r="L2082" s="1" t="s">
        <v>4075</v>
      </c>
      <c r="M2082" s="1" t="s">
        <v>6027</v>
      </c>
      <c r="N2082" s="1" t="s">
        <v>3116</v>
      </c>
      <c r="O2082" s="22">
        <v>46022.16392421296</v>
      </c>
    </row>
    <row r="2083" spans="1:15" ht="60" hidden="1" x14ac:dyDescent="0.25">
      <c r="A2083" s="2" t="s">
        <v>10</v>
      </c>
      <c r="B2083" s="2" t="s">
        <v>5508</v>
      </c>
      <c r="C2083" s="1" t="s">
        <v>12</v>
      </c>
      <c r="D2083" s="1" t="s">
        <v>5509</v>
      </c>
      <c r="E2083" s="1" t="s">
        <v>5603</v>
      </c>
      <c r="F2083" s="1" t="s">
        <v>2734</v>
      </c>
      <c r="G2083" s="1" t="s">
        <v>2652</v>
      </c>
      <c r="H2083" s="3">
        <v>28000000</v>
      </c>
      <c r="I2083" s="3">
        <v>7840000</v>
      </c>
      <c r="J2083" s="1" t="s">
        <v>6115</v>
      </c>
      <c r="K2083" s="1" t="s">
        <v>3049</v>
      </c>
      <c r="L2083" s="1" t="s">
        <v>4075</v>
      </c>
      <c r="M2083" s="1" t="s">
        <v>6027</v>
      </c>
      <c r="N2083" s="1" t="s">
        <v>3116</v>
      </c>
      <c r="O2083" s="22">
        <v>46022.191696412039</v>
      </c>
    </row>
    <row r="2084" spans="1:15" ht="45" hidden="1" x14ac:dyDescent="0.25">
      <c r="A2084" s="2" t="s">
        <v>10</v>
      </c>
      <c r="B2084" s="2" t="s">
        <v>5510</v>
      </c>
      <c r="C2084" s="1" t="s">
        <v>12</v>
      </c>
      <c r="D2084" s="1" t="s">
        <v>5511</v>
      </c>
      <c r="E2084" s="1" t="s">
        <v>5603</v>
      </c>
      <c r="F2084" s="1" t="s">
        <v>2753</v>
      </c>
      <c r="G2084" s="1" t="s">
        <v>2650</v>
      </c>
      <c r="H2084" s="3">
        <v>20000000</v>
      </c>
      <c r="I2084" s="3">
        <v>17000000</v>
      </c>
      <c r="J2084" s="1" t="s">
        <v>6115</v>
      </c>
      <c r="K2084" s="1" t="s">
        <v>2962</v>
      </c>
      <c r="L2084" s="1" t="s">
        <v>4075</v>
      </c>
      <c r="M2084" s="1" t="s">
        <v>6027</v>
      </c>
      <c r="N2084" s="1" t="s">
        <v>3116</v>
      </c>
      <c r="O2084" s="22">
        <v>46022.245865659723</v>
      </c>
    </row>
    <row r="2085" spans="1:15" ht="90" hidden="1" x14ac:dyDescent="0.25">
      <c r="A2085" s="2" t="s">
        <v>10</v>
      </c>
      <c r="B2085" s="2" t="s">
        <v>5512</v>
      </c>
      <c r="C2085" s="1" t="s">
        <v>12</v>
      </c>
      <c r="D2085" s="1" t="s">
        <v>5513</v>
      </c>
      <c r="E2085" s="1" t="s">
        <v>5612</v>
      </c>
      <c r="F2085" s="1" t="s">
        <v>2655</v>
      </c>
      <c r="G2085" s="1" t="s">
        <v>2656</v>
      </c>
      <c r="H2085" s="3">
        <v>21350000</v>
      </c>
      <c r="I2085" s="3">
        <v>8540000</v>
      </c>
      <c r="J2085" s="1" t="s">
        <v>6115</v>
      </c>
      <c r="K2085" s="1" t="s">
        <v>3052</v>
      </c>
      <c r="L2085" s="1" t="s">
        <v>4075</v>
      </c>
      <c r="M2085" s="1" t="s">
        <v>6027</v>
      </c>
      <c r="N2085" s="1" t="s">
        <v>3116</v>
      </c>
      <c r="O2085" s="22">
        <v>46022.39261653935</v>
      </c>
    </row>
    <row r="2086" spans="1:15" ht="90" hidden="1" x14ac:dyDescent="0.25">
      <c r="A2086" s="2" t="s">
        <v>10</v>
      </c>
      <c r="B2086" s="2" t="s">
        <v>5514</v>
      </c>
      <c r="C2086" s="1" t="s">
        <v>12</v>
      </c>
      <c r="D2086" s="1" t="s">
        <v>5515</v>
      </c>
      <c r="E2086" s="1" t="s">
        <v>5612</v>
      </c>
      <c r="F2086" s="1" t="s">
        <v>2683</v>
      </c>
      <c r="G2086" s="1" t="s">
        <v>2656</v>
      </c>
      <c r="H2086" s="3">
        <v>20000000</v>
      </c>
      <c r="I2086" s="3">
        <v>8000000</v>
      </c>
      <c r="J2086" s="1" t="s">
        <v>6115</v>
      </c>
      <c r="K2086" s="1" t="s">
        <v>3050</v>
      </c>
      <c r="L2086" s="1" t="s">
        <v>4075</v>
      </c>
      <c r="M2086" s="1" t="s">
        <v>6027</v>
      </c>
      <c r="N2086" s="1" t="s">
        <v>3116</v>
      </c>
      <c r="O2086" s="22">
        <v>46022.465366226847</v>
      </c>
    </row>
    <row r="2087" spans="1:15" ht="60" hidden="1" x14ac:dyDescent="0.25">
      <c r="A2087" s="2" t="s">
        <v>10</v>
      </c>
      <c r="B2087" s="2" t="s">
        <v>5516</v>
      </c>
      <c r="C2087" s="1" t="s">
        <v>12</v>
      </c>
      <c r="D2087" s="1" t="s">
        <v>284</v>
      </c>
      <c r="E2087" s="1" t="s">
        <v>5605</v>
      </c>
      <c r="F2087" s="1" t="s">
        <v>2653</v>
      </c>
      <c r="G2087" s="1" t="s">
        <v>2656</v>
      </c>
      <c r="H2087" s="3">
        <v>30000000</v>
      </c>
      <c r="I2087" s="3">
        <v>21000000</v>
      </c>
      <c r="J2087" s="1" t="s">
        <v>6115</v>
      </c>
      <c r="K2087" s="1" t="s">
        <v>3048</v>
      </c>
      <c r="L2087" s="1" t="s">
        <v>4075</v>
      </c>
      <c r="M2087" s="1" t="s">
        <v>6027</v>
      </c>
      <c r="N2087" s="1" t="s">
        <v>3116</v>
      </c>
      <c r="O2087" s="22">
        <v>46022.473719583337</v>
      </c>
    </row>
    <row r="2088" spans="1:15" ht="60" hidden="1" x14ac:dyDescent="0.25">
      <c r="A2088" s="2" t="s">
        <v>10</v>
      </c>
      <c r="B2088" s="2" t="s">
        <v>5517</v>
      </c>
      <c r="C2088" s="1" t="s">
        <v>20</v>
      </c>
      <c r="D2088" s="1" t="s">
        <v>5518</v>
      </c>
      <c r="E2088" s="1" t="s">
        <v>5603</v>
      </c>
      <c r="F2088" s="1" t="s">
        <v>2682</v>
      </c>
      <c r="G2088" s="1" t="s">
        <v>2656</v>
      </c>
      <c r="H2088" s="3">
        <v>20070000</v>
      </c>
      <c r="I2088" s="3">
        <v>14049000</v>
      </c>
      <c r="J2088" s="1" t="s">
        <v>6115</v>
      </c>
      <c r="K2088" s="1" t="s">
        <v>3051</v>
      </c>
      <c r="L2088" s="1" t="s">
        <v>4075</v>
      </c>
      <c r="M2088" s="1" t="s">
        <v>6027</v>
      </c>
      <c r="N2088" s="1" t="s">
        <v>3116</v>
      </c>
      <c r="O2088" s="22">
        <v>46022.473787199073</v>
      </c>
    </row>
    <row r="2089" spans="1:15" ht="60" hidden="1" x14ac:dyDescent="0.25">
      <c r="A2089" s="2" t="s">
        <v>10</v>
      </c>
      <c r="B2089" s="2" t="s">
        <v>5519</v>
      </c>
      <c r="C2089" s="1" t="s">
        <v>12</v>
      </c>
      <c r="D2089" s="1" t="s">
        <v>284</v>
      </c>
      <c r="E2089" s="1" t="s">
        <v>5605</v>
      </c>
      <c r="F2089" s="1" t="s">
        <v>2653</v>
      </c>
      <c r="G2089" s="1" t="s">
        <v>2656</v>
      </c>
      <c r="H2089" s="3">
        <v>15000000</v>
      </c>
      <c r="I2089" s="3">
        <v>12000000</v>
      </c>
      <c r="J2089" s="1" t="s">
        <v>6115</v>
      </c>
      <c r="K2089" s="1" t="s">
        <v>2962</v>
      </c>
      <c r="L2089" s="1" t="s">
        <v>4075</v>
      </c>
      <c r="M2089" s="1" t="s">
        <v>6027</v>
      </c>
      <c r="N2089" s="1" t="s">
        <v>3116</v>
      </c>
      <c r="O2089" s="22">
        <v>46022.501418946762</v>
      </c>
    </row>
    <row r="2090" spans="1:15" ht="45" hidden="1" x14ac:dyDescent="0.25">
      <c r="A2090" s="2" t="s">
        <v>10</v>
      </c>
      <c r="B2090" s="2" t="s">
        <v>5520</v>
      </c>
      <c r="C2090" s="1" t="s">
        <v>12</v>
      </c>
      <c r="D2090" s="1" t="s">
        <v>284</v>
      </c>
      <c r="E2090" s="1" t="s">
        <v>5605</v>
      </c>
      <c r="F2090" s="1" t="s">
        <v>2653</v>
      </c>
      <c r="G2090" s="1" t="s">
        <v>2656</v>
      </c>
      <c r="H2090" s="3">
        <v>30000000</v>
      </c>
      <c r="I2090" s="3">
        <v>25500000</v>
      </c>
      <c r="J2090" s="1" t="s">
        <v>6115</v>
      </c>
      <c r="K2090" s="1" t="s">
        <v>3047</v>
      </c>
      <c r="L2090" s="1" t="s">
        <v>4075</v>
      </c>
      <c r="M2090" s="1" t="s">
        <v>6027</v>
      </c>
      <c r="N2090" s="1" t="s">
        <v>3116</v>
      </c>
      <c r="O2090" s="22">
        <v>46022.473098159717</v>
      </c>
    </row>
    <row r="2091" spans="1:15" ht="75" hidden="1" x14ac:dyDescent="0.25">
      <c r="A2091" s="2" t="s">
        <v>14</v>
      </c>
      <c r="B2091" s="2" t="s">
        <v>1859</v>
      </c>
      <c r="C2091" s="1" t="s">
        <v>12</v>
      </c>
      <c r="D2091" s="1" t="s">
        <v>1860</v>
      </c>
      <c r="E2091" s="1" t="s">
        <v>5603</v>
      </c>
      <c r="F2091" s="1" t="s">
        <v>2826</v>
      </c>
      <c r="G2091" s="1" t="s">
        <v>2652</v>
      </c>
      <c r="H2091" s="3">
        <v>80000000</v>
      </c>
      <c r="I2091" s="3">
        <v>40000000</v>
      </c>
      <c r="J2091" s="1" t="s">
        <v>6116</v>
      </c>
      <c r="K2091" s="1" t="s">
        <v>2955</v>
      </c>
      <c r="L2091" s="1" t="s">
        <v>6056</v>
      </c>
      <c r="M2091" s="1" t="s">
        <v>6028</v>
      </c>
      <c r="N2091" s="1" t="s">
        <v>3116</v>
      </c>
      <c r="O2091" s="22">
        <v>45769.446549097222</v>
      </c>
    </row>
    <row r="2092" spans="1:15" ht="135" hidden="1" x14ac:dyDescent="0.25">
      <c r="A2092" s="2" t="s">
        <v>14</v>
      </c>
      <c r="B2092" s="2" t="s">
        <v>1861</v>
      </c>
      <c r="C2092" s="1" t="s">
        <v>12</v>
      </c>
      <c r="D2092" s="1" t="s">
        <v>1862</v>
      </c>
      <c r="E2092" s="1" t="s">
        <v>5603</v>
      </c>
      <c r="F2092" s="1" t="s">
        <v>2746</v>
      </c>
      <c r="G2092" s="1" t="s">
        <v>2652</v>
      </c>
      <c r="H2092" s="3">
        <v>334160000</v>
      </c>
      <c r="I2092" s="3">
        <v>167080000</v>
      </c>
      <c r="J2092" s="1" t="s">
        <v>6116</v>
      </c>
      <c r="K2092" s="1" t="s">
        <v>2955</v>
      </c>
      <c r="L2092" s="1" t="s">
        <v>6056</v>
      </c>
      <c r="M2092" s="1" t="s">
        <v>6030</v>
      </c>
      <c r="N2092" s="1" t="s">
        <v>3116</v>
      </c>
      <c r="O2092" s="22">
        <v>45770.402103460649</v>
      </c>
    </row>
    <row r="2093" spans="1:15" ht="60" hidden="1" x14ac:dyDescent="0.25">
      <c r="A2093" s="2" t="s">
        <v>14</v>
      </c>
      <c r="B2093" s="2" t="s">
        <v>1863</v>
      </c>
      <c r="C2093" s="1" t="s">
        <v>20</v>
      </c>
      <c r="D2093" s="1" t="s">
        <v>1864</v>
      </c>
      <c r="E2093" s="1" t="s">
        <v>5603</v>
      </c>
      <c r="F2093" s="1" t="s">
        <v>2876</v>
      </c>
      <c r="G2093" s="1" t="s">
        <v>2663</v>
      </c>
      <c r="H2093" s="3">
        <v>450000000</v>
      </c>
      <c r="I2093" s="3">
        <v>229139621</v>
      </c>
      <c r="J2093" s="1" t="s">
        <v>6116</v>
      </c>
      <c r="K2093" s="1" t="s">
        <v>2955</v>
      </c>
      <c r="L2093" s="1" t="s">
        <v>6056</v>
      </c>
      <c r="M2093" s="1" t="s">
        <v>6029</v>
      </c>
      <c r="N2093" s="1" t="s">
        <v>3116</v>
      </c>
      <c r="O2093" s="22">
        <v>45776.413937500001</v>
      </c>
    </row>
    <row r="2094" spans="1:15" ht="60" hidden="1" x14ac:dyDescent="0.25">
      <c r="A2094" s="2" t="s">
        <v>10</v>
      </c>
      <c r="B2094" s="2" t="s">
        <v>1865</v>
      </c>
      <c r="C2094" s="1" t="s">
        <v>12</v>
      </c>
      <c r="D2094" s="1" t="s">
        <v>1866</v>
      </c>
      <c r="E2094" s="1" t="s">
        <v>5605</v>
      </c>
      <c r="F2094" s="1" t="s">
        <v>2653</v>
      </c>
      <c r="G2094" s="1" t="s">
        <v>2652</v>
      </c>
      <c r="H2094" s="3">
        <v>25000000</v>
      </c>
      <c r="I2094" s="3">
        <v>12500000</v>
      </c>
      <c r="J2094" s="1" t="s">
        <v>6116</v>
      </c>
      <c r="K2094" s="1" t="s">
        <v>2955</v>
      </c>
      <c r="L2094" s="1" t="s">
        <v>6056</v>
      </c>
      <c r="M2094" s="1" t="s">
        <v>6027</v>
      </c>
      <c r="N2094" s="1" t="s">
        <v>3116</v>
      </c>
      <c r="O2094" s="22">
        <v>45785.448859444441</v>
      </c>
    </row>
    <row r="2095" spans="1:15" ht="120" hidden="1" x14ac:dyDescent="0.25">
      <c r="A2095" s="2" t="s">
        <v>10</v>
      </c>
      <c r="B2095" s="2" t="s">
        <v>1867</v>
      </c>
      <c r="C2095" s="1" t="s">
        <v>12</v>
      </c>
      <c r="D2095" s="1" t="s">
        <v>1868</v>
      </c>
      <c r="E2095" s="1" t="s">
        <v>5612</v>
      </c>
      <c r="F2095" s="1" t="s">
        <v>2657</v>
      </c>
      <c r="G2095" s="1" t="s">
        <v>2663</v>
      </c>
      <c r="H2095" s="3">
        <v>35000000</v>
      </c>
      <c r="I2095" s="3">
        <v>18991700</v>
      </c>
      <c r="J2095" s="1" t="s">
        <v>6116</v>
      </c>
      <c r="K2095" s="1" t="s">
        <v>3054</v>
      </c>
      <c r="L2095" s="1" t="s">
        <v>6056</v>
      </c>
      <c r="M2095" s="1" t="s">
        <v>6027</v>
      </c>
      <c r="N2095" s="1" t="s">
        <v>3116</v>
      </c>
      <c r="O2095" s="22">
        <v>45806.55857429398</v>
      </c>
    </row>
    <row r="2096" spans="1:15" ht="105" hidden="1" x14ac:dyDescent="0.25">
      <c r="A2096" s="2" t="s">
        <v>14</v>
      </c>
      <c r="B2096" s="2" t="s">
        <v>1869</v>
      </c>
      <c r="C2096" s="1" t="s">
        <v>20</v>
      </c>
      <c r="D2096" s="1" t="s">
        <v>20</v>
      </c>
      <c r="E2096" s="1" t="s">
        <v>5607</v>
      </c>
      <c r="F2096" s="1" t="s">
        <v>2867</v>
      </c>
      <c r="G2096" s="1" t="s">
        <v>2652</v>
      </c>
      <c r="H2096" s="3">
        <v>42000000</v>
      </c>
      <c r="I2096" s="3">
        <v>20580000</v>
      </c>
      <c r="J2096" s="1" t="s">
        <v>6116</v>
      </c>
      <c r="K2096" s="1" t="s">
        <v>3054</v>
      </c>
      <c r="L2096" s="1" t="s">
        <v>6056</v>
      </c>
      <c r="M2096" s="1" t="s">
        <v>6027</v>
      </c>
      <c r="N2096" s="1" t="s">
        <v>3116</v>
      </c>
      <c r="O2096" s="22">
        <v>45806.539754247693</v>
      </c>
    </row>
    <row r="2097" spans="1:15" ht="75" hidden="1" x14ac:dyDescent="0.25">
      <c r="A2097" s="2" t="s">
        <v>14</v>
      </c>
      <c r="B2097" s="2" t="s">
        <v>1870</v>
      </c>
      <c r="C2097" s="1" t="s">
        <v>20</v>
      </c>
      <c r="D2097" s="1" t="s">
        <v>1871</v>
      </c>
      <c r="E2097" s="1" t="s">
        <v>5603</v>
      </c>
      <c r="F2097" s="1" t="s">
        <v>2701</v>
      </c>
      <c r="G2097" s="1" t="s">
        <v>2663</v>
      </c>
      <c r="H2097" s="3">
        <v>12000000</v>
      </c>
      <c r="I2097" s="3">
        <v>10200000</v>
      </c>
      <c r="J2097" s="1" t="s">
        <v>6116</v>
      </c>
      <c r="K2097" s="1" t="s">
        <v>2955</v>
      </c>
      <c r="L2097" s="1" t="s">
        <v>6056</v>
      </c>
      <c r="M2097" s="1" t="s">
        <v>6028</v>
      </c>
      <c r="N2097" s="1" t="s">
        <v>3116</v>
      </c>
      <c r="O2097" s="22">
        <v>45793.554323217591</v>
      </c>
    </row>
    <row r="2098" spans="1:15" ht="45" hidden="1" x14ac:dyDescent="0.25">
      <c r="A2098" s="2" t="s">
        <v>14</v>
      </c>
      <c r="B2098" s="2" t="s">
        <v>1872</v>
      </c>
      <c r="C2098" s="1" t="s">
        <v>20</v>
      </c>
      <c r="D2098" s="1" t="s">
        <v>1873</v>
      </c>
      <c r="E2098" s="1" t="s">
        <v>5606</v>
      </c>
      <c r="F2098" s="1" t="s">
        <v>2678</v>
      </c>
      <c r="G2098" s="1" t="s">
        <v>2743</v>
      </c>
      <c r="H2098" s="3">
        <v>1000000000</v>
      </c>
      <c r="I2098" s="3">
        <v>450000000</v>
      </c>
      <c r="J2098" s="1" t="s">
        <v>6116</v>
      </c>
      <c r="K2098" s="1" t="s">
        <v>3055</v>
      </c>
      <c r="L2098" s="1" t="s">
        <v>6056</v>
      </c>
      <c r="M2098" s="1" t="s">
        <v>6028</v>
      </c>
      <c r="N2098" s="1" t="s">
        <v>3116</v>
      </c>
      <c r="O2098" s="22">
        <v>45796.538922118052</v>
      </c>
    </row>
    <row r="2099" spans="1:15" ht="60" hidden="1" x14ac:dyDescent="0.25">
      <c r="A2099" s="2" t="s">
        <v>10</v>
      </c>
      <c r="B2099" s="2" t="s">
        <v>1874</v>
      </c>
      <c r="C2099" s="1" t="s">
        <v>20</v>
      </c>
      <c r="D2099" s="1" t="s">
        <v>1875</v>
      </c>
      <c r="E2099" s="1" t="s">
        <v>5607</v>
      </c>
      <c r="F2099" s="1" t="s">
        <v>2672</v>
      </c>
      <c r="G2099" s="1" t="s">
        <v>2652</v>
      </c>
      <c r="H2099" s="3">
        <v>20000000</v>
      </c>
      <c r="I2099" s="3">
        <v>8393000</v>
      </c>
      <c r="J2099" s="1" t="s">
        <v>6116</v>
      </c>
      <c r="K2099" s="1" t="s">
        <v>3056</v>
      </c>
      <c r="L2099" s="1" t="s">
        <v>6056</v>
      </c>
      <c r="M2099" s="1" t="s">
        <v>6027</v>
      </c>
      <c r="N2099" s="1" t="s">
        <v>3116</v>
      </c>
      <c r="O2099" s="22">
        <v>45806.536919224527</v>
      </c>
    </row>
    <row r="2100" spans="1:15" ht="45" hidden="1" x14ac:dyDescent="0.25">
      <c r="A2100" s="2" t="s">
        <v>10</v>
      </c>
      <c r="B2100" s="2" t="s">
        <v>1876</v>
      </c>
      <c r="C2100" s="1" t="s">
        <v>12</v>
      </c>
      <c r="D2100" s="1" t="s">
        <v>1877</v>
      </c>
      <c r="E2100" s="1" t="s">
        <v>5605</v>
      </c>
      <c r="F2100" s="1" t="s">
        <v>2653</v>
      </c>
      <c r="G2100" s="1" t="s">
        <v>2663</v>
      </c>
      <c r="H2100" s="3">
        <v>30000000</v>
      </c>
      <c r="I2100" s="3">
        <v>19497718</v>
      </c>
      <c r="J2100" s="1" t="s">
        <v>6116</v>
      </c>
      <c r="K2100" s="1" t="s">
        <v>2955</v>
      </c>
      <c r="L2100" s="1" t="s">
        <v>6056</v>
      </c>
      <c r="M2100" s="1" t="s">
        <v>6027</v>
      </c>
      <c r="N2100" s="1" t="s">
        <v>3116</v>
      </c>
      <c r="O2100" s="22">
        <v>45806.539068101847</v>
      </c>
    </row>
    <row r="2101" spans="1:15" ht="120" hidden="1" x14ac:dyDescent="0.25">
      <c r="A2101" s="2" t="s">
        <v>10</v>
      </c>
      <c r="B2101" s="2" t="s">
        <v>1878</v>
      </c>
      <c r="C2101" s="1" t="s">
        <v>12</v>
      </c>
      <c r="D2101" s="1" t="s">
        <v>1879</v>
      </c>
      <c r="E2101" s="1" t="s">
        <v>5612</v>
      </c>
      <c r="F2101" s="1" t="s">
        <v>2657</v>
      </c>
      <c r="G2101" s="1" t="s">
        <v>2663</v>
      </c>
      <c r="H2101" s="3">
        <v>130000000</v>
      </c>
      <c r="I2101" s="3">
        <v>110500000</v>
      </c>
      <c r="J2101" s="1" t="s">
        <v>6116</v>
      </c>
      <c r="K2101" s="1" t="s">
        <v>3054</v>
      </c>
      <c r="L2101" s="1" t="s">
        <v>6056</v>
      </c>
      <c r="M2101" s="1" t="s">
        <v>6027</v>
      </c>
      <c r="N2101" s="1" t="s">
        <v>3116</v>
      </c>
      <c r="O2101" s="22">
        <v>45804.400162905091</v>
      </c>
    </row>
    <row r="2102" spans="1:15" ht="105" hidden="1" x14ac:dyDescent="0.25">
      <c r="A2102" s="2" t="s">
        <v>14</v>
      </c>
      <c r="B2102" s="2" t="s">
        <v>1880</v>
      </c>
      <c r="C2102" s="1" t="s">
        <v>20</v>
      </c>
      <c r="D2102" s="1" t="s">
        <v>1881</v>
      </c>
      <c r="E2102" s="1" t="s">
        <v>5603</v>
      </c>
      <c r="F2102" s="1" t="s">
        <v>2717</v>
      </c>
      <c r="G2102" s="1" t="s">
        <v>2656</v>
      </c>
      <c r="H2102" s="3">
        <v>130000000</v>
      </c>
      <c r="I2102" s="3">
        <v>90000000</v>
      </c>
      <c r="J2102" s="1" t="s">
        <v>6116</v>
      </c>
      <c r="K2102" s="1" t="s">
        <v>2955</v>
      </c>
      <c r="L2102" s="1" t="s">
        <v>6056</v>
      </c>
      <c r="M2102" s="1" t="s">
        <v>6027</v>
      </c>
      <c r="N2102" s="1" t="s">
        <v>3116</v>
      </c>
      <c r="O2102" s="22">
        <v>45806.544694525473</v>
      </c>
    </row>
    <row r="2103" spans="1:15" ht="75" hidden="1" x14ac:dyDescent="0.25">
      <c r="A2103" s="2" t="s">
        <v>14</v>
      </c>
      <c r="B2103" s="2" t="s">
        <v>1882</v>
      </c>
      <c r="C2103" s="1" t="s">
        <v>12</v>
      </c>
      <c r="D2103" s="1" t="s">
        <v>1883</v>
      </c>
      <c r="E2103" s="1" t="s">
        <v>5605</v>
      </c>
      <c r="F2103" s="1" t="s">
        <v>2653</v>
      </c>
      <c r="G2103" s="1" t="s">
        <v>2663</v>
      </c>
      <c r="H2103" s="3">
        <v>55000000</v>
      </c>
      <c r="I2103" s="3">
        <v>28304849</v>
      </c>
      <c r="J2103" s="1" t="s">
        <v>6116</v>
      </c>
      <c r="K2103" s="1" t="s">
        <v>2955</v>
      </c>
      <c r="L2103" s="1" t="s">
        <v>6056</v>
      </c>
      <c r="M2103" s="1" t="s">
        <v>6028</v>
      </c>
      <c r="N2103" s="1" t="s">
        <v>3116</v>
      </c>
      <c r="O2103" s="22">
        <v>45806.557874050923</v>
      </c>
    </row>
    <row r="2104" spans="1:15" ht="90" hidden="1" x14ac:dyDescent="0.25">
      <c r="A2104" s="2" t="s">
        <v>14</v>
      </c>
      <c r="B2104" s="2" t="s">
        <v>6100</v>
      </c>
      <c r="C2104" s="1" t="s">
        <v>12</v>
      </c>
      <c r="D2104" s="1" t="s">
        <v>1884</v>
      </c>
      <c r="E2104" s="1" t="s">
        <v>5603</v>
      </c>
      <c r="F2104" s="1" t="s">
        <v>2746</v>
      </c>
      <c r="G2104" s="1" t="s">
        <v>2656</v>
      </c>
      <c r="H2104" s="3">
        <v>118000000</v>
      </c>
      <c r="I2104" s="3">
        <v>31065600</v>
      </c>
      <c r="J2104" s="1" t="s">
        <v>6116</v>
      </c>
      <c r="K2104" s="1" t="s">
        <v>2952</v>
      </c>
      <c r="L2104" s="1" t="s">
        <v>2952</v>
      </c>
      <c r="M2104" s="1" t="s">
        <v>6027</v>
      </c>
      <c r="N2104" s="1" t="s">
        <v>3116</v>
      </c>
      <c r="O2104" s="22">
        <v>45807.474594236111</v>
      </c>
    </row>
    <row r="2105" spans="1:15" ht="90" hidden="1" x14ac:dyDescent="0.25">
      <c r="A2105" s="2" t="s">
        <v>14</v>
      </c>
      <c r="B2105" s="2" t="s">
        <v>1885</v>
      </c>
      <c r="C2105" s="1" t="s">
        <v>12</v>
      </c>
      <c r="D2105" s="1" t="s">
        <v>1886</v>
      </c>
      <c r="E2105" s="1" t="s">
        <v>5605</v>
      </c>
      <c r="F2105" s="1" t="s">
        <v>2653</v>
      </c>
      <c r="G2105" s="1" t="s">
        <v>2652</v>
      </c>
      <c r="H2105" s="3">
        <v>20000000</v>
      </c>
      <c r="I2105" s="3">
        <v>17000000</v>
      </c>
      <c r="J2105" s="1" t="s">
        <v>6116</v>
      </c>
      <c r="K2105" s="1" t="s">
        <v>2955</v>
      </c>
      <c r="L2105" s="1" t="s">
        <v>6056</v>
      </c>
      <c r="M2105" s="1" t="s">
        <v>6028</v>
      </c>
      <c r="N2105" s="1" t="s">
        <v>3116</v>
      </c>
      <c r="O2105" s="22">
        <v>45826.161250115743</v>
      </c>
    </row>
    <row r="2106" spans="1:15" ht="120" hidden="1" x14ac:dyDescent="0.25">
      <c r="A2106" s="2" t="s">
        <v>10</v>
      </c>
      <c r="B2106" s="2" t="s">
        <v>1887</v>
      </c>
      <c r="C2106" s="1" t="s">
        <v>12</v>
      </c>
      <c r="D2106" s="1" t="s">
        <v>1888</v>
      </c>
      <c r="E2106" s="1" t="s">
        <v>5612</v>
      </c>
      <c r="F2106" s="1" t="s">
        <v>2657</v>
      </c>
      <c r="G2106" s="1" t="s">
        <v>2652</v>
      </c>
      <c r="H2106" s="3">
        <v>100000000</v>
      </c>
      <c r="I2106" s="3">
        <v>74000000</v>
      </c>
      <c r="J2106" s="1" t="s">
        <v>6116</v>
      </c>
      <c r="K2106" s="1" t="s">
        <v>2955</v>
      </c>
      <c r="L2106" s="1" t="s">
        <v>6056</v>
      </c>
      <c r="M2106" s="1" t="s">
        <v>6027</v>
      </c>
      <c r="N2106" s="1" t="s">
        <v>3116</v>
      </c>
      <c r="O2106" s="22">
        <v>45827.454887175933</v>
      </c>
    </row>
    <row r="2107" spans="1:15" ht="45" hidden="1" x14ac:dyDescent="0.25">
      <c r="A2107" s="2" t="s">
        <v>10</v>
      </c>
      <c r="B2107" s="2" t="s">
        <v>1889</v>
      </c>
      <c r="C2107" s="1" t="s">
        <v>12</v>
      </c>
      <c r="D2107" s="1" t="s">
        <v>1890</v>
      </c>
      <c r="E2107" s="1" t="s">
        <v>5605</v>
      </c>
      <c r="F2107" s="1" t="s">
        <v>2653</v>
      </c>
      <c r="G2107" s="1" t="s">
        <v>2663</v>
      </c>
      <c r="H2107" s="3">
        <v>20000000</v>
      </c>
      <c r="I2107" s="3">
        <v>6666763</v>
      </c>
      <c r="J2107" s="1" t="s">
        <v>6116</v>
      </c>
      <c r="K2107" s="1" t="s">
        <v>2955</v>
      </c>
      <c r="L2107" s="1" t="s">
        <v>6056</v>
      </c>
      <c r="M2107" s="1" t="s">
        <v>6027</v>
      </c>
      <c r="N2107" s="1" t="s">
        <v>3116</v>
      </c>
      <c r="O2107" s="22">
        <v>45827.325715150473</v>
      </c>
    </row>
    <row r="2108" spans="1:15" ht="60" hidden="1" x14ac:dyDescent="0.25">
      <c r="A2108" s="2" t="s">
        <v>14</v>
      </c>
      <c r="B2108" s="2" t="s">
        <v>1891</v>
      </c>
      <c r="C2108" s="1" t="s">
        <v>12</v>
      </c>
      <c r="D2108" s="1" t="s">
        <v>1892</v>
      </c>
      <c r="E2108" s="1" t="s">
        <v>5603</v>
      </c>
      <c r="F2108" s="1" t="s">
        <v>2707</v>
      </c>
      <c r="G2108" s="1" t="s">
        <v>2663</v>
      </c>
      <c r="H2108" s="3">
        <v>17000000</v>
      </c>
      <c r="I2108" s="3">
        <v>14450000</v>
      </c>
      <c r="J2108" s="1" t="s">
        <v>6116</v>
      </c>
      <c r="K2108" s="1" t="s">
        <v>2955</v>
      </c>
      <c r="L2108" s="1" t="s">
        <v>6056</v>
      </c>
      <c r="M2108" s="1" t="s">
        <v>6027</v>
      </c>
      <c r="N2108" s="1" t="s">
        <v>3116</v>
      </c>
      <c r="O2108" s="22">
        <v>45828.402096620368</v>
      </c>
    </row>
    <row r="2109" spans="1:15" ht="60" hidden="1" x14ac:dyDescent="0.25">
      <c r="A2109" s="2" t="s">
        <v>10</v>
      </c>
      <c r="B2109" s="2" t="s">
        <v>1893</v>
      </c>
      <c r="C2109" s="1" t="s">
        <v>12</v>
      </c>
      <c r="D2109" s="1" t="s">
        <v>1894</v>
      </c>
      <c r="E2109" s="1" t="s">
        <v>5605</v>
      </c>
      <c r="F2109" s="1" t="s">
        <v>2653</v>
      </c>
      <c r="G2109" s="1" t="s">
        <v>2652</v>
      </c>
      <c r="H2109" s="3">
        <v>33000000</v>
      </c>
      <c r="I2109" s="3">
        <v>16000000</v>
      </c>
      <c r="J2109" s="1" t="s">
        <v>6116</v>
      </c>
      <c r="K2109" s="1" t="s">
        <v>2955</v>
      </c>
      <c r="L2109" s="1" t="s">
        <v>6056</v>
      </c>
      <c r="M2109" s="1" t="s">
        <v>6027</v>
      </c>
      <c r="N2109" s="1" t="s">
        <v>3116</v>
      </c>
      <c r="O2109" s="22">
        <v>45833.166007175932</v>
      </c>
    </row>
    <row r="2110" spans="1:15" ht="75" hidden="1" x14ac:dyDescent="0.25">
      <c r="A2110" s="2" t="s">
        <v>14</v>
      </c>
      <c r="B2110" s="2" t="s">
        <v>1895</v>
      </c>
      <c r="C2110" s="1" t="s">
        <v>20</v>
      </c>
      <c r="D2110" s="1" t="s">
        <v>1896</v>
      </c>
      <c r="E2110" s="1" t="s">
        <v>5603</v>
      </c>
      <c r="F2110" s="1" t="s">
        <v>2862</v>
      </c>
      <c r="G2110" s="1" t="s">
        <v>2663</v>
      </c>
      <c r="H2110" s="3">
        <v>700000000</v>
      </c>
      <c r="I2110" s="3">
        <v>119195110</v>
      </c>
      <c r="J2110" s="1" t="s">
        <v>6116</v>
      </c>
      <c r="K2110" s="1" t="s">
        <v>2955</v>
      </c>
      <c r="L2110" s="1" t="s">
        <v>6056</v>
      </c>
      <c r="M2110" s="1" t="s">
        <v>6029</v>
      </c>
      <c r="N2110" s="1" t="s">
        <v>3116</v>
      </c>
      <c r="O2110" s="22">
        <v>45833.165326226852</v>
      </c>
    </row>
    <row r="2111" spans="1:15" ht="60" hidden="1" x14ac:dyDescent="0.25">
      <c r="A2111" s="2" t="s">
        <v>14</v>
      </c>
      <c r="B2111" s="2" t="s">
        <v>1859</v>
      </c>
      <c r="C2111" s="1" t="s">
        <v>80</v>
      </c>
      <c r="D2111" s="1" t="s">
        <v>1897</v>
      </c>
      <c r="E2111" s="1" t="s">
        <v>5603</v>
      </c>
      <c r="F2111" s="1" t="s">
        <v>2826</v>
      </c>
      <c r="G2111" s="1" t="s">
        <v>2656</v>
      </c>
      <c r="H2111" s="3">
        <v>250000000</v>
      </c>
      <c r="I2111" s="3">
        <v>212500000</v>
      </c>
      <c r="J2111" s="1" t="s">
        <v>6116</v>
      </c>
      <c r="K2111" s="1" t="s">
        <v>2955</v>
      </c>
      <c r="L2111" s="1" t="s">
        <v>6056</v>
      </c>
      <c r="M2111" s="1" t="s">
        <v>6028</v>
      </c>
      <c r="N2111" s="1" t="s">
        <v>3116</v>
      </c>
      <c r="O2111" s="22">
        <v>45834.272299976852</v>
      </c>
    </row>
    <row r="2112" spans="1:15" ht="75" hidden="1" x14ac:dyDescent="0.25">
      <c r="A2112" s="2" t="s">
        <v>14</v>
      </c>
      <c r="B2112" s="2" t="s">
        <v>1859</v>
      </c>
      <c r="C2112" s="1" t="s">
        <v>20</v>
      </c>
      <c r="D2112" s="1" t="s">
        <v>1898</v>
      </c>
      <c r="E2112" s="1" t="s">
        <v>5603</v>
      </c>
      <c r="F2112" s="1" t="s">
        <v>2826</v>
      </c>
      <c r="G2112" s="1" t="s">
        <v>2656</v>
      </c>
      <c r="H2112" s="3">
        <v>520000000</v>
      </c>
      <c r="I2112" s="3">
        <v>442000000</v>
      </c>
      <c r="J2112" s="1" t="s">
        <v>6116</v>
      </c>
      <c r="K2112" s="1" t="s">
        <v>2955</v>
      </c>
      <c r="L2112" s="1" t="s">
        <v>6056</v>
      </c>
      <c r="M2112" s="1" t="s">
        <v>6028</v>
      </c>
      <c r="N2112" s="1" t="s">
        <v>3116</v>
      </c>
      <c r="O2112" s="22">
        <v>45834.272248935187</v>
      </c>
    </row>
    <row r="2113" spans="1:15" ht="75" hidden="1" x14ac:dyDescent="0.25">
      <c r="A2113" s="2" t="s">
        <v>14</v>
      </c>
      <c r="B2113" s="2" t="s">
        <v>1859</v>
      </c>
      <c r="C2113" s="1" t="s">
        <v>80</v>
      </c>
      <c r="D2113" s="1" t="s">
        <v>1898</v>
      </c>
      <c r="E2113" s="1" t="s">
        <v>5603</v>
      </c>
      <c r="F2113" s="1" t="s">
        <v>2826</v>
      </c>
      <c r="G2113" s="1" t="s">
        <v>2656</v>
      </c>
      <c r="H2113" s="3">
        <v>78488447</v>
      </c>
      <c r="I2113" s="3">
        <v>66488448</v>
      </c>
      <c r="J2113" s="1" t="s">
        <v>6116</v>
      </c>
      <c r="K2113" s="1" t="s">
        <v>2955</v>
      </c>
      <c r="L2113" s="1" t="s">
        <v>6056</v>
      </c>
      <c r="M2113" s="1" t="s">
        <v>6028</v>
      </c>
      <c r="N2113" s="1" t="s">
        <v>3116</v>
      </c>
      <c r="O2113" s="22">
        <v>45835.444160844912</v>
      </c>
    </row>
    <row r="2114" spans="1:15" ht="75" hidden="1" x14ac:dyDescent="0.25">
      <c r="A2114" s="2" t="s">
        <v>14</v>
      </c>
      <c r="B2114" s="2" t="s">
        <v>1859</v>
      </c>
      <c r="C2114" s="1" t="s">
        <v>80</v>
      </c>
      <c r="D2114" s="1" t="s">
        <v>1898</v>
      </c>
      <c r="E2114" s="1" t="s">
        <v>5603</v>
      </c>
      <c r="F2114" s="1" t="s">
        <v>2826</v>
      </c>
      <c r="G2114" s="1" t="s">
        <v>2656</v>
      </c>
      <c r="H2114" s="3">
        <v>70000000</v>
      </c>
      <c r="I2114" s="3">
        <v>59500000</v>
      </c>
      <c r="J2114" s="1" t="s">
        <v>6116</v>
      </c>
      <c r="K2114" s="1" t="s">
        <v>2955</v>
      </c>
      <c r="L2114" s="1" t="s">
        <v>6056</v>
      </c>
      <c r="M2114" s="1" t="s">
        <v>6028</v>
      </c>
      <c r="N2114" s="1" t="s">
        <v>3116</v>
      </c>
      <c r="O2114" s="22">
        <v>45834.272354456021</v>
      </c>
    </row>
    <row r="2115" spans="1:15" ht="45" hidden="1" x14ac:dyDescent="0.25">
      <c r="A2115" s="2" t="s">
        <v>14</v>
      </c>
      <c r="B2115" s="2" t="s">
        <v>1899</v>
      </c>
      <c r="C2115" s="1" t="s">
        <v>12</v>
      </c>
      <c r="D2115" s="1" t="s">
        <v>1900</v>
      </c>
      <c r="E2115" s="1" t="s">
        <v>5603</v>
      </c>
      <c r="F2115" s="1" t="s">
        <v>2681</v>
      </c>
      <c r="G2115" s="1" t="s">
        <v>2673</v>
      </c>
      <c r="H2115" s="3">
        <v>93000000</v>
      </c>
      <c r="I2115" s="3">
        <v>35700000</v>
      </c>
      <c r="J2115" s="1" t="s">
        <v>6116</v>
      </c>
      <c r="K2115" s="1" t="s">
        <v>2955</v>
      </c>
      <c r="L2115" s="1" t="s">
        <v>6056</v>
      </c>
      <c r="M2115" s="1" t="s">
        <v>6028</v>
      </c>
      <c r="N2115" s="1" t="s">
        <v>3116</v>
      </c>
      <c r="O2115" s="22">
        <v>45835.444801747683</v>
      </c>
    </row>
    <row r="2116" spans="1:15" ht="60" hidden="1" x14ac:dyDescent="0.25">
      <c r="A2116" s="2" t="s">
        <v>14</v>
      </c>
      <c r="B2116" s="2" t="s">
        <v>1901</v>
      </c>
      <c r="C2116" s="1" t="s">
        <v>12</v>
      </c>
      <c r="D2116" s="1" t="s">
        <v>1902</v>
      </c>
      <c r="E2116" s="1" t="s">
        <v>5607</v>
      </c>
      <c r="F2116" s="1" t="s">
        <v>2805</v>
      </c>
      <c r="G2116" s="1" t="s">
        <v>2656</v>
      </c>
      <c r="H2116" s="3">
        <v>310000000</v>
      </c>
      <c r="I2116" s="3">
        <v>70000000</v>
      </c>
      <c r="J2116" s="1" t="s">
        <v>6116</v>
      </c>
      <c r="K2116" s="1" t="s">
        <v>2955</v>
      </c>
      <c r="L2116" s="1" t="s">
        <v>6056</v>
      </c>
      <c r="M2116" s="1" t="s">
        <v>6028</v>
      </c>
      <c r="N2116" s="1" t="s">
        <v>3116</v>
      </c>
      <c r="O2116" s="22">
        <v>45854.502869930548</v>
      </c>
    </row>
    <row r="2117" spans="1:15" ht="105" hidden="1" x14ac:dyDescent="0.25">
      <c r="A2117" s="2" t="s">
        <v>14</v>
      </c>
      <c r="B2117" s="2" t="s">
        <v>1903</v>
      </c>
      <c r="C2117" s="1" t="s">
        <v>20</v>
      </c>
      <c r="D2117" s="1" t="s">
        <v>1904</v>
      </c>
      <c r="E2117" s="1" t="s">
        <v>5607</v>
      </c>
      <c r="F2117" s="1" t="s">
        <v>2892</v>
      </c>
      <c r="G2117" s="1" t="s">
        <v>2663</v>
      </c>
      <c r="H2117" s="3">
        <v>400000000</v>
      </c>
      <c r="I2117" s="3">
        <v>340000000</v>
      </c>
      <c r="J2117" s="1" t="s">
        <v>6116</v>
      </c>
      <c r="K2117" s="1" t="s">
        <v>2955</v>
      </c>
      <c r="L2117" s="1" t="s">
        <v>6056</v>
      </c>
      <c r="M2117" s="1" t="s">
        <v>6029</v>
      </c>
      <c r="N2117" s="1" t="s">
        <v>3116</v>
      </c>
      <c r="O2117" s="22">
        <v>45840.382127592587</v>
      </c>
    </row>
    <row r="2118" spans="1:15" ht="45" hidden="1" x14ac:dyDescent="0.25">
      <c r="A2118" s="2" t="s">
        <v>14</v>
      </c>
      <c r="B2118" s="2" t="s">
        <v>1905</v>
      </c>
      <c r="C2118" s="1" t="s">
        <v>12</v>
      </c>
      <c r="D2118" s="1" t="s">
        <v>12</v>
      </c>
      <c r="E2118" s="1" t="s">
        <v>5603</v>
      </c>
      <c r="F2118" s="1" t="s">
        <v>2742</v>
      </c>
      <c r="G2118" s="1" t="s">
        <v>2652</v>
      </c>
      <c r="H2118" s="3">
        <v>15000000</v>
      </c>
      <c r="I2118" s="3">
        <v>12750000</v>
      </c>
      <c r="J2118" s="1" t="s">
        <v>6116</v>
      </c>
      <c r="K2118" s="1" t="s">
        <v>2955</v>
      </c>
      <c r="L2118" s="1" t="s">
        <v>6056</v>
      </c>
      <c r="M2118" s="1" t="s">
        <v>6027</v>
      </c>
      <c r="N2118" s="1" t="s">
        <v>3116</v>
      </c>
      <c r="O2118" s="22">
        <v>45840.281307407407</v>
      </c>
    </row>
    <row r="2119" spans="1:15" ht="45" hidden="1" x14ac:dyDescent="0.25">
      <c r="A2119" s="2" t="s">
        <v>14</v>
      </c>
      <c r="B2119" s="2" t="s">
        <v>1905</v>
      </c>
      <c r="C2119" s="1" t="s">
        <v>20</v>
      </c>
      <c r="D2119" s="1" t="s">
        <v>20</v>
      </c>
      <c r="E2119" s="1" t="s">
        <v>5603</v>
      </c>
      <c r="F2119" s="1" t="s">
        <v>2742</v>
      </c>
      <c r="G2119" s="1" t="s">
        <v>2652</v>
      </c>
      <c r="H2119" s="3">
        <v>5000000</v>
      </c>
      <c r="I2119" s="3">
        <v>4250000</v>
      </c>
      <c r="J2119" s="1" t="s">
        <v>6116</v>
      </c>
      <c r="K2119" s="1" t="s">
        <v>2955</v>
      </c>
      <c r="L2119" s="1" t="s">
        <v>6056</v>
      </c>
      <c r="M2119" s="1" t="s">
        <v>6027</v>
      </c>
      <c r="N2119" s="1" t="s">
        <v>3116</v>
      </c>
      <c r="O2119" s="22">
        <v>45840.276444583331</v>
      </c>
    </row>
    <row r="2120" spans="1:15" ht="75" hidden="1" x14ac:dyDescent="0.25">
      <c r="A2120" s="2" t="s">
        <v>14</v>
      </c>
      <c r="B2120" s="2" t="s">
        <v>1906</v>
      </c>
      <c r="C2120" s="1" t="s">
        <v>12</v>
      </c>
      <c r="D2120" s="1" t="s">
        <v>1907</v>
      </c>
      <c r="E2120" s="1" t="s">
        <v>5603</v>
      </c>
      <c r="F2120" s="1" t="s">
        <v>2851</v>
      </c>
      <c r="G2120" s="1" t="s">
        <v>2656</v>
      </c>
      <c r="H2120" s="3">
        <v>250000000</v>
      </c>
      <c r="I2120" s="3">
        <v>175000000</v>
      </c>
      <c r="J2120" s="1" t="s">
        <v>6116</v>
      </c>
      <c r="K2120" s="1" t="s">
        <v>2991</v>
      </c>
      <c r="L2120" s="1" t="s">
        <v>3777</v>
      </c>
      <c r="M2120" s="1" t="s">
        <v>6029</v>
      </c>
      <c r="N2120" s="1" t="s">
        <v>3116</v>
      </c>
      <c r="O2120" s="22">
        <v>45840.534088692133</v>
      </c>
    </row>
    <row r="2121" spans="1:15" ht="75" hidden="1" x14ac:dyDescent="0.25">
      <c r="A2121" s="2" t="s">
        <v>14</v>
      </c>
      <c r="B2121" s="2" t="s">
        <v>1906</v>
      </c>
      <c r="C2121" s="1" t="s">
        <v>12</v>
      </c>
      <c r="D2121" s="1" t="s">
        <v>1907</v>
      </c>
      <c r="E2121" s="1" t="s">
        <v>5603</v>
      </c>
      <c r="F2121" s="1" t="s">
        <v>2851</v>
      </c>
      <c r="G2121" s="1" t="s">
        <v>2656</v>
      </c>
      <c r="H2121" s="3">
        <v>350000000</v>
      </c>
      <c r="I2121" s="3">
        <v>245000000</v>
      </c>
      <c r="J2121" s="1" t="s">
        <v>6116</v>
      </c>
      <c r="K2121" s="1" t="s">
        <v>2991</v>
      </c>
      <c r="L2121" s="1" t="s">
        <v>3777</v>
      </c>
      <c r="M2121" s="1" t="s">
        <v>6029</v>
      </c>
      <c r="N2121" s="1" t="s">
        <v>3116</v>
      </c>
      <c r="O2121" s="22">
        <v>45840.53414703704</v>
      </c>
    </row>
    <row r="2122" spans="1:15" ht="60" hidden="1" x14ac:dyDescent="0.25">
      <c r="A2122" s="2" t="s">
        <v>14</v>
      </c>
      <c r="B2122" s="2" t="s">
        <v>1908</v>
      </c>
      <c r="C2122" s="1" t="s">
        <v>20</v>
      </c>
      <c r="D2122" s="1" t="s">
        <v>1909</v>
      </c>
      <c r="E2122" s="1" t="s">
        <v>5616</v>
      </c>
      <c r="F2122" s="1" t="s">
        <v>2900</v>
      </c>
      <c r="G2122" s="1" t="s">
        <v>2652</v>
      </c>
      <c r="H2122" s="3">
        <v>360000000</v>
      </c>
      <c r="I2122" s="3">
        <v>306000000</v>
      </c>
      <c r="J2122" s="1" t="s">
        <v>6116</v>
      </c>
      <c r="K2122" s="1" t="s">
        <v>2955</v>
      </c>
      <c r="L2122" s="1" t="s">
        <v>6056</v>
      </c>
      <c r="M2122" s="1" t="s">
        <v>6029</v>
      </c>
      <c r="N2122" s="1" t="s">
        <v>3116</v>
      </c>
      <c r="O2122" s="22">
        <v>45840.534785069452</v>
      </c>
    </row>
    <row r="2123" spans="1:15" ht="60" hidden="1" x14ac:dyDescent="0.25">
      <c r="A2123" s="2" t="s">
        <v>14</v>
      </c>
      <c r="B2123" s="2" t="s">
        <v>1910</v>
      </c>
      <c r="C2123" s="1" t="s">
        <v>20</v>
      </c>
      <c r="D2123" s="1" t="s">
        <v>1911</v>
      </c>
      <c r="E2123" s="1" t="s">
        <v>5603</v>
      </c>
      <c r="F2123" s="1" t="s">
        <v>2901</v>
      </c>
      <c r="G2123" s="1" t="s">
        <v>2663</v>
      </c>
      <c r="H2123" s="3">
        <v>670000000</v>
      </c>
      <c r="I2123" s="3">
        <v>399523000</v>
      </c>
      <c r="J2123" s="1" t="s">
        <v>6116</v>
      </c>
      <c r="K2123" s="1" t="s">
        <v>2955</v>
      </c>
      <c r="L2123" s="1" t="s">
        <v>6056</v>
      </c>
      <c r="M2123" s="1" t="s">
        <v>6029</v>
      </c>
      <c r="N2123" s="1" t="s">
        <v>3116</v>
      </c>
      <c r="O2123" s="22">
        <v>45847.445215810178</v>
      </c>
    </row>
    <row r="2124" spans="1:15" ht="75" hidden="1" x14ac:dyDescent="0.25">
      <c r="A2124" s="2" t="s">
        <v>10</v>
      </c>
      <c r="B2124" s="2" t="s">
        <v>1912</v>
      </c>
      <c r="C2124" s="1" t="s">
        <v>12</v>
      </c>
      <c r="D2124" s="1" t="s">
        <v>1913</v>
      </c>
      <c r="E2124" s="1" t="s">
        <v>5602</v>
      </c>
      <c r="F2124" s="1" t="s">
        <v>2726</v>
      </c>
      <c r="G2124" s="1" t="s">
        <v>2663</v>
      </c>
      <c r="H2124" s="3">
        <v>320000000</v>
      </c>
      <c r="I2124" s="3">
        <v>83000000</v>
      </c>
      <c r="J2124" s="1" t="s">
        <v>6116</v>
      </c>
      <c r="K2124" s="1" t="s">
        <v>2955</v>
      </c>
      <c r="L2124" s="1" t="s">
        <v>6056</v>
      </c>
      <c r="M2124" s="1" t="s">
        <v>6027</v>
      </c>
      <c r="N2124" s="1" t="s">
        <v>3116</v>
      </c>
      <c r="O2124" s="22">
        <v>45848.46670409722</v>
      </c>
    </row>
    <row r="2125" spans="1:15" ht="45" hidden="1" x14ac:dyDescent="0.25">
      <c r="A2125" s="2" t="s">
        <v>14</v>
      </c>
      <c r="B2125" s="2" t="s">
        <v>1914</v>
      </c>
      <c r="C2125" s="1" t="s">
        <v>12</v>
      </c>
      <c r="D2125" s="1" t="s">
        <v>1900</v>
      </c>
      <c r="E2125" s="1" t="s">
        <v>5603</v>
      </c>
      <c r="F2125" s="1" t="s">
        <v>2681</v>
      </c>
      <c r="G2125" s="1" t="s">
        <v>2656</v>
      </c>
      <c r="H2125" s="3">
        <v>65000000</v>
      </c>
      <c r="I2125" s="3">
        <v>27178300</v>
      </c>
      <c r="J2125" s="1" t="s">
        <v>6116</v>
      </c>
      <c r="K2125" s="1" t="s">
        <v>3054</v>
      </c>
      <c r="L2125" s="1" t="s">
        <v>6056</v>
      </c>
      <c r="M2125" s="1" t="s">
        <v>6028</v>
      </c>
      <c r="N2125" s="1" t="s">
        <v>3116</v>
      </c>
      <c r="O2125" s="22">
        <v>45854.502803368057</v>
      </c>
    </row>
    <row r="2126" spans="1:15" ht="45" hidden="1" x14ac:dyDescent="0.25">
      <c r="A2126" s="2" t="s">
        <v>10</v>
      </c>
      <c r="B2126" s="2" t="s">
        <v>1915</v>
      </c>
      <c r="C2126" s="1" t="s">
        <v>12</v>
      </c>
      <c r="D2126" s="1" t="s">
        <v>1916</v>
      </c>
      <c r="E2126" s="1" t="s">
        <v>5605</v>
      </c>
      <c r="F2126" s="1" t="s">
        <v>2653</v>
      </c>
      <c r="G2126" s="1" t="s">
        <v>2652</v>
      </c>
      <c r="H2126" s="3">
        <v>23000000</v>
      </c>
      <c r="I2126" s="3">
        <v>7130000</v>
      </c>
      <c r="J2126" s="1" t="s">
        <v>6116</v>
      </c>
      <c r="K2126" s="1" t="s">
        <v>2955</v>
      </c>
      <c r="L2126" s="1" t="s">
        <v>6056</v>
      </c>
      <c r="M2126" s="1" t="s">
        <v>6027</v>
      </c>
      <c r="N2126" s="1" t="s">
        <v>3116</v>
      </c>
      <c r="O2126" s="22">
        <v>45853.548637106484</v>
      </c>
    </row>
    <row r="2127" spans="1:15" ht="60" hidden="1" x14ac:dyDescent="0.25">
      <c r="A2127" s="2" t="s">
        <v>10</v>
      </c>
      <c r="B2127" s="2" t="s">
        <v>1917</v>
      </c>
      <c r="C2127" s="1" t="s">
        <v>20</v>
      </c>
      <c r="D2127" s="1" t="s">
        <v>1918</v>
      </c>
      <c r="E2127" s="1" t="s">
        <v>5603</v>
      </c>
      <c r="F2127" s="1" t="s">
        <v>2691</v>
      </c>
      <c r="G2127" s="1" t="s">
        <v>2656</v>
      </c>
      <c r="H2127" s="3">
        <v>15000000</v>
      </c>
      <c r="I2127" s="3">
        <v>12750000</v>
      </c>
      <c r="J2127" s="1" t="s">
        <v>6116</v>
      </c>
      <c r="K2127" s="1" t="s">
        <v>2955</v>
      </c>
      <c r="L2127" s="1" t="s">
        <v>6056</v>
      </c>
      <c r="M2127" s="1" t="s">
        <v>6027</v>
      </c>
      <c r="N2127" s="1" t="s">
        <v>3116</v>
      </c>
      <c r="O2127" s="22">
        <v>45859.387529594911</v>
      </c>
    </row>
    <row r="2128" spans="1:15" ht="150" hidden="1" x14ac:dyDescent="0.25">
      <c r="A2128" s="2" t="s">
        <v>10</v>
      </c>
      <c r="B2128" s="2" t="s">
        <v>4039</v>
      </c>
      <c r="C2128" s="1" t="s">
        <v>20</v>
      </c>
      <c r="D2128" s="1" t="s">
        <v>4502</v>
      </c>
      <c r="E2128" s="1" t="s">
        <v>5607</v>
      </c>
      <c r="F2128" s="1" t="s">
        <v>2662</v>
      </c>
      <c r="G2128" s="1" t="s">
        <v>2652</v>
      </c>
      <c r="H2128" s="3">
        <v>165000000</v>
      </c>
      <c r="I2128" s="3">
        <v>140000000</v>
      </c>
      <c r="J2128" s="1" t="s">
        <v>6116</v>
      </c>
      <c r="K2128" s="1" t="s">
        <v>3054</v>
      </c>
      <c r="L2128" s="1" t="s">
        <v>6056</v>
      </c>
      <c r="M2128" s="1" t="s">
        <v>6028</v>
      </c>
      <c r="N2128" s="1" t="s">
        <v>3116</v>
      </c>
      <c r="O2128" s="22">
        <v>45860.440998472222</v>
      </c>
    </row>
    <row r="2129" spans="1:15" ht="45" hidden="1" x14ac:dyDescent="0.25">
      <c r="A2129" s="2" t="s">
        <v>14</v>
      </c>
      <c r="B2129" s="2" t="s">
        <v>1919</v>
      </c>
      <c r="C2129" s="1" t="s">
        <v>12</v>
      </c>
      <c r="D2129" s="1" t="s">
        <v>1920</v>
      </c>
      <c r="E2129" s="1" t="s">
        <v>5603</v>
      </c>
      <c r="F2129" s="1" t="s">
        <v>2902</v>
      </c>
      <c r="G2129" s="1" t="s">
        <v>2656</v>
      </c>
      <c r="H2129" s="3">
        <v>100000000</v>
      </c>
      <c r="I2129" s="3">
        <v>53317700</v>
      </c>
      <c r="J2129" s="1" t="s">
        <v>6116</v>
      </c>
      <c r="K2129" s="1" t="s">
        <v>2955</v>
      </c>
      <c r="L2129" s="1" t="s">
        <v>6056</v>
      </c>
      <c r="M2129" s="1" t="s">
        <v>6027</v>
      </c>
      <c r="N2129" s="1" t="s">
        <v>3116</v>
      </c>
      <c r="O2129" s="22">
        <v>45866.201354849538</v>
      </c>
    </row>
    <row r="2130" spans="1:15" ht="45" hidden="1" x14ac:dyDescent="0.25">
      <c r="A2130" s="2" t="s">
        <v>10</v>
      </c>
      <c r="B2130" s="2" t="s">
        <v>1921</v>
      </c>
      <c r="C2130" s="1" t="s">
        <v>20</v>
      </c>
      <c r="D2130" s="1" t="s">
        <v>1922</v>
      </c>
      <c r="E2130" s="1" t="s">
        <v>5603</v>
      </c>
      <c r="F2130" s="1" t="s">
        <v>2682</v>
      </c>
      <c r="G2130" s="1" t="s">
        <v>2652</v>
      </c>
      <c r="H2130" s="3">
        <v>51000000</v>
      </c>
      <c r="I2130" s="3">
        <v>17064770</v>
      </c>
      <c r="J2130" s="1" t="s">
        <v>6116</v>
      </c>
      <c r="K2130" s="1" t="s">
        <v>2955</v>
      </c>
      <c r="L2130" s="1" t="s">
        <v>6056</v>
      </c>
      <c r="M2130" s="1" t="s">
        <v>6028</v>
      </c>
      <c r="N2130" s="1" t="s">
        <v>3116</v>
      </c>
      <c r="O2130" s="22">
        <v>45868.197356342593</v>
      </c>
    </row>
    <row r="2131" spans="1:15" ht="45" hidden="1" x14ac:dyDescent="0.25">
      <c r="A2131" s="2" t="s">
        <v>10</v>
      </c>
      <c r="B2131" s="2" t="s">
        <v>1923</v>
      </c>
      <c r="C2131" s="1" t="s">
        <v>12</v>
      </c>
      <c r="D2131" s="1" t="s">
        <v>1924</v>
      </c>
      <c r="E2131" s="1" t="s">
        <v>5605</v>
      </c>
      <c r="F2131" s="1" t="s">
        <v>2653</v>
      </c>
      <c r="G2131" s="1" t="s">
        <v>2663</v>
      </c>
      <c r="H2131" s="3">
        <v>20000000</v>
      </c>
      <c r="I2131" s="3">
        <v>17000000</v>
      </c>
      <c r="J2131" s="1" t="s">
        <v>6116</v>
      </c>
      <c r="K2131" s="1" t="s">
        <v>2955</v>
      </c>
      <c r="L2131" s="1" t="s">
        <v>6056</v>
      </c>
      <c r="M2131" s="1" t="s">
        <v>6027</v>
      </c>
      <c r="N2131" s="1" t="s">
        <v>3116</v>
      </c>
      <c r="O2131" s="22">
        <v>45877.314604664352</v>
      </c>
    </row>
    <row r="2132" spans="1:15" ht="60" hidden="1" x14ac:dyDescent="0.25">
      <c r="A2132" s="2" t="s">
        <v>14</v>
      </c>
      <c r="B2132" s="2" t="s">
        <v>1925</v>
      </c>
      <c r="C2132" s="1" t="s">
        <v>20</v>
      </c>
      <c r="D2132" s="1" t="s">
        <v>1926</v>
      </c>
      <c r="E2132" s="1" t="s">
        <v>5603</v>
      </c>
      <c r="F2132" s="1" t="s">
        <v>2685</v>
      </c>
      <c r="G2132" s="1" t="s">
        <v>2652</v>
      </c>
      <c r="H2132" s="3">
        <v>220000000</v>
      </c>
      <c r="I2132" s="3">
        <v>101000000</v>
      </c>
      <c r="J2132" s="1" t="s">
        <v>6116</v>
      </c>
      <c r="K2132" s="1" t="s">
        <v>2955</v>
      </c>
      <c r="L2132" s="1" t="s">
        <v>6056</v>
      </c>
      <c r="M2132" s="1" t="s">
        <v>6028</v>
      </c>
      <c r="N2132" s="1" t="s">
        <v>3116</v>
      </c>
      <c r="O2132" s="22">
        <v>45880.571074432868</v>
      </c>
    </row>
    <row r="2133" spans="1:15" ht="45" hidden="1" x14ac:dyDescent="0.25">
      <c r="A2133" s="2" t="s">
        <v>14</v>
      </c>
      <c r="B2133" s="2" t="s">
        <v>1927</v>
      </c>
      <c r="C2133" s="1" t="s">
        <v>12</v>
      </c>
      <c r="D2133" s="1" t="s">
        <v>1928</v>
      </c>
      <c r="E2133" s="1" t="s">
        <v>5605</v>
      </c>
      <c r="F2133" s="1" t="s">
        <v>2653</v>
      </c>
      <c r="G2133" s="1" t="s">
        <v>2663</v>
      </c>
      <c r="H2133" s="3">
        <v>220000000</v>
      </c>
      <c r="I2133" s="3">
        <v>187000000</v>
      </c>
      <c r="J2133" s="1" t="s">
        <v>6116</v>
      </c>
      <c r="K2133" s="1" t="s">
        <v>3054</v>
      </c>
      <c r="L2133" s="1" t="s">
        <v>6056</v>
      </c>
      <c r="M2133" s="1" t="s">
        <v>6028</v>
      </c>
      <c r="N2133" s="1" t="s">
        <v>3116</v>
      </c>
      <c r="O2133" s="22">
        <v>45919.547566307869</v>
      </c>
    </row>
    <row r="2134" spans="1:15" ht="60" hidden="1" x14ac:dyDescent="0.25">
      <c r="A2134" s="2" t="s">
        <v>14</v>
      </c>
      <c r="B2134" s="2" t="s">
        <v>1929</v>
      </c>
      <c r="C2134" s="1" t="s">
        <v>12</v>
      </c>
      <c r="D2134" s="1" t="s">
        <v>1930</v>
      </c>
      <c r="E2134" s="1" t="s">
        <v>5603</v>
      </c>
      <c r="F2134" s="1" t="s">
        <v>2903</v>
      </c>
      <c r="G2134" s="1" t="s">
        <v>2663</v>
      </c>
      <c r="H2134" s="3">
        <v>330000000</v>
      </c>
      <c r="I2134" s="3">
        <v>280500000</v>
      </c>
      <c r="J2134" s="1" t="s">
        <v>6116</v>
      </c>
      <c r="K2134" s="1" t="s">
        <v>2955</v>
      </c>
      <c r="L2134" s="1" t="s">
        <v>6056</v>
      </c>
      <c r="M2134" s="1" t="s">
        <v>6027</v>
      </c>
      <c r="N2134" s="1" t="s">
        <v>3116</v>
      </c>
      <c r="O2134" s="22">
        <v>45889.187021620368</v>
      </c>
    </row>
    <row r="2135" spans="1:15" ht="75" hidden="1" x14ac:dyDescent="0.25">
      <c r="A2135" s="2" t="s">
        <v>14</v>
      </c>
      <c r="B2135" s="2" t="s">
        <v>1931</v>
      </c>
      <c r="C2135" s="1" t="s">
        <v>20</v>
      </c>
      <c r="D2135" s="1" t="s">
        <v>1932</v>
      </c>
      <c r="E2135" s="1" t="s">
        <v>5613</v>
      </c>
      <c r="F2135" s="1" t="s">
        <v>2904</v>
      </c>
      <c r="G2135" s="1" t="s">
        <v>2663</v>
      </c>
      <c r="H2135" s="3">
        <v>20000000</v>
      </c>
      <c r="I2135" s="3">
        <v>17000000</v>
      </c>
      <c r="J2135" s="1" t="s">
        <v>6116</v>
      </c>
      <c r="K2135" s="1" t="s">
        <v>3057</v>
      </c>
      <c r="L2135" s="1" t="s">
        <v>6056</v>
      </c>
      <c r="M2135" s="1" t="s">
        <v>6027</v>
      </c>
      <c r="N2135" s="1" t="s">
        <v>3116</v>
      </c>
      <c r="O2135" s="22">
        <v>45889.446568298612</v>
      </c>
    </row>
    <row r="2136" spans="1:15" ht="60" hidden="1" x14ac:dyDescent="0.25">
      <c r="A2136" s="2" t="s">
        <v>14</v>
      </c>
      <c r="B2136" s="2" t="s">
        <v>1933</v>
      </c>
      <c r="C2136" s="1" t="s">
        <v>12</v>
      </c>
      <c r="D2136" s="1" t="s">
        <v>1934</v>
      </c>
      <c r="E2136" s="1" t="s">
        <v>5603</v>
      </c>
      <c r="F2136" s="1" t="s">
        <v>2693</v>
      </c>
      <c r="G2136" s="1" t="s">
        <v>2652</v>
      </c>
      <c r="H2136" s="3">
        <v>160000000</v>
      </c>
      <c r="I2136" s="3">
        <v>63000000</v>
      </c>
      <c r="J2136" s="1" t="s">
        <v>6116</v>
      </c>
      <c r="K2136" s="1" t="s">
        <v>2955</v>
      </c>
      <c r="L2136" s="1" t="s">
        <v>6056</v>
      </c>
      <c r="M2136" s="1" t="s">
        <v>6028</v>
      </c>
      <c r="N2136" s="1" t="s">
        <v>3116</v>
      </c>
      <c r="O2136" s="22">
        <v>45895.514617685178</v>
      </c>
    </row>
    <row r="2137" spans="1:15" ht="45" hidden="1" x14ac:dyDescent="0.25">
      <c r="A2137" s="2" t="s">
        <v>14</v>
      </c>
      <c r="B2137" s="2" t="s">
        <v>1935</v>
      </c>
      <c r="C2137" s="1" t="s">
        <v>12</v>
      </c>
      <c r="D2137" s="1" t="s">
        <v>12</v>
      </c>
      <c r="E2137" s="1" t="s">
        <v>5605</v>
      </c>
      <c r="F2137" s="1" t="s">
        <v>2653</v>
      </c>
      <c r="G2137" s="1" t="s">
        <v>2663</v>
      </c>
      <c r="H2137" s="3">
        <v>50000000</v>
      </c>
      <c r="I2137" s="3">
        <v>2948333</v>
      </c>
      <c r="J2137" s="1" t="s">
        <v>6116</v>
      </c>
      <c r="K2137" s="1" t="s">
        <v>5661</v>
      </c>
      <c r="L2137" s="1" t="s">
        <v>6056</v>
      </c>
      <c r="M2137" s="1" t="s">
        <v>6028</v>
      </c>
      <c r="N2137" s="1" t="s">
        <v>3116</v>
      </c>
      <c r="O2137" s="22">
        <v>45919.547493240738</v>
      </c>
    </row>
    <row r="2138" spans="1:15" ht="105" hidden="1" x14ac:dyDescent="0.25">
      <c r="A2138" s="2" t="s">
        <v>10</v>
      </c>
      <c r="B2138" s="2" t="s">
        <v>1936</v>
      </c>
      <c r="C2138" s="1" t="s">
        <v>12</v>
      </c>
      <c r="D2138" s="1" t="s">
        <v>1937</v>
      </c>
      <c r="E2138" s="1" t="s">
        <v>5607</v>
      </c>
      <c r="F2138" s="1" t="s">
        <v>2821</v>
      </c>
      <c r="G2138" s="1" t="s">
        <v>2650</v>
      </c>
      <c r="H2138" s="3">
        <v>10000000</v>
      </c>
      <c r="I2138" s="3">
        <v>8500000</v>
      </c>
      <c r="J2138" s="1" t="s">
        <v>6116</v>
      </c>
      <c r="K2138" s="1" t="s">
        <v>2955</v>
      </c>
      <c r="L2138" s="1" t="s">
        <v>6056</v>
      </c>
      <c r="M2138" s="1" t="s">
        <v>6027</v>
      </c>
      <c r="N2138" s="1" t="s">
        <v>3116</v>
      </c>
      <c r="O2138" s="22">
        <v>45898.300732256947</v>
      </c>
    </row>
    <row r="2139" spans="1:15" ht="60" hidden="1" x14ac:dyDescent="0.25">
      <c r="A2139" s="2" t="s">
        <v>14</v>
      </c>
      <c r="B2139" s="2" t="s">
        <v>1929</v>
      </c>
      <c r="C2139" s="1" t="s">
        <v>20</v>
      </c>
      <c r="D2139" s="1" t="s">
        <v>20</v>
      </c>
      <c r="E2139" s="1" t="s">
        <v>5603</v>
      </c>
      <c r="F2139" s="1" t="s">
        <v>2903</v>
      </c>
      <c r="G2139" s="1" t="s">
        <v>2663</v>
      </c>
      <c r="H2139" s="3">
        <v>470000000</v>
      </c>
      <c r="I2139" s="3">
        <v>399500000</v>
      </c>
      <c r="J2139" s="1" t="s">
        <v>6116</v>
      </c>
      <c r="K2139" s="1" t="s">
        <v>2955</v>
      </c>
      <c r="L2139" s="1" t="s">
        <v>6056</v>
      </c>
      <c r="M2139" s="1" t="s">
        <v>6027</v>
      </c>
      <c r="N2139" s="1" t="s">
        <v>3116</v>
      </c>
      <c r="O2139" s="22">
        <v>45919.54742072917</v>
      </c>
    </row>
    <row r="2140" spans="1:15" ht="120" hidden="1" x14ac:dyDescent="0.25">
      <c r="A2140" s="2" t="s">
        <v>10</v>
      </c>
      <c r="B2140" s="2" t="s">
        <v>1938</v>
      </c>
      <c r="C2140" s="1" t="s">
        <v>12</v>
      </c>
      <c r="D2140" s="1" t="s">
        <v>1939</v>
      </c>
      <c r="E2140" s="1" t="s">
        <v>5607</v>
      </c>
      <c r="F2140" s="1" t="s">
        <v>2690</v>
      </c>
      <c r="G2140" s="1" t="s">
        <v>2650</v>
      </c>
      <c r="H2140" s="3">
        <v>20000000</v>
      </c>
      <c r="I2140" s="3">
        <v>17000000</v>
      </c>
      <c r="J2140" s="1" t="s">
        <v>6116</v>
      </c>
      <c r="K2140" s="1" t="s">
        <v>2955</v>
      </c>
      <c r="L2140" s="1" t="s">
        <v>6056</v>
      </c>
      <c r="M2140" s="1" t="s">
        <v>6027</v>
      </c>
      <c r="N2140" s="1" t="s">
        <v>3116</v>
      </c>
      <c r="O2140" s="22">
        <v>45898.491189930559</v>
      </c>
    </row>
    <row r="2141" spans="1:15" ht="60" hidden="1" x14ac:dyDescent="0.25">
      <c r="A2141" s="2" t="s">
        <v>14</v>
      </c>
      <c r="B2141" s="2" t="s">
        <v>1940</v>
      </c>
      <c r="C2141" s="1" t="s">
        <v>12</v>
      </c>
      <c r="D2141" s="1" t="s">
        <v>844</v>
      </c>
      <c r="E2141" s="1" t="s">
        <v>5605</v>
      </c>
      <c r="F2141" s="1" t="s">
        <v>2653</v>
      </c>
      <c r="G2141" s="1" t="s">
        <v>2652</v>
      </c>
      <c r="H2141" s="3">
        <v>18000000</v>
      </c>
      <c r="I2141" s="3">
        <v>15300000</v>
      </c>
      <c r="J2141" s="1" t="s">
        <v>6116</v>
      </c>
      <c r="K2141" s="1" t="s">
        <v>2955</v>
      </c>
      <c r="L2141" s="1" t="s">
        <v>6056</v>
      </c>
      <c r="M2141" s="1" t="s">
        <v>6027</v>
      </c>
      <c r="N2141" s="1" t="s">
        <v>3116</v>
      </c>
      <c r="O2141" s="22">
        <v>45903.479909965281</v>
      </c>
    </row>
    <row r="2142" spans="1:15" ht="105" hidden="1" x14ac:dyDescent="0.25">
      <c r="A2142" s="2" t="s">
        <v>10</v>
      </c>
      <c r="B2142" s="2" t="s">
        <v>1941</v>
      </c>
      <c r="C2142" s="1" t="s">
        <v>20</v>
      </c>
      <c r="D2142" s="1" t="s">
        <v>1942</v>
      </c>
      <c r="E2142" s="1" t="s">
        <v>5607</v>
      </c>
      <c r="F2142" s="1" t="s">
        <v>2661</v>
      </c>
      <c r="G2142" s="1" t="s">
        <v>2663</v>
      </c>
      <c r="H2142" s="3">
        <v>100000000</v>
      </c>
      <c r="I2142" s="3">
        <v>28697828</v>
      </c>
      <c r="J2142" s="1" t="s">
        <v>6116</v>
      </c>
      <c r="K2142" s="1" t="s">
        <v>3057</v>
      </c>
      <c r="L2142" s="1" t="s">
        <v>6056</v>
      </c>
      <c r="M2142" s="1" t="s">
        <v>6027</v>
      </c>
      <c r="N2142" s="1" t="s">
        <v>3116</v>
      </c>
      <c r="O2142" s="22">
        <v>45909.465735370373</v>
      </c>
    </row>
    <row r="2143" spans="1:15" ht="105" hidden="1" x14ac:dyDescent="0.25">
      <c r="A2143" s="2" t="s">
        <v>10</v>
      </c>
      <c r="B2143" s="2" t="s">
        <v>1943</v>
      </c>
      <c r="C2143" s="1" t="s">
        <v>20</v>
      </c>
      <c r="D2143" s="1" t="s">
        <v>20</v>
      </c>
      <c r="E2143" s="1" t="s">
        <v>5607</v>
      </c>
      <c r="F2143" s="1" t="s">
        <v>2661</v>
      </c>
      <c r="G2143" s="1" t="s">
        <v>2663</v>
      </c>
      <c r="H2143" s="3">
        <v>79000000</v>
      </c>
      <c r="I2143" s="3">
        <v>60982148</v>
      </c>
      <c r="J2143" s="1" t="s">
        <v>6116</v>
      </c>
      <c r="K2143" s="1" t="s">
        <v>3058</v>
      </c>
      <c r="L2143" s="1" t="s">
        <v>6056</v>
      </c>
      <c r="M2143" s="1" t="s">
        <v>6028</v>
      </c>
      <c r="N2143" s="1" t="s">
        <v>3116</v>
      </c>
      <c r="O2143" s="22">
        <v>45922.451449097221</v>
      </c>
    </row>
    <row r="2144" spans="1:15" ht="90" hidden="1" x14ac:dyDescent="0.25">
      <c r="A2144" s="2" t="s">
        <v>14</v>
      </c>
      <c r="B2144" s="2" t="s">
        <v>1944</v>
      </c>
      <c r="C2144" s="1" t="s">
        <v>12</v>
      </c>
      <c r="D2144" s="1" t="s">
        <v>1945</v>
      </c>
      <c r="E2144" s="1" t="s">
        <v>5608</v>
      </c>
      <c r="F2144" s="1" t="s">
        <v>2714</v>
      </c>
      <c r="G2144" s="1" t="s">
        <v>2663</v>
      </c>
      <c r="H2144" s="3">
        <v>180000000</v>
      </c>
      <c r="I2144" s="3">
        <v>135311713</v>
      </c>
      <c r="J2144" s="1" t="s">
        <v>6116</v>
      </c>
      <c r="K2144" s="1" t="s">
        <v>3059</v>
      </c>
      <c r="L2144" s="1" t="s">
        <v>6056</v>
      </c>
      <c r="M2144" s="1" t="s">
        <v>6027</v>
      </c>
      <c r="N2144" s="1" t="s">
        <v>3116</v>
      </c>
      <c r="O2144" s="22">
        <v>45911.20013513889</v>
      </c>
    </row>
    <row r="2145" spans="1:15" ht="75" hidden="1" x14ac:dyDescent="0.25">
      <c r="A2145" s="2" t="s">
        <v>14</v>
      </c>
      <c r="B2145" s="2" t="s">
        <v>1946</v>
      </c>
      <c r="C2145" s="1" t="s">
        <v>6020</v>
      </c>
      <c r="D2145" s="1" t="s">
        <v>1947</v>
      </c>
      <c r="E2145" s="1" t="s">
        <v>5603</v>
      </c>
      <c r="F2145" s="1" t="s">
        <v>2905</v>
      </c>
      <c r="G2145" s="1" t="s">
        <v>2663</v>
      </c>
      <c r="H2145" s="3">
        <v>550000000</v>
      </c>
      <c r="I2145" s="3">
        <v>167799350</v>
      </c>
      <c r="J2145" s="1" t="s">
        <v>6116</v>
      </c>
      <c r="K2145" s="1" t="s">
        <v>2955</v>
      </c>
      <c r="L2145" s="1" t="s">
        <v>6056</v>
      </c>
      <c r="M2145" s="1" t="s">
        <v>6029</v>
      </c>
      <c r="N2145" s="1" t="s">
        <v>3116</v>
      </c>
      <c r="O2145" s="22">
        <v>45912.514615995373</v>
      </c>
    </row>
    <row r="2146" spans="1:15" ht="105" hidden="1" x14ac:dyDescent="0.25">
      <c r="A2146" s="2" t="s">
        <v>14</v>
      </c>
      <c r="B2146" s="2" t="s">
        <v>1948</v>
      </c>
      <c r="C2146" s="1" t="s">
        <v>20</v>
      </c>
      <c r="D2146" s="1" t="s">
        <v>988</v>
      </c>
      <c r="E2146" s="1" t="s">
        <v>5603</v>
      </c>
      <c r="F2146" s="1" t="s">
        <v>2717</v>
      </c>
      <c r="G2146" s="1" t="s">
        <v>2652</v>
      </c>
      <c r="H2146" s="3">
        <v>300000000</v>
      </c>
      <c r="I2146" s="3">
        <v>150000000</v>
      </c>
      <c r="J2146" s="1" t="s">
        <v>6116</v>
      </c>
      <c r="K2146" s="1" t="s">
        <v>2955</v>
      </c>
      <c r="L2146" s="1" t="s">
        <v>6056</v>
      </c>
      <c r="M2146" s="1" t="s">
        <v>6027</v>
      </c>
      <c r="N2146" s="1" t="s">
        <v>3116</v>
      </c>
      <c r="O2146" s="22">
        <v>45915.425727233793</v>
      </c>
    </row>
    <row r="2147" spans="1:15" ht="90" hidden="1" x14ac:dyDescent="0.25">
      <c r="A2147" s="2" t="s">
        <v>14</v>
      </c>
      <c r="B2147" s="2" t="s">
        <v>1949</v>
      </c>
      <c r="C2147" s="1" t="s">
        <v>20</v>
      </c>
      <c r="D2147" s="1" t="s">
        <v>1950</v>
      </c>
      <c r="E2147" s="1" t="s">
        <v>5603</v>
      </c>
      <c r="F2147" s="1" t="s">
        <v>2851</v>
      </c>
      <c r="G2147" s="1" t="s">
        <v>2652</v>
      </c>
      <c r="H2147" s="3">
        <v>50000000</v>
      </c>
      <c r="I2147" s="3">
        <v>30447000</v>
      </c>
      <c r="J2147" s="1" t="s">
        <v>6116</v>
      </c>
      <c r="K2147" s="1" t="s">
        <v>2955</v>
      </c>
      <c r="L2147" s="1" t="s">
        <v>6056</v>
      </c>
      <c r="M2147" s="1" t="s">
        <v>6028</v>
      </c>
      <c r="N2147" s="1" t="s">
        <v>3116</v>
      </c>
      <c r="O2147" s="22">
        <v>45919.472251886567</v>
      </c>
    </row>
    <row r="2148" spans="1:15" ht="135" hidden="1" x14ac:dyDescent="0.25">
      <c r="A2148" s="2" t="s">
        <v>14</v>
      </c>
      <c r="B2148" s="2" t="s">
        <v>1951</v>
      </c>
      <c r="C2148" s="1" t="s">
        <v>6020</v>
      </c>
      <c r="D2148" s="1" t="s">
        <v>1952</v>
      </c>
      <c r="E2148" s="1" t="s">
        <v>5613</v>
      </c>
      <c r="F2148" s="1" t="s">
        <v>2904</v>
      </c>
      <c r="G2148" s="1" t="s">
        <v>2656</v>
      </c>
      <c r="H2148" s="3">
        <v>1700000000</v>
      </c>
      <c r="I2148" s="3">
        <v>1000000000</v>
      </c>
      <c r="J2148" s="1" t="s">
        <v>6116</v>
      </c>
      <c r="K2148" s="1" t="s">
        <v>3060</v>
      </c>
      <c r="L2148" s="1" t="s">
        <v>6056</v>
      </c>
      <c r="M2148" s="1" t="s">
        <v>6029</v>
      </c>
      <c r="N2148" s="1" t="s">
        <v>3116</v>
      </c>
      <c r="O2148" s="22">
        <v>45923.301535266197</v>
      </c>
    </row>
    <row r="2149" spans="1:15" ht="135" hidden="1" x14ac:dyDescent="0.25">
      <c r="A2149" s="2" t="s">
        <v>14</v>
      </c>
      <c r="B2149" s="2" t="s">
        <v>1951</v>
      </c>
      <c r="C2149" s="1" t="s">
        <v>80</v>
      </c>
      <c r="D2149" s="1" t="s">
        <v>1952</v>
      </c>
      <c r="E2149" s="1" t="s">
        <v>5613</v>
      </c>
      <c r="F2149" s="1" t="s">
        <v>2904</v>
      </c>
      <c r="G2149" s="1" t="s">
        <v>2656</v>
      </c>
      <c r="H2149" s="3">
        <v>1800000000</v>
      </c>
      <c r="I2149" s="3">
        <v>1000000000</v>
      </c>
      <c r="J2149" s="1" t="s">
        <v>6116</v>
      </c>
      <c r="K2149" s="1" t="s">
        <v>3060</v>
      </c>
      <c r="L2149" s="1" t="s">
        <v>6056</v>
      </c>
      <c r="M2149" s="1" t="s">
        <v>6029</v>
      </c>
      <c r="N2149" s="1" t="s">
        <v>3116</v>
      </c>
      <c r="O2149" s="22">
        <v>45923.301623333333</v>
      </c>
    </row>
    <row r="2150" spans="1:15" ht="60" hidden="1" x14ac:dyDescent="0.25">
      <c r="A2150" s="2" t="s">
        <v>14</v>
      </c>
      <c r="B2150" s="2" t="s">
        <v>1953</v>
      </c>
      <c r="C2150" s="1" t="s">
        <v>12</v>
      </c>
      <c r="D2150" s="1" t="s">
        <v>1954</v>
      </c>
      <c r="E2150" s="1" t="s">
        <v>5603</v>
      </c>
      <c r="F2150" s="1" t="s">
        <v>2906</v>
      </c>
      <c r="G2150" s="1" t="s">
        <v>2652</v>
      </c>
      <c r="H2150" s="3">
        <v>45271000</v>
      </c>
      <c r="I2150" s="3">
        <v>35764090</v>
      </c>
      <c r="J2150" s="1" t="s">
        <v>6116</v>
      </c>
      <c r="K2150" s="1" t="s">
        <v>2955</v>
      </c>
      <c r="L2150" s="1" t="s">
        <v>6056</v>
      </c>
      <c r="M2150" s="1" t="s">
        <v>6027</v>
      </c>
      <c r="N2150" s="1" t="s">
        <v>3116</v>
      </c>
      <c r="O2150" s="22">
        <v>45923.516347731478</v>
      </c>
    </row>
    <row r="2151" spans="1:15" ht="45" hidden="1" x14ac:dyDescent="0.25">
      <c r="A2151" s="2" t="s">
        <v>14</v>
      </c>
      <c r="B2151" s="2" t="s">
        <v>1955</v>
      </c>
      <c r="C2151" s="1" t="s">
        <v>20</v>
      </c>
      <c r="D2151" s="1" t="s">
        <v>20</v>
      </c>
      <c r="E2151" s="1" t="s">
        <v>5603</v>
      </c>
      <c r="F2151" s="1" t="s">
        <v>2907</v>
      </c>
      <c r="G2151" s="1" t="s">
        <v>2652</v>
      </c>
      <c r="H2151" s="3">
        <v>200000000</v>
      </c>
      <c r="I2151" s="3">
        <v>170000000</v>
      </c>
      <c r="J2151" s="1" t="s">
        <v>6116</v>
      </c>
      <c r="K2151" s="1" t="s">
        <v>2955</v>
      </c>
      <c r="L2151" s="1" t="s">
        <v>6056</v>
      </c>
      <c r="M2151" s="1" t="s">
        <v>6029</v>
      </c>
      <c r="N2151" s="1" t="s">
        <v>3116</v>
      </c>
      <c r="O2151" s="22">
        <v>45925.328504293982</v>
      </c>
    </row>
    <row r="2152" spans="1:15" ht="45" hidden="1" x14ac:dyDescent="0.25">
      <c r="A2152" s="2" t="s">
        <v>10</v>
      </c>
      <c r="B2152" s="2" t="s">
        <v>1956</v>
      </c>
      <c r="C2152" s="1" t="s">
        <v>20</v>
      </c>
      <c r="D2152" s="1" t="s">
        <v>20</v>
      </c>
      <c r="E2152" s="1" t="s">
        <v>5612</v>
      </c>
      <c r="F2152" s="1" t="s">
        <v>2908</v>
      </c>
      <c r="G2152" s="1" t="s">
        <v>2663</v>
      </c>
      <c r="H2152" s="3">
        <v>50000000</v>
      </c>
      <c r="I2152" s="3">
        <v>37711452</v>
      </c>
      <c r="J2152" s="1" t="s">
        <v>6116</v>
      </c>
      <c r="K2152" s="1" t="s">
        <v>2958</v>
      </c>
      <c r="L2152" s="1" t="s">
        <v>6126</v>
      </c>
      <c r="M2152" s="1" t="s">
        <v>6027</v>
      </c>
      <c r="N2152" s="1" t="s">
        <v>3116</v>
      </c>
      <c r="O2152" s="22">
        <v>45925.504294641207</v>
      </c>
    </row>
    <row r="2153" spans="1:15" ht="45" hidden="1" x14ac:dyDescent="0.25">
      <c r="A2153" s="2" t="s">
        <v>10</v>
      </c>
      <c r="B2153" s="2" t="s">
        <v>1956</v>
      </c>
      <c r="C2153" s="1" t="s">
        <v>12</v>
      </c>
      <c r="D2153" s="1" t="s">
        <v>12</v>
      </c>
      <c r="E2153" s="1" t="s">
        <v>5612</v>
      </c>
      <c r="F2153" s="1" t="s">
        <v>2908</v>
      </c>
      <c r="G2153" s="1" t="s">
        <v>2663</v>
      </c>
      <c r="H2153" s="3">
        <v>50000000</v>
      </c>
      <c r="I2153" s="3">
        <v>37711452</v>
      </c>
      <c r="J2153" s="1" t="s">
        <v>6116</v>
      </c>
      <c r="K2153" s="1" t="s">
        <v>2958</v>
      </c>
      <c r="L2153" s="1" t="s">
        <v>6126</v>
      </c>
      <c r="M2153" s="1" t="s">
        <v>6027</v>
      </c>
      <c r="N2153" s="1" t="s">
        <v>3116</v>
      </c>
      <c r="O2153" s="22">
        <v>45925.504207118058</v>
      </c>
    </row>
    <row r="2154" spans="1:15" ht="60" hidden="1" x14ac:dyDescent="0.25">
      <c r="A2154" s="2" t="s">
        <v>14</v>
      </c>
      <c r="B2154" s="2" t="s">
        <v>1933</v>
      </c>
      <c r="C2154" s="1" t="s">
        <v>12</v>
      </c>
      <c r="D2154" s="1" t="s">
        <v>1957</v>
      </c>
      <c r="E2154" s="1" t="s">
        <v>5603</v>
      </c>
      <c r="F2154" s="1" t="s">
        <v>2693</v>
      </c>
      <c r="G2154" s="1" t="s">
        <v>2656</v>
      </c>
      <c r="H2154" s="3">
        <v>200000000</v>
      </c>
      <c r="I2154" s="3">
        <v>100000000</v>
      </c>
      <c r="J2154" s="1" t="s">
        <v>6116</v>
      </c>
      <c r="K2154" s="1" t="s">
        <v>2955</v>
      </c>
      <c r="L2154" s="1" t="s">
        <v>6056</v>
      </c>
      <c r="M2154" s="1" t="s">
        <v>6028</v>
      </c>
      <c r="N2154" s="1" t="s">
        <v>3116</v>
      </c>
      <c r="O2154" s="22">
        <v>45930.520167858798</v>
      </c>
    </row>
    <row r="2155" spans="1:15" ht="60" hidden="1" x14ac:dyDescent="0.25">
      <c r="A2155" s="2" t="s">
        <v>14</v>
      </c>
      <c r="B2155" s="2" t="s">
        <v>3220</v>
      </c>
      <c r="C2155" s="1" t="s">
        <v>20</v>
      </c>
      <c r="D2155" s="1" t="s">
        <v>20</v>
      </c>
      <c r="E2155" s="1" t="s">
        <v>5603</v>
      </c>
      <c r="F2155" s="1" t="s">
        <v>2918</v>
      </c>
      <c r="G2155" s="1" t="s">
        <v>2650</v>
      </c>
      <c r="H2155" s="3">
        <v>80000000</v>
      </c>
      <c r="I2155" s="3">
        <v>39848000</v>
      </c>
      <c r="J2155" s="1" t="s">
        <v>6116</v>
      </c>
      <c r="K2155" s="1" t="s">
        <v>2955</v>
      </c>
      <c r="L2155" s="1" t="s">
        <v>6056</v>
      </c>
      <c r="M2155" s="1" t="s">
        <v>6028</v>
      </c>
      <c r="N2155" s="1" t="s">
        <v>3116</v>
      </c>
      <c r="O2155" s="22">
        <v>45938.523239259259</v>
      </c>
    </row>
    <row r="2156" spans="1:15" ht="75" hidden="1" x14ac:dyDescent="0.25">
      <c r="A2156" s="2" t="s">
        <v>14</v>
      </c>
      <c r="B2156" s="2" t="s">
        <v>3193</v>
      </c>
      <c r="C2156" s="1" t="s">
        <v>12</v>
      </c>
      <c r="D2156" s="1" t="s">
        <v>3194</v>
      </c>
      <c r="E2156" s="1" t="s">
        <v>5603</v>
      </c>
      <c r="F2156" s="1" t="s">
        <v>3199</v>
      </c>
      <c r="G2156" s="1" t="s">
        <v>2663</v>
      </c>
      <c r="H2156" s="3">
        <v>500000000</v>
      </c>
      <c r="I2156" s="3">
        <v>207000000</v>
      </c>
      <c r="J2156" s="1" t="s">
        <v>6116</v>
      </c>
      <c r="K2156" s="1" t="s">
        <v>2955</v>
      </c>
      <c r="L2156" s="1" t="s">
        <v>6056</v>
      </c>
      <c r="M2156" s="1" t="s">
        <v>6029</v>
      </c>
      <c r="N2156" s="1" t="s">
        <v>3116</v>
      </c>
      <c r="O2156" s="22">
        <v>45937.508441724538</v>
      </c>
    </row>
    <row r="2157" spans="1:15" ht="45" hidden="1" x14ac:dyDescent="0.25">
      <c r="A2157" s="2" t="s">
        <v>10</v>
      </c>
      <c r="B2157" s="2" t="s">
        <v>3221</v>
      </c>
      <c r="C2157" s="1" t="s">
        <v>12</v>
      </c>
      <c r="D2157" s="1" t="s">
        <v>1306</v>
      </c>
      <c r="E2157" s="1" t="s">
        <v>5605</v>
      </c>
      <c r="F2157" s="1" t="s">
        <v>2653</v>
      </c>
      <c r="G2157" s="1" t="s">
        <v>2650</v>
      </c>
      <c r="H2157" s="3">
        <v>20000000</v>
      </c>
      <c r="I2157" s="3">
        <v>17000000</v>
      </c>
      <c r="J2157" s="1" t="s">
        <v>6116</v>
      </c>
      <c r="K2157" s="1" t="s">
        <v>2955</v>
      </c>
      <c r="L2157" s="1" t="s">
        <v>6056</v>
      </c>
      <c r="M2157" s="1" t="s">
        <v>6027</v>
      </c>
      <c r="N2157" s="1" t="s">
        <v>3116</v>
      </c>
      <c r="O2157" s="22">
        <v>45938.523317569437</v>
      </c>
    </row>
    <row r="2158" spans="1:15" ht="75" hidden="1" x14ac:dyDescent="0.25">
      <c r="A2158" s="2" t="s">
        <v>14</v>
      </c>
      <c r="B2158" s="2" t="s">
        <v>3303</v>
      </c>
      <c r="C2158" s="1" t="s">
        <v>12</v>
      </c>
      <c r="D2158" s="1" t="s">
        <v>3304</v>
      </c>
      <c r="E2158" s="1" t="s">
        <v>5608</v>
      </c>
      <c r="F2158" s="1" t="s">
        <v>2714</v>
      </c>
      <c r="G2158" s="1" t="s">
        <v>2650</v>
      </c>
      <c r="H2158" s="3">
        <v>20000000</v>
      </c>
      <c r="I2158" s="3">
        <v>17000000</v>
      </c>
      <c r="J2158" s="1" t="s">
        <v>6116</v>
      </c>
      <c r="K2158" s="1" t="s">
        <v>2955</v>
      </c>
      <c r="L2158" s="1" t="s">
        <v>6056</v>
      </c>
      <c r="M2158" s="1" t="s">
        <v>6027</v>
      </c>
      <c r="N2158" s="1" t="s">
        <v>3116</v>
      </c>
      <c r="O2158" s="22">
        <v>45943.399138402783</v>
      </c>
    </row>
    <row r="2159" spans="1:15" ht="45" hidden="1" x14ac:dyDescent="0.25">
      <c r="A2159" s="2" t="s">
        <v>10</v>
      </c>
      <c r="B2159" s="2" t="s">
        <v>1889</v>
      </c>
      <c r="C2159" s="1" t="s">
        <v>20</v>
      </c>
      <c r="D2159" s="1" t="s">
        <v>3305</v>
      </c>
      <c r="E2159" s="1" t="s">
        <v>5605</v>
      </c>
      <c r="F2159" s="1" t="s">
        <v>2653</v>
      </c>
      <c r="G2159" s="1" t="s">
        <v>2663</v>
      </c>
      <c r="H2159" s="3">
        <v>50000000</v>
      </c>
      <c r="I2159" s="3">
        <v>5419553</v>
      </c>
      <c r="J2159" s="1" t="s">
        <v>6116</v>
      </c>
      <c r="K2159" s="1" t="s">
        <v>2955</v>
      </c>
      <c r="L2159" s="1" t="s">
        <v>6056</v>
      </c>
      <c r="M2159" s="1" t="s">
        <v>6027</v>
      </c>
      <c r="N2159" s="1" t="s">
        <v>3116</v>
      </c>
      <c r="O2159" s="22">
        <v>45943.506769687498</v>
      </c>
    </row>
    <row r="2160" spans="1:15" ht="120" hidden="1" x14ac:dyDescent="0.25">
      <c r="A2160" s="2" t="s">
        <v>10</v>
      </c>
      <c r="B2160" s="2" t="s">
        <v>3388</v>
      </c>
      <c r="C2160" s="1" t="s">
        <v>12</v>
      </c>
      <c r="D2160" s="1" t="s">
        <v>1306</v>
      </c>
      <c r="E2160" s="1" t="s">
        <v>5608</v>
      </c>
      <c r="F2160" s="1" t="s">
        <v>3409</v>
      </c>
      <c r="G2160" s="1" t="s">
        <v>2650</v>
      </c>
      <c r="H2160" s="3">
        <v>20000000</v>
      </c>
      <c r="I2160" s="3">
        <v>17000000</v>
      </c>
      <c r="J2160" s="1" t="s">
        <v>6116</v>
      </c>
      <c r="K2160" s="1" t="s">
        <v>2955</v>
      </c>
      <c r="L2160" s="1" t="s">
        <v>6056</v>
      </c>
      <c r="M2160" s="1" t="s">
        <v>6027</v>
      </c>
      <c r="N2160" s="1" t="s">
        <v>3116</v>
      </c>
      <c r="O2160" s="22">
        <v>45947.30164002315</v>
      </c>
    </row>
    <row r="2161" spans="1:15" ht="75" hidden="1" x14ac:dyDescent="0.25">
      <c r="A2161" s="2" t="s">
        <v>10</v>
      </c>
      <c r="B2161" s="2" t="s">
        <v>3389</v>
      </c>
      <c r="C2161" s="1" t="s">
        <v>12</v>
      </c>
      <c r="D2161" s="1" t="s">
        <v>1306</v>
      </c>
      <c r="E2161" s="1" t="s">
        <v>5605</v>
      </c>
      <c r="F2161" s="1" t="s">
        <v>2852</v>
      </c>
      <c r="G2161" s="1" t="s">
        <v>2650</v>
      </c>
      <c r="H2161" s="3">
        <v>20000000</v>
      </c>
      <c r="I2161" s="3">
        <v>17000000</v>
      </c>
      <c r="J2161" s="1" t="s">
        <v>6116</v>
      </c>
      <c r="K2161" s="1" t="s">
        <v>2955</v>
      </c>
      <c r="L2161" s="1" t="s">
        <v>6056</v>
      </c>
      <c r="M2161" s="1" t="s">
        <v>6027</v>
      </c>
      <c r="N2161" s="1" t="s">
        <v>3116</v>
      </c>
      <c r="O2161" s="22">
        <v>45947.408282280092</v>
      </c>
    </row>
    <row r="2162" spans="1:15" ht="45" hidden="1" x14ac:dyDescent="0.25">
      <c r="A2162" s="2" t="s">
        <v>10</v>
      </c>
      <c r="B2162" s="2" t="s">
        <v>3390</v>
      </c>
      <c r="C2162" s="1" t="s">
        <v>12</v>
      </c>
      <c r="D2162" s="1" t="s">
        <v>3391</v>
      </c>
      <c r="E2162" s="1" t="s">
        <v>5604</v>
      </c>
      <c r="F2162" s="1" t="s">
        <v>2651</v>
      </c>
      <c r="G2162" s="1" t="s">
        <v>2652</v>
      </c>
      <c r="H2162" s="3">
        <v>34000000</v>
      </c>
      <c r="I2162" s="3">
        <v>18000000</v>
      </c>
      <c r="J2162" s="1" t="s">
        <v>6116</v>
      </c>
      <c r="K2162" s="1" t="s">
        <v>2955</v>
      </c>
      <c r="L2162" s="1" t="s">
        <v>6056</v>
      </c>
      <c r="M2162" s="1" t="s">
        <v>6027</v>
      </c>
      <c r="N2162" s="1" t="s">
        <v>3116</v>
      </c>
      <c r="O2162" s="22">
        <v>45947.409050960647</v>
      </c>
    </row>
    <row r="2163" spans="1:15" ht="60" hidden="1" x14ac:dyDescent="0.25">
      <c r="A2163" s="2" t="s">
        <v>14</v>
      </c>
      <c r="B2163" s="2" t="s">
        <v>3392</v>
      </c>
      <c r="C2163" s="1" t="s">
        <v>20</v>
      </c>
      <c r="D2163" s="1" t="s">
        <v>3393</v>
      </c>
      <c r="E2163" s="1" t="s">
        <v>5603</v>
      </c>
      <c r="F2163" s="1" t="s">
        <v>2779</v>
      </c>
      <c r="G2163" s="1" t="s">
        <v>2663</v>
      </c>
      <c r="H2163" s="3">
        <v>50000000</v>
      </c>
      <c r="I2163" s="3">
        <v>42500000</v>
      </c>
      <c r="J2163" s="1" t="s">
        <v>6116</v>
      </c>
      <c r="K2163" s="1" t="s">
        <v>2955</v>
      </c>
      <c r="L2163" s="1" t="s">
        <v>6056</v>
      </c>
      <c r="M2163" s="1" t="s">
        <v>6027</v>
      </c>
      <c r="N2163" s="1" t="s">
        <v>3116</v>
      </c>
      <c r="O2163" s="22">
        <v>45947.517226261567</v>
      </c>
    </row>
    <row r="2164" spans="1:15" ht="45" hidden="1" x14ac:dyDescent="0.25">
      <c r="A2164" s="2" t="s">
        <v>3394</v>
      </c>
      <c r="B2164" s="2" t="s">
        <v>3395</v>
      </c>
      <c r="C2164" s="1" t="s">
        <v>12</v>
      </c>
      <c r="D2164" s="1" t="s">
        <v>3396</v>
      </c>
      <c r="E2164" s="1" t="s">
        <v>5613</v>
      </c>
      <c r="F2164" s="1" t="s">
        <v>2943</v>
      </c>
      <c r="G2164" s="1" t="s">
        <v>2663</v>
      </c>
      <c r="H2164" s="3">
        <v>57000000</v>
      </c>
      <c r="I2164" s="3">
        <v>48450000</v>
      </c>
      <c r="J2164" s="1" t="s">
        <v>6116</v>
      </c>
      <c r="K2164" s="1" t="s">
        <v>3055</v>
      </c>
      <c r="L2164" s="1" t="s">
        <v>6056</v>
      </c>
      <c r="M2164" s="1" t="s">
        <v>6030</v>
      </c>
      <c r="N2164" s="1" t="s">
        <v>3116</v>
      </c>
      <c r="O2164" s="22">
        <v>45947.516602129632</v>
      </c>
    </row>
    <row r="2165" spans="1:15" ht="45" hidden="1" x14ac:dyDescent="0.25">
      <c r="A2165" s="2" t="s">
        <v>14</v>
      </c>
      <c r="B2165" s="2" t="s">
        <v>3508</v>
      </c>
      <c r="C2165" s="1" t="s">
        <v>12</v>
      </c>
      <c r="D2165" s="1" t="s">
        <v>3509</v>
      </c>
      <c r="E2165" s="1" t="s">
        <v>5615</v>
      </c>
      <c r="F2165" s="1" t="s">
        <v>2773</v>
      </c>
      <c r="G2165" s="1" t="s">
        <v>2650</v>
      </c>
      <c r="H2165" s="3">
        <v>10000000</v>
      </c>
      <c r="I2165" s="3">
        <v>8500000</v>
      </c>
      <c r="J2165" s="1" t="s">
        <v>6116</v>
      </c>
      <c r="K2165" s="1" t="s">
        <v>2955</v>
      </c>
      <c r="L2165" s="1" t="s">
        <v>6056</v>
      </c>
      <c r="M2165" s="1" t="s">
        <v>6027</v>
      </c>
      <c r="N2165" s="1" t="s">
        <v>3116</v>
      </c>
      <c r="O2165" s="22">
        <v>45953.516123472233</v>
      </c>
    </row>
    <row r="2166" spans="1:15" ht="60" hidden="1" x14ac:dyDescent="0.25">
      <c r="A2166" s="2" t="s">
        <v>14</v>
      </c>
      <c r="B2166" s="2" t="s">
        <v>3510</v>
      </c>
      <c r="C2166" s="1" t="s">
        <v>20</v>
      </c>
      <c r="D2166" s="1" t="s">
        <v>3511</v>
      </c>
      <c r="E2166" s="1" t="s">
        <v>5607</v>
      </c>
      <c r="F2166" s="1" t="s">
        <v>3515</v>
      </c>
      <c r="G2166" s="1" t="s">
        <v>2650</v>
      </c>
      <c r="H2166" s="3">
        <v>20000000</v>
      </c>
      <c r="I2166" s="3">
        <v>17000000</v>
      </c>
      <c r="J2166" s="1" t="s">
        <v>6116</v>
      </c>
      <c r="K2166" s="1" t="s">
        <v>2955</v>
      </c>
      <c r="L2166" s="1" t="s">
        <v>6056</v>
      </c>
      <c r="M2166" s="1" t="s">
        <v>6028</v>
      </c>
      <c r="N2166" s="1" t="s">
        <v>3116</v>
      </c>
      <c r="O2166" s="22">
        <v>45953.493787743057</v>
      </c>
    </row>
    <row r="2167" spans="1:15" ht="165" hidden="1" x14ac:dyDescent="0.25">
      <c r="A2167" s="2" t="s">
        <v>14</v>
      </c>
      <c r="B2167" s="2" t="s">
        <v>3545</v>
      </c>
      <c r="C2167" s="1" t="s">
        <v>20</v>
      </c>
      <c r="D2167" s="1" t="s">
        <v>3546</v>
      </c>
      <c r="E2167" s="1" t="s">
        <v>5607</v>
      </c>
      <c r="F2167" s="1" t="s">
        <v>2810</v>
      </c>
      <c r="G2167" s="1" t="s">
        <v>2650</v>
      </c>
      <c r="H2167" s="3">
        <v>20000000</v>
      </c>
      <c r="I2167" s="3">
        <v>17000000</v>
      </c>
      <c r="J2167" s="1" t="s">
        <v>6116</v>
      </c>
      <c r="K2167" s="1" t="s">
        <v>2955</v>
      </c>
      <c r="L2167" s="1" t="s">
        <v>6056</v>
      </c>
      <c r="M2167" s="1" t="s">
        <v>6028</v>
      </c>
      <c r="N2167" s="1" t="s">
        <v>3116</v>
      </c>
      <c r="O2167" s="22">
        <v>45958.165784988429</v>
      </c>
    </row>
    <row r="2168" spans="1:15" ht="45" hidden="1" x14ac:dyDescent="0.25">
      <c r="A2168" s="2" t="s">
        <v>10</v>
      </c>
      <c r="B2168" s="2" t="s">
        <v>3547</v>
      </c>
      <c r="C2168" s="1" t="s">
        <v>12</v>
      </c>
      <c r="D2168" s="1" t="s">
        <v>246</v>
      </c>
      <c r="E2168" s="1" t="s">
        <v>5605</v>
      </c>
      <c r="F2168" s="1" t="s">
        <v>2653</v>
      </c>
      <c r="G2168" s="1" t="s">
        <v>2656</v>
      </c>
      <c r="H2168" s="3">
        <v>30000000</v>
      </c>
      <c r="I2168" s="3">
        <v>25500000</v>
      </c>
      <c r="J2168" s="1" t="s">
        <v>6116</v>
      </c>
      <c r="K2168" s="1" t="s">
        <v>3562</v>
      </c>
      <c r="L2168" s="1" t="s">
        <v>6056</v>
      </c>
      <c r="M2168" s="1" t="s">
        <v>6027</v>
      </c>
      <c r="N2168" s="1" t="s">
        <v>3116</v>
      </c>
      <c r="O2168" s="22">
        <v>45958.165392546303</v>
      </c>
    </row>
    <row r="2169" spans="1:15" ht="60" hidden="1" x14ac:dyDescent="0.25">
      <c r="A2169" s="2" t="s">
        <v>14</v>
      </c>
      <c r="B2169" s="2" t="s">
        <v>3548</v>
      </c>
      <c r="C2169" s="1" t="s">
        <v>20</v>
      </c>
      <c r="D2169" s="1" t="s">
        <v>1730</v>
      </c>
      <c r="E2169" s="1" t="s">
        <v>5607</v>
      </c>
      <c r="F2169" s="1" t="s">
        <v>2672</v>
      </c>
      <c r="G2169" s="1" t="s">
        <v>2650</v>
      </c>
      <c r="H2169" s="3">
        <v>20000000</v>
      </c>
      <c r="I2169" s="3">
        <v>17000000</v>
      </c>
      <c r="J2169" s="1" t="s">
        <v>6116</v>
      </c>
      <c r="K2169" s="1" t="s">
        <v>2955</v>
      </c>
      <c r="L2169" s="1" t="s">
        <v>6056</v>
      </c>
      <c r="M2169" s="1" t="s">
        <v>6027</v>
      </c>
      <c r="N2169" s="1" t="s">
        <v>3116</v>
      </c>
      <c r="O2169" s="22">
        <v>45958.252835706022</v>
      </c>
    </row>
    <row r="2170" spans="1:15" ht="45" hidden="1" x14ac:dyDescent="0.25">
      <c r="A2170" s="2" t="s">
        <v>10</v>
      </c>
      <c r="B2170" s="2" t="s">
        <v>3711</v>
      </c>
      <c r="C2170" s="1" t="s">
        <v>12</v>
      </c>
      <c r="D2170" s="1" t="s">
        <v>3712</v>
      </c>
      <c r="E2170" s="1" t="s">
        <v>5605</v>
      </c>
      <c r="F2170" s="1" t="s">
        <v>2653</v>
      </c>
      <c r="G2170" s="1" t="s">
        <v>2652</v>
      </c>
      <c r="H2170" s="3">
        <v>43000000</v>
      </c>
      <c r="I2170" s="3">
        <v>15800000</v>
      </c>
      <c r="J2170" s="1" t="s">
        <v>6116</v>
      </c>
      <c r="K2170" s="1" t="s">
        <v>3054</v>
      </c>
      <c r="L2170" s="1" t="s">
        <v>6056</v>
      </c>
      <c r="M2170" s="1" t="s">
        <v>6027</v>
      </c>
      <c r="N2170" s="1" t="s">
        <v>3116</v>
      </c>
      <c r="O2170" s="22">
        <v>45965.199782129632</v>
      </c>
    </row>
    <row r="2171" spans="1:15" ht="75" hidden="1" x14ac:dyDescent="0.25">
      <c r="A2171" s="2" t="s">
        <v>10</v>
      </c>
      <c r="B2171" s="2" t="s">
        <v>3671</v>
      </c>
      <c r="C2171" s="1" t="s">
        <v>12</v>
      </c>
      <c r="D2171" s="1" t="s">
        <v>3672</v>
      </c>
      <c r="E2171" s="1" t="s">
        <v>5608</v>
      </c>
      <c r="F2171" s="1" t="s">
        <v>2714</v>
      </c>
      <c r="G2171" s="1" t="s">
        <v>2650</v>
      </c>
      <c r="H2171" s="3">
        <v>20000000</v>
      </c>
      <c r="I2171" s="3">
        <v>17000000</v>
      </c>
      <c r="J2171" s="1" t="s">
        <v>6116</v>
      </c>
      <c r="K2171" s="1" t="s">
        <v>2955</v>
      </c>
      <c r="L2171" s="1" t="s">
        <v>6056</v>
      </c>
      <c r="M2171" s="1" t="s">
        <v>6027</v>
      </c>
      <c r="N2171" s="1" t="s">
        <v>3116</v>
      </c>
      <c r="O2171" s="22">
        <v>45961.521155254632</v>
      </c>
    </row>
    <row r="2172" spans="1:15" ht="60" hidden="1" x14ac:dyDescent="0.25">
      <c r="A2172" s="2" t="s">
        <v>10</v>
      </c>
      <c r="B2172" s="2" t="s">
        <v>3742</v>
      </c>
      <c r="C2172" s="1" t="s">
        <v>12</v>
      </c>
      <c r="D2172" s="1" t="s">
        <v>3743</v>
      </c>
      <c r="E2172" s="1" t="s">
        <v>5603</v>
      </c>
      <c r="F2172" s="1" t="s">
        <v>2749</v>
      </c>
      <c r="G2172" s="1" t="s">
        <v>2652</v>
      </c>
      <c r="H2172" s="3">
        <v>300000000</v>
      </c>
      <c r="I2172" s="3">
        <v>64500000</v>
      </c>
      <c r="J2172" s="1" t="s">
        <v>6116</v>
      </c>
      <c r="K2172" s="1" t="s">
        <v>2955</v>
      </c>
      <c r="L2172" s="1" t="s">
        <v>6056</v>
      </c>
      <c r="M2172" s="1" t="s">
        <v>6027</v>
      </c>
      <c r="N2172" s="1" t="s">
        <v>3116</v>
      </c>
      <c r="O2172" s="22">
        <v>45967.248097071759</v>
      </c>
    </row>
    <row r="2173" spans="1:15" ht="45" hidden="1" x14ac:dyDescent="0.25">
      <c r="A2173" s="2" t="s">
        <v>14</v>
      </c>
      <c r="B2173" s="2" t="s">
        <v>3728</v>
      </c>
      <c r="C2173" s="1" t="s">
        <v>12</v>
      </c>
      <c r="D2173" s="1" t="s">
        <v>12</v>
      </c>
      <c r="E2173" s="1" t="s">
        <v>5604</v>
      </c>
      <c r="F2173" s="1" t="s">
        <v>2651</v>
      </c>
      <c r="G2173" s="1" t="s">
        <v>2656</v>
      </c>
      <c r="H2173" s="3">
        <v>100000000</v>
      </c>
      <c r="I2173" s="3">
        <v>45198937</v>
      </c>
      <c r="J2173" s="1" t="s">
        <v>6116</v>
      </c>
      <c r="K2173" s="1" t="s">
        <v>2955</v>
      </c>
      <c r="L2173" s="1" t="s">
        <v>6056</v>
      </c>
      <c r="M2173" s="1" t="s">
        <v>6027</v>
      </c>
      <c r="N2173" s="1" t="s">
        <v>3116</v>
      </c>
      <c r="O2173" s="22">
        <v>45966.47572357639</v>
      </c>
    </row>
    <row r="2174" spans="1:15" ht="90" hidden="1" x14ac:dyDescent="0.25">
      <c r="A2174" s="2" t="s">
        <v>10</v>
      </c>
      <c r="B2174" s="2" t="s">
        <v>3831</v>
      </c>
      <c r="C2174" s="1" t="s">
        <v>12</v>
      </c>
      <c r="D2174" s="1" t="s">
        <v>3832</v>
      </c>
      <c r="E2174" s="1" t="s">
        <v>5603</v>
      </c>
      <c r="F2174" s="1" t="s">
        <v>2695</v>
      </c>
      <c r="G2174" s="1" t="s">
        <v>2650</v>
      </c>
      <c r="H2174" s="3">
        <v>10000000</v>
      </c>
      <c r="I2174" s="3">
        <v>8500000</v>
      </c>
      <c r="J2174" s="1" t="s">
        <v>6116</v>
      </c>
      <c r="K2174" s="1" t="s">
        <v>2955</v>
      </c>
      <c r="L2174" s="1" t="s">
        <v>6056</v>
      </c>
      <c r="M2174" s="1" t="s">
        <v>6027</v>
      </c>
      <c r="N2174" s="1" t="s">
        <v>3116</v>
      </c>
      <c r="O2174" s="22">
        <v>45972.420877037039</v>
      </c>
    </row>
    <row r="2175" spans="1:15" ht="75" hidden="1" x14ac:dyDescent="0.25">
      <c r="A2175" s="2" t="s">
        <v>14</v>
      </c>
      <c r="B2175" s="2" t="s">
        <v>3889</v>
      </c>
      <c r="C2175" s="1" t="s">
        <v>6020</v>
      </c>
      <c r="D2175" s="1" t="s">
        <v>990</v>
      </c>
      <c r="E2175" s="1" t="s">
        <v>5603</v>
      </c>
      <c r="F2175" s="1" t="s">
        <v>2741</v>
      </c>
      <c r="G2175" s="1" t="s">
        <v>2656</v>
      </c>
      <c r="H2175" s="3">
        <v>414000000</v>
      </c>
      <c r="I2175" s="3">
        <v>260581000</v>
      </c>
      <c r="J2175" s="1" t="s">
        <v>6116</v>
      </c>
      <c r="K2175" s="1" t="s">
        <v>2955</v>
      </c>
      <c r="L2175" s="1" t="s">
        <v>6056</v>
      </c>
      <c r="M2175" s="1" t="s">
        <v>6029</v>
      </c>
      <c r="N2175" s="1" t="s">
        <v>3116</v>
      </c>
      <c r="O2175" s="22">
        <v>45974.441439166672</v>
      </c>
    </row>
    <row r="2176" spans="1:15" ht="75" hidden="1" x14ac:dyDescent="0.25">
      <c r="A2176" s="2" t="s">
        <v>10</v>
      </c>
      <c r="B2176" s="2" t="s">
        <v>3890</v>
      </c>
      <c r="C2176" s="1" t="s">
        <v>20</v>
      </c>
      <c r="D2176" s="1" t="s">
        <v>990</v>
      </c>
      <c r="E2176" s="1" t="s">
        <v>5603</v>
      </c>
      <c r="F2176" s="1" t="s">
        <v>2741</v>
      </c>
      <c r="G2176" s="1" t="s">
        <v>2656</v>
      </c>
      <c r="H2176" s="3">
        <v>40000000</v>
      </c>
      <c r="I2176" s="3">
        <v>30000000</v>
      </c>
      <c r="J2176" s="1" t="s">
        <v>6116</v>
      </c>
      <c r="K2176" s="1" t="s">
        <v>2955</v>
      </c>
      <c r="L2176" s="1" t="s">
        <v>6056</v>
      </c>
      <c r="M2176" s="1" t="s">
        <v>6027</v>
      </c>
      <c r="N2176" s="1" t="s">
        <v>3116</v>
      </c>
      <c r="O2176" s="22">
        <v>45975.165696655087</v>
      </c>
    </row>
    <row r="2177" spans="1:15" ht="45" hidden="1" x14ac:dyDescent="0.25">
      <c r="A2177" s="2" t="s">
        <v>10</v>
      </c>
      <c r="B2177" s="2" t="s">
        <v>3920</v>
      </c>
      <c r="C2177" s="1" t="s">
        <v>12</v>
      </c>
      <c r="D2177" s="1" t="s">
        <v>1924</v>
      </c>
      <c r="E2177" s="1" t="s">
        <v>5605</v>
      </c>
      <c r="F2177" s="1" t="s">
        <v>2653</v>
      </c>
      <c r="G2177" s="1" t="s">
        <v>2650</v>
      </c>
      <c r="H2177" s="3">
        <v>20000000</v>
      </c>
      <c r="I2177" s="3">
        <v>17000000</v>
      </c>
      <c r="J2177" s="1" t="s">
        <v>6116</v>
      </c>
      <c r="K2177" s="1" t="s">
        <v>2955</v>
      </c>
      <c r="L2177" s="1" t="s">
        <v>6056</v>
      </c>
      <c r="M2177" s="1" t="s">
        <v>6027</v>
      </c>
      <c r="N2177" s="1" t="s">
        <v>3116</v>
      </c>
      <c r="O2177" s="22">
        <v>45975.581970393519</v>
      </c>
    </row>
    <row r="2178" spans="1:15" ht="75" hidden="1" x14ac:dyDescent="0.25">
      <c r="A2178" s="2" t="s">
        <v>10</v>
      </c>
      <c r="B2178" s="2" t="s">
        <v>3970</v>
      </c>
      <c r="C2178" s="1" t="s">
        <v>12</v>
      </c>
      <c r="D2178" s="1" t="s">
        <v>36</v>
      </c>
      <c r="E2178" s="1" t="s">
        <v>5605</v>
      </c>
      <c r="F2178" s="1" t="s">
        <v>2653</v>
      </c>
      <c r="G2178" s="1" t="s">
        <v>2652</v>
      </c>
      <c r="H2178" s="3">
        <v>28000000</v>
      </c>
      <c r="I2178" s="3">
        <v>14000000</v>
      </c>
      <c r="J2178" s="1" t="s">
        <v>6116</v>
      </c>
      <c r="K2178" s="1" t="s">
        <v>2955</v>
      </c>
      <c r="L2178" s="1" t="s">
        <v>6056</v>
      </c>
      <c r="M2178" s="1" t="s">
        <v>6027</v>
      </c>
      <c r="N2178" s="1" t="s">
        <v>3116</v>
      </c>
      <c r="O2178" s="22">
        <v>45980.266010173611</v>
      </c>
    </row>
    <row r="2179" spans="1:15" ht="60" hidden="1" x14ac:dyDescent="0.25">
      <c r="A2179" s="2" t="s">
        <v>14</v>
      </c>
      <c r="B2179" s="2" t="s">
        <v>3971</v>
      </c>
      <c r="C2179" s="1" t="s">
        <v>20</v>
      </c>
      <c r="D2179" s="1" t="s">
        <v>3972</v>
      </c>
      <c r="E2179" s="1" t="s">
        <v>5606</v>
      </c>
      <c r="F2179" s="1" t="s">
        <v>2853</v>
      </c>
      <c r="G2179" s="1" t="s">
        <v>2652</v>
      </c>
      <c r="H2179" s="3">
        <v>237000000</v>
      </c>
      <c r="I2179" s="3">
        <v>158000000</v>
      </c>
      <c r="J2179" s="1" t="s">
        <v>6116</v>
      </c>
      <c r="K2179" s="1" t="s">
        <v>2955</v>
      </c>
      <c r="L2179" s="1" t="s">
        <v>6056</v>
      </c>
      <c r="M2179" s="1" t="s">
        <v>6028</v>
      </c>
      <c r="N2179" s="1" t="s">
        <v>3116</v>
      </c>
      <c r="O2179" s="22">
        <v>45980.445238587963</v>
      </c>
    </row>
    <row r="2180" spans="1:15" ht="60" hidden="1" x14ac:dyDescent="0.25">
      <c r="A2180" s="2" t="s">
        <v>10</v>
      </c>
      <c r="B2180" s="2" t="s">
        <v>4040</v>
      </c>
      <c r="C2180" s="1" t="s">
        <v>12</v>
      </c>
      <c r="D2180" s="1" t="s">
        <v>1934</v>
      </c>
      <c r="E2180" s="1" t="s">
        <v>5603</v>
      </c>
      <c r="F2180" s="1" t="s">
        <v>2693</v>
      </c>
      <c r="G2180" s="1" t="s">
        <v>2650</v>
      </c>
      <c r="H2180" s="3">
        <v>20000000</v>
      </c>
      <c r="I2180" s="3">
        <v>17000000</v>
      </c>
      <c r="J2180" s="1" t="s">
        <v>6116</v>
      </c>
      <c r="K2180" s="1" t="s">
        <v>2955</v>
      </c>
      <c r="L2180" s="1" t="s">
        <v>6056</v>
      </c>
      <c r="M2180" s="1" t="s">
        <v>6027</v>
      </c>
      <c r="N2180" s="1" t="s">
        <v>3116</v>
      </c>
      <c r="O2180" s="22">
        <v>45982.260664687499</v>
      </c>
    </row>
    <row r="2181" spans="1:15" ht="60" hidden="1" x14ac:dyDescent="0.25">
      <c r="A2181" s="2" t="s">
        <v>10</v>
      </c>
      <c r="B2181" s="2" t="s">
        <v>4129</v>
      </c>
      <c r="C2181" s="1" t="s">
        <v>12</v>
      </c>
      <c r="D2181" s="1" t="s">
        <v>12</v>
      </c>
      <c r="E2181" s="1" t="s">
        <v>5615</v>
      </c>
      <c r="F2181" s="1" t="s">
        <v>2766</v>
      </c>
      <c r="G2181" s="1" t="s">
        <v>2652</v>
      </c>
      <c r="H2181" s="3">
        <v>100000000</v>
      </c>
      <c r="I2181" s="3">
        <v>7420044</v>
      </c>
      <c r="J2181" s="1" t="s">
        <v>6116</v>
      </c>
      <c r="K2181" s="1" t="s">
        <v>2955</v>
      </c>
      <c r="L2181" s="1" t="s">
        <v>6056</v>
      </c>
      <c r="M2181" s="1" t="s">
        <v>6027</v>
      </c>
      <c r="N2181" s="1" t="s">
        <v>3116</v>
      </c>
      <c r="O2181" s="22">
        <v>45987.46260111111</v>
      </c>
    </row>
    <row r="2182" spans="1:15" ht="120" hidden="1" x14ac:dyDescent="0.25">
      <c r="A2182" s="2" t="s">
        <v>10</v>
      </c>
      <c r="B2182" s="2" t="s">
        <v>4130</v>
      </c>
      <c r="C2182" s="1" t="s">
        <v>12</v>
      </c>
      <c r="D2182" s="1" t="s">
        <v>1306</v>
      </c>
      <c r="E2182" s="1" t="s">
        <v>5612</v>
      </c>
      <c r="F2182" s="1" t="s">
        <v>2657</v>
      </c>
      <c r="G2182" s="1" t="s">
        <v>2650</v>
      </c>
      <c r="H2182" s="3">
        <v>20000000</v>
      </c>
      <c r="I2182" s="3">
        <v>17000000</v>
      </c>
      <c r="J2182" s="1" t="s">
        <v>6116</v>
      </c>
      <c r="K2182" s="1" t="s">
        <v>2955</v>
      </c>
      <c r="L2182" s="1" t="s">
        <v>6056</v>
      </c>
      <c r="M2182" s="1" t="s">
        <v>6027</v>
      </c>
      <c r="N2182" s="1" t="s">
        <v>3116</v>
      </c>
      <c r="O2182" s="22">
        <v>45987.53475471065</v>
      </c>
    </row>
    <row r="2183" spans="1:15" ht="45" hidden="1" x14ac:dyDescent="0.25">
      <c r="A2183" s="2" t="s">
        <v>10</v>
      </c>
      <c r="B2183" s="2" t="s">
        <v>4171</v>
      </c>
      <c r="C2183" s="1" t="s">
        <v>12</v>
      </c>
      <c r="D2183" s="1" t="s">
        <v>113</v>
      </c>
      <c r="E2183" s="1" t="s">
        <v>5605</v>
      </c>
      <c r="F2183" s="1" t="s">
        <v>2653</v>
      </c>
      <c r="G2183" s="1" t="s">
        <v>2650</v>
      </c>
      <c r="H2183" s="3">
        <v>20000000</v>
      </c>
      <c r="I2183" s="3">
        <v>17000000</v>
      </c>
      <c r="J2183" s="1" t="s">
        <v>6116</v>
      </c>
      <c r="K2183" s="1" t="s">
        <v>2955</v>
      </c>
      <c r="L2183" s="1" t="s">
        <v>6056</v>
      </c>
      <c r="M2183" s="1" t="s">
        <v>6027</v>
      </c>
      <c r="N2183" s="1" t="s">
        <v>3116</v>
      </c>
      <c r="O2183" s="22">
        <v>45988.413228148151</v>
      </c>
    </row>
    <row r="2184" spans="1:15" ht="60" hidden="1" x14ac:dyDescent="0.25">
      <c r="A2184" s="2" t="s">
        <v>10</v>
      </c>
      <c r="B2184" s="2" t="s">
        <v>4222</v>
      </c>
      <c r="C2184" s="1" t="s">
        <v>20</v>
      </c>
      <c r="D2184" s="1" t="s">
        <v>1875</v>
      </c>
      <c r="E2184" s="1" t="s">
        <v>5607</v>
      </c>
      <c r="F2184" s="1" t="s">
        <v>4237</v>
      </c>
      <c r="G2184" s="1" t="s">
        <v>2650</v>
      </c>
      <c r="H2184" s="3">
        <v>10000000</v>
      </c>
      <c r="I2184" s="3">
        <v>8500000</v>
      </c>
      <c r="J2184" s="1" t="s">
        <v>6116</v>
      </c>
      <c r="K2184" s="1" t="s">
        <v>2955</v>
      </c>
      <c r="L2184" s="1" t="s">
        <v>6056</v>
      </c>
      <c r="M2184" s="1" t="s">
        <v>6027</v>
      </c>
      <c r="N2184" s="1" t="s">
        <v>3116</v>
      </c>
      <c r="O2184" s="22">
        <v>45989.292386238427</v>
      </c>
    </row>
    <row r="2185" spans="1:15" ht="135" hidden="1" x14ac:dyDescent="0.25">
      <c r="A2185" s="2" t="s">
        <v>10</v>
      </c>
      <c r="B2185" s="2" t="s">
        <v>4285</v>
      </c>
      <c r="C2185" s="1" t="s">
        <v>12</v>
      </c>
      <c r="D2185" s="1" t="s">
        <v>4286</v>
      </c>
      <c r="E2185" s="1" t="s">
        <v>5607</v>
      </c>
      <c r="F2185" s="1" t="s">
        <v>2649</v>
      </c>
      <c r="G2185" s="1" t="s">
        <v>2673</v>
      </c>
      <c r="H2185" s="3">
        <v>35000000</v>
      </c>
      <c r="I2185" s="3">
        <v>29750000</v>
      </c>
      <c r="J2185" s="1" t="s">
        <v>6116</v>
      </c>
      <c r="K2185" s="1" t="s">
        <v>2955</v>
      </c>
      <c r="L2185" s="1" t="s">
        <v>6056</v>
      </c>
      <c r="M2185" s="1" t="s">
        <v>6027</v>
      </c>
      <c r="N2185" s="1" t="s">
        <v>3116</v>
      </c>
      <c r="O2185" s="22">
        <v>45994.510450578702</v>
      </c>
    </row>
    <row r="2186" spans="1:15" ht="45" hidden="1" x14ac:dyDescent="0.25">
      <c r="A2186" s="2" t="s">
        <v>10</v>
      </c>
      <c r="B2186" s="2" t="s">
        <v>4341</v>
      </c>
      <c r="C2186" s="1" t="s">
        <v>12</v>
      </c>
      <c r="D2186" s="1" t="s">
        <v>4342</v>
      </c>
      <c r="E2186" s="1" t="s">
        <v>5603</v>
      </c>
      <c r="F2186" s="1" t="s">
        <v>2871</v>
      </c>
      <c r="G2186" s="1" t="s">
        <v>2650</v>
      </c>
      <c r="H2186" s="3">
        <v>36700000</v>
      </c>
      <c r="I2186" s="3">
        <v>18350000</v>
      </c>
      <c r="J2186" s="1" t="s">
        <v>6116</v>
      </c>
      <c r="K2186" s="1" t="s">
        <v>2955</v>
      </c>
      <c r="L2186" s="1" t="s">
        <v>6056</v>
      </c>
      <c r="M2186" s="1" t="s">
        <v>6027</v>
      </c>
      <c r="N2186" s="1" t="s">
        <v>3116</v>
      </c>
      <c r="O2186" s="22">
        <v>45996.472947824077</v>
      </c>
    </row>
    <row r="2187" spans="1:15" ht="90" hidden="1" x14ac:dyDescent="0.25">
      <c r="A2187" s="2" t="s">
        <v>10</v>
      </c>
      <c r="B2187" s="2" t="s">
        <v>4368</v>
      </c>
      <c r="C2187" s="1" t="s">
        <v>20</v>
      </c>
      <c r="D2187" s="1" t="s">
        <v>4369</v>
      </c>
      <c r="E2187" s="1" t="s">
        <v>5603</v>
      </c>
      <c r="F2187" s="1" t="s">
        <v>2711</v>
      </c>
      <c r="G2187" s="1" t="s">
        <v>2652</v>
      </c>
      <c r="H2187" s="3">
        <v>22000000</v>
      </c>
      <c r="I2187" s="3">
        <v>11000000</v>
      </c>
      <c r="J2187" s="1" t="s">
        <v>6116</v>
      </c>
      <c r="K2187" s="1" t="s">
        <v>3055</v>
      </c>
      <c r="L2187" s="1" t="s">
        <v>6056</v>
      </c>
      <c r="M2187" s="1" t="s">
        <v>6027</v>
      </c>
      <c r="N2187" s="1" t="s">
        <v>3116</v>
      </c>
      <c r="O2187" s="22">
        <v>45999.468864548609</v>
      </c>
    </row>
    <row r="2188" spans="1:15" ht="45" hidden="1" x14ac:dyDescent="0.25">
      <c r="A2188" s="2" t="s">
        <v>10</v>
      </c>
      <c r="B2188" s="2" t="s">
        <v>1923</v>
      </c>
      <c r="C2188" s="1" t="s">
        <v>12</v>
      </c>
      <c r="D2188" s="1" t="s">
        <v>1924</v>
      </c>
      <c r="E2188" s="1" t="s">
        <v>5605</v>
      </c>
      <c r="F2188" s="1" t="s">
        <v>2653</v>
      </c>
      <c r="G2188" s="1" t="s">
        <v>2650</v>
      </c>
      <c r="H2188" s="3">
        <v>20000000</v>
      </c>
      <c r="I2188" s="3">
        <v>17000000</v>
      </c>
      <c r="J2188" s="1" t="s">
        <v>6116</v>
      </c>
      <c r="K2188" s="1" t="s">
        <v>2955</v>
      </c>
      <c r="L2188" s="1" t="s">
        <v>6056</v>
      </c>
      <c r="M2188" s="1" t="s">
        <v>6027</v>
      </c>
      <c r="N2188" s="1" t="s">
        <v>3116</v>
      </c>
      <c r="O2188" s="22">
        <v>46001.543148495373</v>
      </c>
    </row>
    <row r="2189" spans="1:15" ht="45" hidden="1" x14ac:dyDescent="0.25">
      <c r="A2189" s="2" t="s">
        <v>10</v>
      </c>
      <c r="B2189" s="2" t="s">
        <v>4467</v>
      </c>
      <c r="C2189" s="1" t="s">
        <v>12</v>
      </c>
      <c r="D2189" s="1" t="s">
        <v>307</v>
      </c>
      <c r="E2189" s="1" t="s">
        <v>5605</v>
      </c>
      <c r="F2189" s="1" t="s">
        <v>2653</v>
      </c>
      <c r="G2189" s="1" t="s">
        <v>2650</v>
      </c>
      <c r="H2189" s="3">
        <v>13000000</v>
      </c>
      <c r="I2189" s="3">
        <v>11050000</v>
      </c>
      <c r="J2189" s="1" t="s">
        <v>6116</v>
      </c>
      <c r="K2189" s="1" t="s">
        <v>2955</v>
      </c>
      <c r="L2189" s="1" t="s">
        <v>6056</v>
      </c>
      <c r="M2189" s="1" t="s">
        <v>6027</v>
      </c>
      <c r="N2189" s="1" t="s">
        <v>3116</v>
      </c>
      <c r="O2189" s="22">
        <v>46002.495943240741</v>
      </c>
    </row>
    <row r="2190" spans="1:15" ht="60" hidden="1" x14ac:dyDescent="0.25">
      <c r="A2190" s="2" t="s">
        <v>10</v>
      </c>
      <c r="B2190" s="2" t="s">
        <v>4503</v>
      </c>
      <c r="C2190" s="1" t="s">
        <v>12</v>
      </c>
      <c r="D2190" s="1" t="s">
        <v>2362</v>
      </c>
      <c r="E2190" s="1" t="s">
        <v>5609</v>
      </c>
      <c r="F2190" s="1" t="s">
        <v>2686</v>
      </c>
      <c r="G2190" s="1" t="s">
        <v>2687</v>
      </c>
      <c r="H2190" s="3">
        <v>5898000</v>
      </c>
      <c r="I2190" s="3">
        <v>5000000</v>
      </c>
      <c r="J2190" s="1" t="s">
        <v>6116</v>
      </c>
      <c r="K2190" s="1" t="s">
        <v>2955</v>
      </c>
      <c r="L2190" s="1" t="s">
        <v>6056</v>
      </c>
      <c r="M2190" s="1" t="s">
        <v>6027</v>
      </c>
      <c r="N2190" s="1" t="s">
        <v>3116</v>
      </c>
      <c r="O2190" s="22">
        <v>46003.376427488423</v>
      </c>
    </row>
    <row r="2191" spans="1:15" ht="45" hidden="1" x14ac:dyDescent="0.25">
      <c r="A2191" s="2" t="s">
        <v>10</v>
      </c>
      <c r="B2191" s="2" t="s">
        <v>4504</v>
      </c>
      <c r="C2191" s="1" t="s">
        <v>12</v>
      </c>
      <c r="D2191" s="1" t="s">
        <v>1924</v>
      </c>
      <c r="E2191" s="1" t="s">
        <v>5605</v>
      </c>
      <c r="F2191" s="1" t="s">
        <v>2653</v>
      </c>
      <c r="G2191" s="1" t="s">
        <v>2650</v>
      </c>
      <c r="H2191" s="3">
        <v>20000000</v>
      </c>
      <c r="I2191" s="3">
        <v>17000000</v>
      </c>
      <c r="J2191" s="1" t="s">
        <v>6116</v>
      </c>
      <c r="K2191" s="1" t="s">
        <v>2955</v>
      </c>
      <c r="L2191" s="1" t="s">
        <v>6056</v>
      </c>
      <c r="M2191" s="1" t="s">
        <v>6027</v>
      </c>
      <c r="N2191" s="1" t="s">
        <v>3116</v>
      </c>
      <c r="O2191" s="22">
        <v>46003.492394351852</v>
      </c>
    </row>
    <row r="2192" spans="1:15" ht="30" hidden="1" x14ac:dyDescent="0.25">
      <c r="A2192" s="2" t="s">
        <v>10</v>
      </c>
      <c r="B2192" s="2" t="s">
        <v>4600</v>
      </c>
      <c r="C2192" s="1" t="s">
        <v>12</v>
      </c>
      <c r="D2192" s="1" t="s">
        <v>2362</v>
      </c>
      <c r="E2192" s="1" t="s">
        <v>5606</v>
      </c>
      <c r="F2192" s="1" t="s">
        <v>4614</v>
      </c>
      <c r="G2192" s="1" t="s">
        <v>2673</v>
      </c>
      <c r="H2192" s="3">
        <v>50000000</v>
      </c>
      <c r="I2192" s="3">
        <v>42500000</v>
      </c>
      <c r="J2192" s="1" t="s">
        <v>6116</v>
      </c>
      <c r="K2192" s="1" t="s">
        <v>2955</v>
      </c>
      <c r="L2192" s="1" t="s">
        <v>6056</v>
      </c>
      <c r="M2192" s="1" t="s">
        <v>6027</v>
      </c>
      <c r="N2192" s="1" t="s">
        <v>3116</v>
      </c>
      <c r="O2192" s="22">
        <v>46009.409635231481</v>
      </c>
    </row>
    <row r="2193" spans="1:15" ht="105" hidden="1" x14ac:dyDescent="0.25">
      <c r="A2193" s="2" t="s">
        <v>10</v>
      </c>
      <c r="B2193" s="2" t="s">
        <v>4601</v>
      </c>
      <c r="C2193" s="1" t="s">
        <v>12</v>
      </c>
      <c r="D2193" s="1" t="s">
        <v>4602</v>
      </c>
      <c r="E2193" s="1" t="s">
        <v>5603</v>
      </c>
      <c r="F2193" s="1" t="s">
        <v>2734</v>
      </c>
      <c r="G2193" s="1" t="s">
        <v>2650</v>
      </c>
      <c r="H2193" s="3">
        <v>20000000</v>
      </c>
      <c r="I2193" s="3">
        <v>17000000</v>
      </c>
      <c r="J2193" s="1" t="s">
        <v>6116</v>
      </c>
      <c r="K2193" s="1" t="s">
        <v>2955</v>
      </c>
      <c r="L2193" s="1" t="s">
        <v>6056</v>
      </c>
      <c r="M2193" s="1" t="s">
        <v>6027</v>
      </c>
      <c r="N2193" s="1" t="s">
        <v>3116</v>
      </c>
      <c r="O2193" s="22">
        <v>46009.513808402779</v>
      </c>
    </row>
    <row r="2194" spans="1:15" ht="105" hidden="1" x14ac:dyDescent="0.25">
      <c r="A2194" s="2" t="s">
        <v>14</v>
      </c>
      <c r="B2194" s="2" t="s">
        <v>4647</v>
      </c>
      <c r="C2194" s="1" t="s">
        <v>6020</v>
      </c>
      <c r="D2194" s="1" t="s">
        <v>4648</v>
      </c>
      <c r="E2194" s="1" t="s">
        <v>5607</v>
      </c>
      <c r="F2194" s="1" t="s">
        <v>2736</v>
      </c>
      <c r="G2194" s="1" t="s">
        <v>2656</v>
      </c>
      <c r="H2194" s="3">
        <v>517200000</v>
      </c>
      <c r="I2194" s="3">
        <v>381895910</v>
      </c>
      <c r="J2194" s="1" t="s">
        <v>6116</v>
      </c>
      <c r="K2194" s="1" t="s">
        <v>3057</v>
      </c>
      <c r="L2194" s="1" t="s">
        <v>6056</v>
      </c>
      <c r="M2194" s="1" t="s">
        <v>6029</v>
      </c>
      <c r="N2194" s="1" t="s">
        <v>3116</v>
      </c>
      <c r="O2194" s="22">
        <v>46010.245859409719</v>
      </c>
    </row>
    <row r="2195" spans="1:15" ht="45" hidden="1" x14ac:dyDescent="0.25">
      <c r="A2195" s="2" t="s">
        <v>14</v>
      </c>
      <c r="B2195" s="2" t="s">
        <v>4649</v>
      </c>
      <c r="C2195" s="1" t="s">
        <v>12</v>
      </c>
      <c r="D2195" s="1" t="s">
        <v>4214</v>
      </c>
      <c r="E2195" s="1" t="s">
        <v>5603</v>
      </c>
      <c r="F2195" s="1" t="s">
        <v>2668</v>
      </c>
      <c r="G2195" s="1" t="s">
        <v>2676</v>
      </c>
      <c r="H2195" s="3">
        <v>210000000</v>
      </c>
      <c r="I2195" s="3">
        <v>81655000</v>
      </c>
      <c r="J2195" s="1" t="s">
        <v>6116</v>
      </c>
      <c r="K2195" s="1" t="s">
        <v>2955</v>
      </c>
      <c r="L2195" s="1" t="s">
        <v>6056</v>
      </c>
      <c r="M2195" s="1" t="s">
        <v>6029</v>
      </c>
      <c r="N2195" s="1" t="s">
        <v>3116</v>
      </c>
      <c r="O2195" s="22">
        <v>46010.504862974543</v>
      </c>
    </row>
    <row r="2196" spans="1:15" ht="45" hidden="1" x14ac:dyDescent="0.25">
      <c r="A2196" s="2" t="s">
        <v>14</v>
      </c>
      <c r="B2196" s="2" t="s">
        <v>4692</v>
      </c>
      <c r="C2196" s="1" t="s">
        <v>6020</v>
      </c>
      <c r="D2196" s="1" t="s">
        <v>4648</v>
      </c>
      <c r="E2196" s="1" t="s">
        <v>5603</v>
      </c>
      <c r="F2196" s="1" t="s">
        <v>2675</v>
      </c>
      <c r="G2196" s="1" t="s">
        <v>2656</v>
      </c>
      <c r="H2196" s="3">
        <v>100000000</v>
      </c>
      <c r="I2196" s="3">
        <v>64960100</v>
      </c>
      <c r="J2196" s="1" t="s">
        <v>6116</v>
      </c>
      <c r="K2196" s="1" t="s">
        <v>2955</v>
      </c>
      <c r="L2196" s="1" t="s">
        <v>6056</v>
      </c>
      <c r="M2196" s="1" t="s">
        <v>6028</v>
      </c>
      <c r="N2196" s="1" t="s">
        <v>3116</v>
      </c>
      <c r="O2196" s="22">
        <v>46013.404882870367</v>
      </c>
    </row>
    <row r="2197" spans="1:15" ht="45" hidden="1" x14ac:dyDescent="0.25">
      <c r="A2197" s="2" t="s">
        <v>10</v>
      </c>
      <c r="B2197" s="2" t="s">
        <v>6101</v>
      </c>
      <c r="C2197" s="1" t="s">
        <v>12</v>
      </c>
      <c r="D2197" s="1" t="s">
        <v>284</v>
      </c>
      <c r="E2197" s="1" t="s">
        <v>5603</v>
      </c>
      <c r="F2197" s="1" t="s">
        <v>2682</v>
      </c>
      <c r="G2197" s="1" t="s">
        <v>2656</v>
      </c>
      <c r="H2197" s="3">
        <v>26940000</v>
      </c>
      <c r="I2197" s="3">
        <v>16164000</v>
      </c>
      <c r="J2197" s="1" t="s">
        <v>6116</v>
      </c>
      <c r="K2197" s="1" t="s">
        <v>5661</v>
      </c>
      <c r="L2197" s="1" t="s">
        <v>6056</v>
      </c>
      <c r="M2197" s="1" t="s">
        <v>6027</v>
      </c>
      <c r="N2197" s="1" t="s">
        <v>3116</v>
      </c>
      <c r="O2197" s="22">
        <v>46013.443778622677</v>
      </c>
    </row>
    <row r="2198" spans="1:15" ht="75" hidden="1" x14ac:dyDescent="0.25">
      <c r="A2198" s="2" t="s">
        <v>10</v>
      </c>
      <c r="B2198" s="2" t="s">
        <v>4760</v>
      </c>
      <c r="C2198" s="1" t="s">
        <v>12</v>
      </c>
      <c r="D2198" s="1" t="s">
        <v>3401</v>
      </c>
      <c r="E2198" s="1" t="s">
        <v>5602</v>
      </c>
      <c r="F2198" s="1" t="s">
        <v>2726</v>
      </c>
      <c r="G2198" s="1" t="s">
        <v>2650</v>
      </c>
      <c r="H2198" s="3">
        <v>44000000</v>
      </c>
      <c r="I2198" s="3">
        <v>13200000</v>
      </c>
      <c r="J2198" s="1" t="s">
        <v>6116</v>
      </c>
      <c r="K2198" s="1" t="s">
        <v>2955</v>
      </c>
      <c r="L2198" s="1" t="s">
        <v>6056</v>
      </c>
      <c r="M2198" s="1" t="s">
        <v>6027</v>
      </c>
      <c r="N2198" s="1" t="s">
        <v>3116</v>
      </c>
      <c r="O2198" s="22">
        <v>46014.523701481477</v>
      </c>
    </row>
    <row r="2199" spans="1:15" ht="45" hidden="1" x14ac:dyDescent="0.25">
      <c r="A2199" s="2" t="s">
        <v>10</v>
      </c>
      <c r="B2199" s="2" t="s">
        <v>4811</v>
      </c>
      <c r="C2199" s="1" t="s">
        <v>12</v>
      </c>
      <c r="D2199" s="1" t="s">
        <v>1924</v>
      </c>
      <c r="E2199" s="1" t="s">
        <v>5605</v>
      </c>
      <c r="F2199" s="1" t="s">
        <v>2653</v>
      </c>
      <c r="G2199" s="1" t="s">
        <v>2652</v>
      </c>
      <c r="H2199" s="3">
        <v>46750000</v>
      </c>
      <c r="I2199" s="3">
        <v>16830000</v>
      </c>
      <c r="J2199" s="1" t="s">
        <v>6116</v>
      </c>
      <c r="K2199" s="1" t="s">
        <v>2955</v>
      </c>
      <c r="L2199" s="1" t="s">
        <v>6056</v>
      </c>
      <c r="M2199" s="1" t="s">
        <v>6027</v>
      </c>
      <c r="N2199" s="1" t="s">
        <v>3116</v>
      </c>
      <c r="O2199" s="22">
        <v>46015.168111874998</v>
      </c>
    </row>
    <row r="2200" spans="1:15" ht="90" hidden="1" x14ac:dyDescent="0.25">
      <c r="A2200" s="2" t="s">
        <v>10</v>
      </c>
      <c r="B2200" s="2" t="s">
        <v>5051</v>
      </c>
      <c r="C2200" s="1" t="s">
        <v>12</v>
      </c>
      <c r="D2200" s="1" t="s">
        <v>1819</v>
      </c>
      <c r="E2200" s="1" t="s">
        <v>5612</v>
      </c>
      <c r="F2200" s="1" t="s">
        <v>2683</v>
      </c>
      <c r="G2200" s="1" t="s">
        <v>2650</v>
      </c>
      <c r="H2200" s="3">
        <v>20000000</v>
      </c>
      <c r="I2200" s="3">
        <v>17000000</v>
      </c>
      <c r="J2200" s="1" t="s">
        <v>6116</v>
      </c>
      <c r="K2200" s="1" t="s">
        <v>2955</v>
      </c>
      <c r="L2200" s="1" t="s">
        <v>6056</v>
      </c>
      <c r="M2200" s="1" t="s">
        <v>6027</v>
      </c>
      <c r="N2200" s="1" t="s">
        <v>3116</v>
      </c>
      <c r="O2200" s="22">
        <v>46017.444543391197</v>
      </c>
    </row>
    <row r="2201" spans="1:15" ht="75" hidden="1" x14ac:dyDescent="0.25">
      <c r="A2201" s="2" t="s">
        <v>10</v>
      </c>
      <c r="B2201" s="2" t="s">
        <v>4929</v>
      </c>
      <c r="C2201" s="1" t="s">
        <v>12</v>
      </c>
      <c r="D2201" s="1" t="s">
        <v>284</v>
      </c>
      <c r="E2201" s="1" t="s">
        <v>5603</v>
      </c>
      <c r="F2201" s="1" t="s">
        <v>4979</v>
      </c>
      <c r="G2201" s="1" t="s">
        <v>2656</v>
      </c>
      <c r="H2201" s="3">
        <v>500000</v>
      </c>
      <c r="I2201" s="3">
        <v>300000</v>
      </c>
      <c r="J2201" s="1" t="s">
        <v>6116</v>
      </c>
      <c r="K2201" s="1" t="s">
        <v>5661</v>
      </c>
      <c r="L2201" s="1" t="s">
        <v>6056</v>
      </c>
      <c r="M2201" s="1" t="s">
        <v>6027</v>
      </c>
      <c r="N2201" s="1" t="s">
        <v>3116</v>
      </c>
      <c r="O2201" s="22">
        <v>46016.533598564813</v>
      </c>
    </row>
    <row r="2202" spans="1:15" ht="75" hidden="1" x14ac:dyDescent="0.25">
      <c r="A2202" s="2" t="s">
        <v>14</v>
      </c>
      <c r="B2202" s="2" t="s">
        <v>5052</v>
      </c>
      <c r="C2202" s="1" t="s">
        <v>12</v>
      </c>
      <c r="D2202" s="1" t="s">
        <v>5053</v>
      </c>
      <c r="E2202" s="1" t="s">
        <v>5603</v>
      </c>
      <c r="F2202" s="1" t="s">
        <v>2778</v>
      </c>
      <c r="G2202" s="1" t="s">
        <v>2656</v>
      </c>
      <c r="H2202" s="3">
        <v>200000000</v>
      </c>
      <c r="I2202" s="3">
        <v>72313318</v>
      </c>
      <c r="J2202" s="1" t="s">
        <v>6116</v>
      </c>
      <c r="K2202" s="1" t="s">
        <v>2955</v>
      </c>
      <c r="L2202" s="1" t="s">
        <v>6056</v>
      </c>
      <c r="M2202" s="1" t="s">
        <v>6028</v>
      </c>
      <c r="N2202" s="1" t="s">
        <v>3116</v>
      </c>
      <c r="O2202" s="22">
        <v>46017.382102928241</v>
      </c>
    </row>
    <row r="2203" spans="1:15" ht="45" hidden="1" x14ac:dyDescent="0.25">
      <c r="A2203" s="2" t="s">
        <v>10</v>
      </c>
      <c r="B2203" s="2" t="s">
        <v>5170</v>
      </c>
      <c r="C2203" s="1" t="s">
        <v>12</v>
      </c>
      <c r="D2203" s="1" t="s">
        <v>284</v>
      </c>
      <c r="E2203" s="1" t="s">
        <v>5605</v>
      </c>
      <c r="F2203" s="1" t="s">
        <v>2653</v>
      </c>
      <c r="G2203" s="1" t="s">
        <v>2656</v>
      </c>
      <c r="H2203" s="3">
        <v>39690000</v>
      </c>
      <c r="I2203" s="3">
        <v>27783000</v>
      </c>
      <c r="J2203" s="1" t="s">
        <v>6116</v>
      </c>
      <c r="K2203" s="1" t="s">
        <v>5662</v>
      </c>
      <c r="L2203" s="1" t="s">
        <v>6056</v>
      </c>
      <c r="M2203" s="1" t="s">
        <v>6027</v>
      </c>
      <c r="N2203" s="1" t="s">
        <v>3116</v>
      </c>
      <c r="O2203" s="22">
        <v>46020.249600115741</v>
      </c>
    </row>
    <row r="2204" spans="1:15" ht="60" hidden="1" x14ac:dyDescent="0.25">
      <c r="A2204" s="2" t="s">
        <v>10</v>
      </c>
      <c r="B2204" s="2" t="s">
        <v>5054</v>
      </c>
      <c r="C2204" s="1" t="s">
        <v>20</v>
      </c>
      <c r="D2204" s="1" t="s">
        <v>284</v>
      </c>
      <c r="E2204" s="1" t="s">
        <v>5603</v>
      </c>
      <c r="F2204" s="1" t="s">
        <v>2734</v>
      </c>
      <c r="G2204" s="1" t="s">
        <v>2656</v>
      </c>
      <c r="H2204" s="3">
        <v>17690000</v>
      </c>
      <c r="I2204" s="3">
        <v>12383000</v>
      </c>
      <c r="J2204" s="1" t="s">
        <v>6116</v>
      </c>
      <c r="K2204" s="1" t="s">
        <v>5662</v>
      </c>
      <c r="L2204" s="1" t="s">
        <v>6056</v>
      </c>
      <c r="M2204" s="1" t="s">
        <v>6027</v>
      </c>
      <c r="N2204" s="1" t="s">
        <v>3116</v>
      </c>
      <c r="O2204" s="22">
        <v>46017.540992939823</v>
      </c>
    </row>
    <row r="2205" spans="1:15" ht="45" hidden="1" x14ac:dyDescent="0.25">
      <c r="A2205" s="2" t="s">
        <v>10</v>
      </c>
      <c r="B2205" s="2" t="s">
        <v>5171</v>
      </c>
      <c r="C2205" s="1" t="s">
        <v>12</v>
      </c>
      <c r="D2205" s="1" t="s">
        <v>284</v>
      </c>
      <c r="E2205" s="1" t="s">
        <v>5605</v>
      </c>
      <c r="F2205" s="1" t="s">
        <v>2653</v>
      </c>
      <c r="G2205" s="1" t="s">
        <v>2656</v>
      </c>
      <c r="H2205" s="3">
        <v>12750000</v>
      </c>
      <c r="I2205" s="3">
        <v>10837500</v>
      </c>
      <c r="J2205" s="1" t="s">
        <v>6116</v>
      </c>
      <c r="K2205" s="1" t="s">
        <v>5662</v>
      </c>
      <c r="L2205" s="1" t="s">
        <v>6056</v>
      </c>
      <c r="M2205" s="1" t="s">
        <v>6027</v>
      </c>
      <c r="N2205" s="1" t="s">
        <v>3116</v>
      </c>
      <c r="O2205" s="22">
        <v>46020.465618252318</v>
      </c>
    </row>
    <row r="2206" spans="1:15" ht="45" hidden="1" x14ac:dyDescent="0.25">
      <c r="A2206" s="2" t="s">
        <v>10</v>
      </c>
      <c r="B2206" s="2" t="s">
        <v>5172</v>
      </c>
      <c r="C2206" s="1" t="s">
        <v>20</v>
      </c>
      <c r="D2206" s="1" t="s">
        <v>284</v>
      </c>
      <c r="E2206" s="1" t="s">
        <v>5605</v>
      </c>
      <c r="F2206" s="1" t="s">
        <v>2653</v>
      </c>
      <c r="G2206" s="1" t="s">
        <v>2656</v>
      </c>
      <c r="H2206" s="3">
        <v>10250000</v>
      </c>
      <c r="I2206" s="3">
        <v>8712500</v>
      </c>
      <c r="J2206" s="1" t="s">
        <v>6116</v>
      </c>
      <c r="K2206" s="1" t="s">
        <v>5662</v>
      </c>
      <c r="L2206" s="1" t="s">
        <v>6056</v>
      </c>
      <c r="M2206" s="1" t="s">
        <v>6027</v>
      </c>
      <c r="N2206" s="1" t="s">
        <v>3116</v>
      </c>
      <c r="O2206" s="22">
        <v>46020.247514224538</v>
      </c>
    </row>
    <row r="2207" spans="1:15" ht="75" hidden="1" x14ac:dyDescent="0.25">
      <c r="A2207" s="2" t="s">
        <v>10</v>
      </c>
      <c r="B2207" s="2" t="s">
        <v>5250</v>
      </c>
      <c r="C2207" s="1" t="s">
        <v>12</v>
      </c>
      <c r="D2207" s="1" t="s">
        <v>5251</v>
      </c>
      <c r="E2207" s="1" t="s">
        <v>5605</v>
      </c>
      <c r="F2207" s="1" t="s">
        <v>2852</v>
      </c>
      <c r="G2207" s="1" t="s">
        <v>2676</v>
      </c>
      <c r="H2207" s="3">
        <v>15000000</v>
      </c>
      <c r="I2207" s="3">
        <v>12500000</v>
      </c>
      <c r="J2207" s="1" t="s">
        <v>6116</v>
      </c>
      <c r="K2207" s="1" t="s">
        <v>2955</v>
      </c>
      <c r="L2207" s="1" t="s">
        <v>6056</v>
      </c>
      <c r="M2207" s="1" t="s">
        <v>6027</v>
      </c>
      <c r="N2207" s="1" t="s">
        <v>3116</v>
      </c>
      <c r="O2207" s="22">
        <v>46021.297947233797</v>
      </c>
    </row>
    <row r="2208" spans="1:15" ht="135" hidden="1" x14ac:dyDescent="0.25">
      <c r="A2208" s="2" t="s">
        <v>10</v>
      </c>
      <c r="B2208" s="2" t="s">
        <v>5173</v>
      </c>
      <c r="C2208" s="1" t="s">
        <v>12</v>
      </c>
      <c r="D2208" s="1" t="s">
        <v>1306</v>
      </c>
      <c r="E2208" s="1" t="s">
        <v>5607</v>
      </c>
      <c r="F2208" s="1" t="s">
        <v>2649</v>
      </c>
      <c r="G2208" s="1" t="s">
        <v>2650</v>
      </c>
      <c r="H2208" s="3">
        <v>20000000</v>
      </c>
      <c r="I2208" s="3">
        <v>17000000</v>
      </c>
      <c r="J2208" s="1" t="s">
        <v>6116</v>
      </c>
      <c r="K2208" s="1" t="s">
        <v>3054</v>
      </c>
      <c r="L2208" s="1" t="s">
        <v>6056</v>
      </c>
      <c r="M2208" s="1" t="s">
        <v>6028</v>
      </c>
      <c r="N2208" s="1" t="s">
        <v>3116</v>
      </c>
      <c r="O2208" s="22">
        <v>46020.510373483798</v>
      </c>
    </row>
    <row r="2209" spans="1:15" ht="75" hidden="1" x14ac:dyDescent="0.25">
      <c r="A2209" s="2" t="s">
        <v>14</v>
      </c>
      <c r="B2209" s="2" t="s">
        <v>333</v>
      </c>
      <c r="C2209" s="1" t="s">
        <v>12</v>
      </c>
      <c r="D2209" s="1" t="s">
        <v>5252</v>
      </c>
      <c r="E2209" s="1" t="s">
        <v>5603</v>
      </c>
      <c r="F2209" s="1" t="s">
        <v>2732</v>
      </c>
      <c r="G2209" s="1" t="s">
        <v>2705</v>
      </c>
      <c r="H2209" s="3">
        <v>1971843000</v>
      </c>
      <c r="I2209" s="3">
        <v>1676066550</v>
      </c>
      <c r="J2209" s="1" t="s">
        <v>6116</v>
      </c>
      <c r="K2209" s="1" t="s">
        <v>3054</v>
      </c>
      <c r="L2209" s="1" t="s">
        <v>6056</v>
      </c>
      <c r="M2209" s="1" t="s">
        <v>6029</v>
      </c>
      <c r="N2209" s="1" t="s">
        <v>3116</v>
      </c>
      <c r="O2209" s="22">
        <v>46021.371556516213</v>
      </c>
    </row>
    <row r="2210" spans="1:15" ht="45" hidden="1" x14ac:dyDescent="0.25">
      <c r="A2210" s="2" t="s">
        <v>10</v>
      </c>
      <c r="B2210" s="2" t="s">
        <v>5174</v>
      </c>
      <c r="C2210" s="1" t="s">
        <v>12</v>
      </c>
      <c r="D2210" s="1" t="s">
        <v>1916</v>
      </c>
      <c r="E2210" s="1" t="s">
        <v>5605</v>
      </c>
      <c r="F2210" s="1" t="s">
        <v>2653</v>
      </c>
      <c r="G2210" s="1" t="s">
        <v>2663</v>
      </c>
      <c r="H2210" s="3">
        <v>40000000</v>
      </c>
      <c r="I2210" s="3">
        <v>14158000</v>
      </c>
      <c r="J2210" s="1" t="s">
        <v>6116</v>
      </c>
      <c r="K2210" s="1" t="s">
        <v>3054</v>
      </c>
      <c r="L2210" s="1" t="s">
        <v>6056</v>
      </c>
      <c r="M2210" s="1" t="s">
        <v>6027</v>
      </c>
      <c r="N2210" s="1" t="s">
        <v>3116</v>
      </c>
      <c r="O2210" s="22">
        <v>46020.517101412042</v>
      </c>
    </row>
    <row r="2211" spans="1:15" ht="60" hidden="1" x14ac:dyDescent="0.25">
      <c r="A2211" s="2" t="s">
        <v>14</v>
      </c>
      <c r="B2211" s="2" t="s">
        <v>5253</v>
      </c>
      <c r="C2211" s="1" t="s">
        <v>20</v>
      </c>
      <c r="D2211" s="1" t="s">
        <v>20</v>
      </c>
      <c r="E2211" s="1" t="s">
        <v>5606</v>
      </c>
      <c r="F2211" s="1" t="s">
        <v>2833</v>
      </c>
      <c r="G2211" s="1" t="s">
        <v>2663</v>
      </c>
      <c r="H2211" s="3">
        <v>150000000</v>
      </c>
      <c r="I2211" s="3">
        <v>74107358</v>
      </c>
      <c r="J2211" s="1" t="s">
        <v>6116</v>
      </c>
      <c r="K2211" s="1" t="s">
        <v>2956</v>
      </c>
      <c r="L2211" s="1" t="s">
        <v>6056</v>
      </c>
      <c r="M2211" s="1" t="s">
        <v>6029</v>
      </c>
      <c r="N2211" s="1" t="s">
        <v>3116</v>
      </c>
      <c r="O2211" s="22">
        <v>46021.302813333343</v>
      </c>
    </row>
    <row r="2212" spans="1:15" ht="45" hidden="1" x14ac:dyDescent="0.25">
      <c r="A2212" s="2" t="s">
        <v>10</v>
      </c>
      <c r="B2212" s="2" t="s">
        <v>5254</v>
      </c>
      <c r="C2212" s="1" t="s">
        <v>12</v>
      </c>
      <c r="D2212" s="1" t="s">
        <v>307</v>
      </c>
      <c r="E2212" s="1" t="s">
        <v>5605</v>
      </c>
      <c r="F2212" s="1" t="s">
        <v>2653</v>
      </c>
      <c r="G2212" s="1" t="s">
        <v>2656</v>
      </c>
      <c r="H2212" s="3">
        <v>114000000</v>
      </c>
      <c r="I2212" s="3">
        <v>85000000</v>
      </c>
      <c r="J2212" s="1" t="s">
        <v>6116</v>
      </c>
      <c r="K2212" s="1" t="s">
        <v>2955</v>
      </c>
      <c r="L2212" s="1" t="s">
        <v>6056</v>
      </c>
      <c r="M2212" s="1" t="s">
        <v>6027</v>
      </c>
      <c r="N2212" s="1" t="s">
        <v>3116</v>
      </c>
      <c r="O2212" s="22">
        <v>46021.322315115744</v>
      </c>
    </row>
    <row r="2213" spans="1:15" ht="75" hidden="1" x14ac:dyDescent="0.25">
      <c r="A2213" s="2" t="s">
        <v>10</v>
      </c>
      <c r="B2213" s="2" t="s">
        <v>5325</v>
      </c>
      <c r="C2213" s="1" t="s">
        <v>12</v>
      </c>
      <c r="D2213" s="1" t="s">
        <v>5326</v>
      </c>
      <c r="E2213" s="1" t="s">
        <v>5603</v>
      </c>
      <c r="F2213" s="1" t="s">
        <v>2845</v>
      </c>
      <c r="G2213" s="1" t="s">
        <v>2663</v>
      </c>
      <c r="H2213" s="3">
        <v>38000000</v>
      </c>
      <c r="I2213" s="3">
        <v>26110486</v>
      </c>
      <c r="J2213" s="1" t="s">
        <v>6116</v>
      </c>
      <c r="K2213" s="1" t="s">
        <v>2955</v>
      </c>
      <c r="L2213" s="1" t="s">
        <v>6056</v>
      </c>
      <c r="M2213" s="1" t="s">
        <v>6027</v>
      </c>
      <c r="N2213" s="1" t="s">
        <v>3116</v>
      </c>
      <c r="O2213" s="22">
        <v>46021.401409317128</v>
      </c>
    </row>
    <row r="2214" spans="1:15" ht="60" hidden="1" x14ac:dyDescent="0.25">
      <c r="A2214" s="2" t="s">
        <v>14</v>
      </c>
      <c r="B2214" s="2" t="s">
        <v>5327</v>
      </c>
      <c r="C2214" s="1" t="s">
        <v>20</v>
      </c>
      <c r="D2214" s="1" t="s">
        <v>20</v>
      </c>
      <c r="E2214" s="1" t="s">
        <v>5603</v>
      </c>
      <c r="F2214" s="1" t="s">
        <v>2711</v>
      </c>
      <c r="G2214" s="1" t="s">
        <v>2650</v>
      </c>
      <c r="H2214" s="3">
        <v>20000000</v>
      </c>
      <c r="I2214" s="3">
        <v>17000000</v>
      </c>
      <c r="J2214" s="1" t="s">
        <v>6116</v>
      </c>
      <c r="K2214" s="1" t="s">
        <v>2955</v>
      </c>
      <c r="L2214" s="1" t="s">
        <v>6056</v>
      </c>
      <c r="M2214" s="1" t="s">
        <v>6028</v>
      </c>
      <c r="N2214" s="1" t="s">
        <v>3116</v>
      </c>
      <c r="O2214" s="22">
        <v>46021.482090682868</v>
      </c>
    </row>
    <row r="2215" spans="1:15" ht="90" hidden="1" x14ac:dyDescent="0.25">
      <c r="A2215" s="2" t="s">
        <v>10</v>
      </c>
      <c r="B2215" s="2" t="s">
        <v>5521</v>
      </c>
      <c r="C2215" s="1" t="s">
        <v>12</v>
      </c>
      <c r="D2215" s="1" t="s">
        <v>5522</v>
      </c>
      <c r="E2215" s="1" t="s">
        <v>5603</v>
      </c>
      <c r="F2215" s="1" t="s">
        <v>2654</v>
      </c>
      <c r="G2215" s="1" t="s">
        <v>2650</v>
      </c>
      <c r="H2215" s="3">
        <v>10000000</v>
      </c>
      <c r="I2215" s="3">
        <v>8500000</v>
      </c>
      <c r="J2215" s="1" t="s">
        <v>6116</v>
      </c>
      <c r="K2215" s="1" t="s">
        <v>3054</v>
      </c>
      <c r="L2215" s="1" t="s">
        <v>6056</v>
      </c>
      <c r="M2215" s="1" t="s">
        <v>6027</v>
      </c>
      <c r="N2215" s="1" t="s">
        <v>3116</v>
      </c>
      <c r="O2215" s="22">
        <v>46022.260516724527</v>
      </c>
    </row>
    <row r="2216" spans="1:15" ht="45" hidden="1" x14ac:dyDescent="0.25">
      <c r="A2216" s="2" t="s">
        <v>10</v>
      </c>
      <c r="B2216" s="2" t="s">
        <v>5523</v>
      </c>
      <c r="C2216" s="1" t="s">
        <v>12</v>
      </c>
      <c r="D2216" s="1" t="s">
        <v>284</v>
      </c>
      <c r="E2216" s="1" t="s">
        <v>5605</v>
      </c>
      <c r="F2216" s="1" t="s">
        <v>2653</v>
      </c>
      <c r="G2216" s="1" t="s">
        <v>2656</v>
      </c>
      <c r="H2216" s="3">
        <v>23000000</v>
      </c>
      <c r="I2216" s="3">
        <v>19550000</v>
      </c>
      <c r="J2216" s="1" t="s">
        <v>6116</v>
      </c>
      <c r="K2216" s="1" t="s">
        <v>5662</v>
      </c>
      <c r="L2216" s="1" t="s">
        <v>6056</v>
      </c>
      <c r="M2216" s="1" t="s">
        <v>6027</v>
      </c>
      <c r="N2216" s="1" t="s">
        <v>3116</v>
      </c>
      <c r="O2216" s="22">
        <v>46022.392395601863</v>
      </c>
    </row>
    <row r="2217" spans="1:15" ht="90" hidden="1" x14ac:dyDescent="0.25">
      <c r="A2217" s="2" t="s">
        <v>10</v>
      </c>
      <c r="B2217" s="2" t="s">
        <v>1958</v>
      </c>
      <c r="C2217" s="1" t="s">
        <v>20</v>
      </c>
      <c r="D2217" s="1" t="s">
        <v>369</v>
      </c>
      <c r="E2217" s="1" t="s">
        <v>5603</v>
      </c>
      <c r="F2217" s="1" t="s">
        <v>2654</v>
      </c>
      <c r="G2217" s="1" t="s">
        <v>2652</v>
      </c>
      <c r="H2217" s="3">
        <v>12000000</v>
      </c>
      <c r="I2217" s="3">
        <v>3084000</v>
      </c>
      <c r="J2217" s="1" t="s">
        <v>6117</v>
      </c>
      <c r="K2217" s="1" t="s">
        <v>3061</v>
      </c>
      <c r="L2217" s="1" t="s">
        <v>3062</v>
      </c>
      <c r="M2217" s="1" t="s">
        <v>6028</v>
      </c>
      <c r="N2217" s="1" t="s">
        <v>3116</v>
      </c>
      <c r="O2217" s="22">
        <v>45763.27779162037</v>
      </c>
    </row>
    <row r="2218" spans="1:15" ht="60" hidden="1" x14ac:dyDescent="0.25">
      <c r="A2218" s="2" t="s">
        <v>10</v>
      </c>
      <c r="B2218" s="2" t="s">
        <v>1959</v>
      </c>
      <c r="C2218" s="1" t="s">
        <v>20</v>
      </c>
      <c r="D2218" s="1" t="s">
        <v>403</v>
      </c>
      <c r="E2218" s="1" t="s">
        <v>5603</v>
      </c>
      <c r="F2218" s="1" t="s">
        <v>2682</v>
      </c>
      <c r="G2218" s="1" t="s">
        <v>2652</v>
      </c>
      <c r="H2218" s="3">
        <v>95000000</v>
      </c>
      <c r="I2218" s="3">
        <v>15000000</v>
      </c>
      <c r="J2218" s="1" t="s">
        <v>6117</v>
      </c>
      <c r="K2218" s="1" t="s">
        <v>3062</v>
      </c>
      <c r="L2218" s="1" t="s">
        <v>3062</v>
      </c>
      <c r="M2218" s="1" t="s">
        <v>6028</v>
      </c>
      <c r="N2218" s="1" t="s">
        <v>3116</v>
      </c>
      <c r="O2218" s="22">
        <v>45763.277834768523</v>
      </c>
    </row>
    <row r="2219" spans="1:15" ht="60" hidden="1" x14ac:dyDescent="0.25">
      <c r="A2219" s="2" t="s">
        <v>10</v>
      </c>
      <c r="B2219" s="2" t="s">
        <v>1960</v>
      </c>
      <c r="C2219" s="1" t="s">
        <v>12</v>
      </c>
      <c r="D2219" s="1" t="s">
        <v>1961</v>
      </c>
      <c r="E2219" s="1" t="s">
        <v>5603</v>
      </c>
      <c r="F2219" s="1" t="s">
        <v>2909</v>
      </c>
      <c r="G2219" s="1" t="s">
        <v>2652</v>
      </c>
      <c r="H2219" s="3">
        <v>120000000</v>
      </c>
      <c r="I2219" s="3">
        <v>60000000</v>
      </c>
      <c r="J2219" s="1" t="s">
        <v>6117</v>
      </c>
      <c r="K2219" s="1" t="s">
        <v>3063</v>
      </c>
      <c r="L2219" s="1" t="s">
        <v>3062</v>
      </c>
      <c r="M2219" s="1" t="s">
        <v>6027</v>
      </c>
      <c r="N2219" s="1" t="s">
        <v>3116</v>
      </c>
      <c r="O2219" s="22">
        <v>45765.434716608797</v>
      </c>
    </row>
    <row r="2220" spans="1:15" ht="45" hidden="1" x14ac:dyDescent="0.25">
      <c r="A2220" s="2" t="s">
        <v>14</v>
      </c>
      <c r="B2220" s="2" t="s">
        <v>1962</v>
      </c>
      <c r="C2220" s="1" t="s">
        <v>12</v>
      </c>
      <c r="D2220" s="1" t="s">
        <v>371</v>
      </c>
      <c r="E2220" s="1" t="s">
        <v>5602</v>
      </c>
      <c r="F2220" s="1" t="s">
        <v>2665</v>
      </c>
      <c r="G2220" s="1" t="s">
        <v>2656</v>
      </c>
      <c r="H2220" s="3">
        <v>120000000</v>
      </c>
      <c r="I2220" s="3">
        <v>58838605</v>
      </c>
      <c r="J2220" s="1" t="s">
        <v>6117</v>
      </c>
      <c r="K2220" s="1" t="s">
        <v>3061</v>
      </c>
      <c r="L2220" s="1" t="s">
        <v>3062</v>
      </c>
      <c r="M2220" s="1" t="s">
        <v>6027</v>
      </c>
      <c r="N2220" s="1" t="s">
        <v>3116</v>
      </c>
      <c r="O2220" s="22">
        <v>45769.400717037039</v>
      </c>
    </row>
    <row r="2221" spans="1:15" ht="45" hidden="1" x14ac:dyDescent="0.25">
      <c r="A2221" s="2" t="s">
        <v>10</v>
      </c>
      <c r="B2221" s="2" t="s">
        <v>1963</v>
      </c>
      <c r="C2221" s="1" t="s">
        <v>12</v>
      </c>
      <c r="D2221" s="1" t="s">
        <v>1416</v>
      </c>
      <c r="E2221" s="1" t="s">
        <v>5605</v>
      </c>
      <c r="F2221" s="1" t="s">
        <v>2653</v>
      </c>
      <c r="G2221" s="1" t="s">
        <v>2656</v>
      </c>
      <c r="H2221" s="3">
        <v>40000000</v>
      </c>
      <c r="I2221" s="3">
        <v>17862080</v>
      </c>
      <c r="J2221" s="1" t="s">
        <v>6117</v>
      </c>
      <c r="K2221" s="1" t="s">
        <v>3027</v>
      </c>
      <c r="L2221" s="1" t="s">
        <v>3062</v>
      </c>
      <c r="M2221" s="1" t="s">
        <v>6027</v>
      </c>
      <c r="N2221" s="1" t="s">
        <v>3116</v>
      </c>
      <c r="O2221" s="22">
        <v>45775.461114120371</v>
      </c>
    </row>
    <row r="2222" spans="1:15" ht="90" hidden="1" x14ac:dyDescent="0.25">
      <c r="A2222" s="2" t="s">
        <v>10</v>
      </c>
      <c r="B2222" s="2" t="s">
        <v>1964</v>
      </c>
      <c r="C2222" s="1" t="s">
        <v>12</v>
      </c>
      <c r="D2222" s="1" t="s">
        <v>1965</v>
      </c>
      <c r="E2222" s="1" t="s">
        <v>5605</v>
      </c>
      <c r="F2222" s="1" t="s">
        <v>2653</v>
      </c>
      <c r="G2222" s="1" t="s">
        <v>2652</v>
      </c>
      <c r="H2222" s="3">
        <v>95000000</v>
      </c>
      <c r="I2222" s="3">
        <v>36080000</v>
      </c>
      <c r="J2222" s="1" t="s">
        <v>6117</v>
      </c>
      <c r="K2222" s="1" t="s">
        <v>3062</v>
      </c>
      <c r="L2222" s="1" t="s">
        <v>3062</v>
      </c>
      <c r="M2222" s="1" t="s">
        <v>6027</v>
      </c>
      <c r="N2222" s="1" t="s">
        <v>3116</v>
      </c>
      <c r="O2222" s="22">
        <v>45776.185409710648</v>
      </c>
    </row>
    <row r="2223" spans="1:15" ht="60" hidden="1" x14ac:dyDescent="0.25">
      <c r="A2223" s="2" t="s">
        <v>10</v>
      </c>
      <c r="B2223" s="2" t="s">
        <v>1966</v>
      </c>
      <c r="C2223" s="1" t="s">
        <v>20</v>
      </c>
      <c r="D2223" s="1" t="s">
        <v>1967</v>
      </c>
      <c r="E2223" s="1" t="s">
        <v>5603</v>
      </c>
      <c r="F2223" s="1" t="s">
        <v>2843</v>
      </c>
      <c r="G2223" s="1" t="s">
        <v>2652</v>
      </c>
      <c r="H2223" s="3">
        <v>40000000</v>
      </c>
      <c r="I2223" s="3">
        <v>10500000</v>
      </c>
      <c r="J2223" s="1" t="s">
        <v>6117</v>
      </c>
      <c r="K2223" s="1" t="s">
        <v>3063</v>
      </c>
      <c r="L2223" s="1" t="s">
        <v>3062</v>
      </c>
      <c r="M2223" s="1" t="s">
        <v>6027</v>
      </c>
      <c r="N2223" s="1" t="s">
        <v>3116</v>
      </c>
      <c r="O2223" s="22">
        <v>45777.422224282411</v>
      </c>
    </row>
    <row r="2224" spans="1:15" ht="90" hidden="1" x14ac:dyDescent="0.25">
      <c r="A2224" s="2" t="s">
        <v>14</v>
      </c>
      <c r="B2224" s="2" t="s">
        <v>1968</v>
      </c>
      <c r="C2224" s="1" t="s">
        <v>12</v>
      </c>
      <c r="D2224" s="1" t="s">
        <v>1969</v>
      </c>
      <c r="E2224" s="1" t="s">
        <v>5603</v>
      </c>
      <c r="F2224" s="1" t="s">
        <v>2910</v>
      </c>
      <c r="G2224" s="1" t="s">
        <v>2652</v>
      </c>
      <c r="H2224" s="3">
        <v>87000000</v>
      </c>
      <c r="I2224" s="3">
        <v>16500000</v>
      </c>
      <c r="J2224" s="1" t="s">
        <v>6117</v>
      </c>
      <c r="K2224" s="1" t="s">
        <v>3062</v>
      </c>
      <c r="L2224" s="1" t="s">
        <v>3062</v>
      </c>
      <c r="M2224" s="1" t="s">
        <v>6027</v>
      </c>
      <c r="N2224" s="1" t="s">
        <v>3116</v>
      </c>
      <c r="O2224" s="22">
        <v>45779.181355868059</v>
      </c>
    </row>
    <row r="2225" spans="1:15" ht="60" hidden="1" x14ac:dyDescent="0.25">
      <c r="A2225" s="2" t="s">
        <v>14</v>
      </c>
      <c r="B2225" s="2" t="s">
        <v>1970</v>
      </c>
      <c r="C2225" s="1" t="s">
        <v>12</v>
      </c>
      <c r="D2225" s="1" t="s">
        <v>1971</v>
      </c>
      <c r="E2225" s="1" t="s">
        <v>5604</v>
      </c>
      <c r="F2225" s="1" t="s">
        <v>2651</v>
      </c>
      <c r="G2225" s="1" t="s">
        <v>2652</v>
      </c>
      <c r="H2225" s="3">
        <v>10000000</v>
      </c>
      <c r="I2225" s="3">
        <v>8500000</v>
      </c>
      <c r="J2225" s="1" t="s">
        <v>6117</v>
      </c>
      <c r="K2225" s="1" t="s">
        <v>3027</v>
      </c>
      <c r="L2225" s="1" t="s">
        <v>3062</v>
      </c>
      <c r="M2225" s="1" t="s">
        <v>6027</v>
      </c>
      <c r="N2225" s="1" t="s">
        <v>3116</v>
      </c>
      <c r="O2225" s="22">
        <v>45779.181407708333</v>
      </c>
    </row>
    <row r="2226" spans="1:15" ht="45" hidden="1" x14ac:dyDescent="0.25">
      <c r="A2226" s="2" t="s">
        <v>14</v>
      </c>
      <c r="B2226" s="2" t="s">
        <v>1970</v>
      </c>
      <c r="C2226" s="1" t="s">
        <v>12</v>
      </c>
      <c r="D2226" s="1" t="s">
        <v>1972</v>
      </c>
      <c r="E2226" s="1" t="s">
        <v>5604</v>
      </c>
      <c r="F2226" s="1" t="s">
        <v>2651</v>
      </c>
      <c r="G2226" s="1" t="s">
        <v>2652</v>
      </c>
      <c r="H2226" s="3">
        <v>10000000</v>
      </c>
      <c r="I2226" s="3">
        <v>8500000</v>
      </c>
      <c r="J2226" s="1" t="s">
        <v>6117</v>
      </c>
      <c r="K2226" s="1" t="s">
        <v>3061</v>
      </c>
      <c r="L2226" s="1" t="s">
        <v>3062</v>
      </c>
      <c r="M2226" s="1" t="s">
        <v>6027</v>
      </c>
      <c r="N2226" s="1" t="s">
        <v>3116</v>
      </c>
      <c r="O2226" s="22">
        <v>45779.181312210647</v>
      </c>
    </row>
    <row r="2227" spans="1:15" ht="75" hidden="1" x14ac:dyDescent="0.25">
      <c r="A2227" s="2" t="s">
        <v>14</v>
      </c>
      <c r="B2227" s="2" t="s">
        <v>1970</v>
      </c>
      <c r="C2227" s="1" t="s">
        <v>12</v>
      </c>
      <c r="D2227" s="1" t="s">
        <v>1973</v>
      </c>
      <c r="E2227" s="1" t="s">
        <v>5604</v>
      </c>
      <c r="F2227" s="1" t="s">
        <v>2651</v>
      </c>
      <c r="G2227" s="1" t="s">
        <v>2652</v>
      </c>
      <c r="H2227" s="3">
        <v>10000000</v>
      </c>
      <c r="I2227" s="3">
        <v>8500000</v>
      </c>
      <c r="J2227" s="1" t="s">
        <v>6117</v>
      </c>
      <c r="K2227" s="1" t="s">
        <v>3061</v>
      </c>
      <c r="L2227" s="1" t="s">
        <v>3062</v>
      </c>
      <c r="M2227" s="1" t="s">
        <v>6027</v>
      </c>
      <c r="N2227" s="1" t="s">
        <v>3116</v>
      </c>
      <c r="O2227" s="22">
        <v>45782.410439236111</v>
      </c>
    </row>
    <row r="2228" spans="1:15" ht="45" hidden="1" x14ac:dyDescent="0.25">
      <c r="A2228" s="2" t="s">
        <v>14</v>
      </c>
      <c r="B2228" s="2" t="s">
        <v>1974</v>
      </c>
      <c r="C2228" s="1" t="s">
        <v>12</v>
      </c>
      <c r="D2228" s="1" t="s">
        <v>371</v>
      </c>
      <c r="E2228" s="1" t="s">
        <v>5602</v>
      </c>
      <c r="F2228" s="1" t="s">
        <v>2665</v>
      </c>
      <c r="G2228" s="1" t="s">
        <v>2652</v>
      </c>
      <c r="H2228" s="3">
        <v>240000000</v>
      </c>
      <c r="I2228" s="3">
        <v>29000000</v>
      </c>
      <c r="J2228" s="1" t="s">
        <v>6117</v>
      </c>
      <c r="K2228" s="1" t="s">
        <v>3061</v>
      </c>
      <c r="L2228" s="1" t="s">
        <v>3062</v>
      </c>
      <c r="M2228" s="1" t="s">
        <v>6027</v>
      </c>
      <c r="N2228" s="1" t="s">
        <v>3116</v>
      </c>
      <c r="O2228" s="22">
        <v>45782.520957384259</v>
      </c>
    </row>
    <row r="2229" spans="1:15" ht="75" hidden="1" x14ac:dyDescent="0.25">
      <c r="A2229" s="2" t="s">
        <v>10</v>
      </c>
      <c r="B2229" s="2" t="s">
        <v>1975</v>
      </c>
      <c r="C2229" s="1" t="s">
        <v>12</v>
      </c>
      <c r="D2229" s="1" t="s">
        <v>1976</v>
      </c>
      <c r="E2229" s="1" t="s">
        <v>5611</v>
      </c>
      <c r="F2229" s="1" t="s">
        <v>2893</v>
      </c>
      <c r="G2229" s="1" t="s">
        <v>2652</v>
      </c>
      <c r="H2229" s="3">
        <v>80000000</v>
      </c>
      <c r="I2229" s="3">
        <v>7700000</v>
      </c>
      <c r="J2229" s="1" t="s">
        <v>6117</v>
      </c>
      <c r="K2229" s="1" t="s">
        <v>3027</v>
      </c>
      <c r="L2229" s="1" t="s">
        <v>3062</v>
      </c>
      <c r="M2229" s="1" t="s">
        <v>6027</v>
      </c>
      <c r="N2229" s="1" t="s">
        <v>3116</v>
      </c>
      <c r="O2229" s="22">
        <v>45789.398983171297</v>
      </c>
    </row>
    <row r="2230" spans="1:15" ht="75" hidden="1" x14ac:dyDescent="0.25">
      <c r="A2230" s="2" t="s">
        <v>10</v>
      </c>
      <c r="B2230" s="2" t="s">
        <v>1977</v>
      </c>
      <c r="C2230" s="1" t="s">
        <v>12</v>
      </c>
      <c r="D2230" s="1" t="s">
        <v>1978</v>
      </c>
      <c r="E2230" s="1" t="s">
        <v>5605</v>
      </c>
      <c r="F2230" s="1" t="s">
        <v>2653</v>
      </c>
      <c r="G2230" s="1" t="s">
        <v>2652</v>
      </c>
      <c r="H2230" s="3">
        <v>45000000</v>
      </c>
      <c r="I2230" s="3">
        <v>22400000</v>
      </c>
      <c r="J2230" s="1" t="s">
        <v>6117</v>
      </c>
      <c r="K2230" s="1" t="s">
        <v>3062</v>
      </c>
      <c r="L2230" s="1" t="s">
        <v>3062</v>
      </c>
      <c r="M2230" s="1" t="s">
        <v>6027</v>
      </c>
      <c r="N2230" s="1" t="s">
        <v>3116</v>
      </c>
      <c r="O2230" s="22">
        <v>45790.457954224526</v>
      </c>
    </row>
    <row r="2231" spans="1:15" ht="60" hidden="1" x14ac:dyDescent="0.25">
      <c r="A2231" s="2" t="s">
        <v>10</v>
      </c>
      <c r="B2231" s="2" t="s">
        <v>1979</v>
      </c>
      <c r="C2231" s="1" t="s">
        <v>20</v>
      </c>
      <c r="D2231" s="1" t="s">
        <v>1980</v>
      </c>
      <c r="E2231" s="1" t="s">
        <v>5603</v>
      </c>
      <c r="F2231" s="1" t="s">
        <v>2691</v>
      </c>
      <c r="G2231" s="1" t="s">
        <v>2652</v>
      </c>
      <c r="H2231" s="3">
        <v>60000000</v>
      </c>
      <c r="I2231" s="3">
        <v>15729140</v>
      </c>
      <c r="J2231" s="1" t="s">
        <v>6117</v>
      </c>
      <c r="K2231" s="1" t="s">
        <v>3063</v>
      </c>
      <c r="L2231" s="1" t="s">
        <v>3062</v>
      </c>
      <c r="M2231" s="1" t="s">
        <v>6028</v>
      </c>
      <c r="N2231" s="1" t="s">
        <v>3116</v>
      </c>
      <c r="O2231" s="22">
        <v>45790.43222884259</v>
      </c>
    </row>
    <row r="2232" spans="1:15" ht="60" hidden="1" x14ac:dyDescent="0.25">
      <c r="A2232" s="2" t="s">
        <v>10</v>
      </c>
      <c r="B2232" s="2" t="s">
        <v>1981</v>
      </c>
      <c r="C2232" s="1" t="s">
        <v>20</v>
      </c>
      <c r="D2232" s="1" t="s">
        <v>1982</v>
      </c>
      <c r="E2232" s="1" t="s">
        <v>5603</v>
      </c>
      <c r="F2232" s="1" t="s">
        <v>2779</v>
      </c>
      <c r="G2232" s="1" t="s">
        <v>2652</v>
      </c>
      <c r="H2232" s="3">
        <v>20000000</v>
      </c>
      <c r="I2232" s="3">
        <v>2900000</v>
      </c>
      <c r="J2232" s="1" t="s">
        <v>6117</v>
      </c>
      <c r="K2232" s="1" t="s">
        <v>3027</v>
      </c>
      <c r="L2232" s="1" t="s">
        <v>3062</v>
      </c>
      <c r="M2232" s="1" t="s">
        <v>6027</v>
      </c>
      <c r="N2232" s="1" t="s">
        <v>3116</v>
      </c>
      <c r="O2232" s="22">
        <v>45792.529380023137</v>
      </c>
    </row>
    <row r="2233" spans="1:15" ht="90" hidden="1" x14ac:dyDescent="0.25">
      <c r="A2233" s="2" t="s">
        <v>14</v>
      </c>
      <c r="B2233" s="2" t="s">
        <v>1983</v>
      </c>
      <c r="C2233" s="1" t="s">
        <v>12</v>
      </c>
      <c r="D2233" s="1" t="s">
        <v>1984</v>
      </c>
      <c r="E2233" s="1" t="s">
        <v>5604</v>
      </c>
      <c r="F2233" s="1" t="s">
        <v>2739</v>
      </c>
      <c r="G2233" s="1" t="s">
        <v>2652</v>
      </c>
      <c r="H2233" s="3">
        <v>80000000</v>
      </c>
      <c r="I2233" s="3">
        <v>40000000</v>
      </c>
      <c r="J2233" s="1" t="s">
        <v>6117</v>
      </c>
      <c r="K2233" s="1" t="s">
        <v>3064</v>
      </c>
      <c r="L2233" s="1" t="s">
        <v>3062</v>
      </c>
      <c r="M2233" s="1" t="s">
        <v>6028</v>
      </c>
      <c r="N2233" s="1" t="s">
        <v>3116</v>
      </c>
      <c r="O2233" s="22">
        <v>45792.525257152767</v>
      </c>
    </row>
    <row r="2234" spans="1:15" ht="75" hidden="1" x14ac:dyDescent="0.25">
      <c r="A2234" s="2" t="s">
        <v>10</v>
      </c>
      <c r="B2234" s="2" t="s">
        <v>1985</v>
      </c>
      <c r="C2234" s="1" t="s">
        <v>20</v>
      </c>
      <c r="D2234" s="1" t="s">
        <v>1986</v>
      </c>
      <c r="E2234" s="1" t="s">
        <v>5603</v>
      </c>
      <c r="F2234" s="1" t="s">
        <v>2741</v>
      </c>
      <c r="G2234" s="1" t="s">
        <v>2652</v>
      </c>
      <c r="H2234" s="3">
        <v>95000000</v>
      </c>
      <c r="I2234" s="3">
        <v>21850000</v>
      </c>
      <c r="J2234" s="1" t="s">
        <v>6117</v>
      </c>
      <c r="K2234" s="1" t="s">
        <v>3061</v>
      </c>
      <c r="L2234" s="1" t="s">
        <v>3062</v>
      </c>
      <c r="M2234" s="1" t="s">
        <v>6027</v>
      </c>
      <c r="N2234" s="1" t="s">
        <v>3116</v>
      </c>
      <c r="O2234" s="22">
        <v>45792.525150972222</v>
      </c>
    </row>
    <row r="2235" spans="1:15" ht="75" hidden="1" x14ac:dyDescent="0.25">
      <c r="A2235" s="2" t="s">
        <v>10</v>
      </c>
      <c r="B2235" s="2" t="s">
        <v>1987</v>
      </c>
      <c r="C2235" s="1" t="s">
        <v>20</v>
      </c>
      <c r="D2235" s="1" t="s">
        <v>1988</v>
      </c>
      <c r="E2235" s="1" t="s">
        <v>5603</v>
      </c>
      <c r="F2235" s="1" t="s">
        <v>2742</v>
      </c>
      <c r="G2235" s="1" t="s">
        <v>2652</v>
      </c>
      <c r="H2235" s="3">
        <v>50000000</v>
      </c>
      <c r="I2235" s="3">
        <v>21525000</v>
      </c>
      <c r="J2235" s="1" t="s">
        <v>6117</v>
      </c>
      <c r="K2235" s="1" t="s">
        <v>3061</v>
      </c>
      <c r="L2235" s="1" t="s">
        <v>3062</v>
      </c>
      <c r="M2235" s="1" t="s">
        <v>6027</v>
      </c>
      <c r="N2235" s="1" t="s">
        <v>3116</v>
      </c>
      <c r="O2235" s="22">
        <v>45798.427108738433</v>
      </c>
    </row>
    <row r="2236" spans="1:15" ht="75" hidden="1" x14ac:dyDescent="0.25">
      <c r="A2236" s="2" t="s">
        <v>10</v>
      </c>
      <c r="B2236" s="2" t="s">
        <v>1989</v>
      </c>
      <c r="C2236" s="1" t="s">
        <v>12</v>
      </c>
      <c r="D2236" s="1" t="s">
        <v>1990</v>
      </c>
      <c r="E2236" s="1" t="s">
        <v>5605</v>
      </c>
      <c r="F2236" s="1" t="s">
        <v>2653</v>
      </c>
      <c r="G2236" s="1" t="s">
        <v>2652</v>
      </c>
      <c r="H2236" s="3">
        <v>45000000</v>
      </c>
      <c r="I2236" s="3">
        <v>19800000</v>
      </c>
      <c r="J2236" s="1" t="s">
        <v>6117</v>
      </c>
      <c r="K2236" s="1" t="s">
        <v>3061</v>
      </c>
      <c r="L2236" s="1" t="s">
        <v>3062</v>
      </c>
      <c r="M2236" s="1" t="s">
        <v>6027</v>
      </c>
      <c r="N2236" s="1" t="s">
        <v>3116</v>
      </c>
      <c r="O2236" s="22">
        <v>45811.3031171412</v>
      </c>
    </row>
    <row r="2237" spans="1:15" ht="75" hidden="1" x14ac:dyDescent="0.25">
      <c r="A2237" s="2" t="s">
        <v>10</v>
      </c>
      <c r="B2237" s="2" t="s">
        <v>1991</v>
      </c>
      <c r="C2237" s="1" t="s">
        <v>12</v>
      </c>
      <c r="D2237" s="1" t="s">
        <v>1992</v>
      </c>
      <c r="E2237" s="1" t="s">
        <v>5605</v>
      </c>
      <c r="F2237" s="1" t="s">
        <v>2653</v>
      </c>
      <c r="G2237" s="1" t="s">
        <v>2663</v>
      </c>
      <c r="H2237" s="3">
        <v>145000000</v>
      </c>
      <c r="I2237" s="3">
        <v>18153372</v>
      </c>
      <c r="J2237" s="1" t="s">
        <v>6117</v>
      </c>
      <c r="K2237" s="1" t="s">
        <v>3027</v>
      </c>
      <c r="L2237" s="1" t="s">
        <v>3062</v>
      </c>
      <c r="M2237" s="1" t="s">
        <v>6027</v>
      </c>
      <c r="N2237" s="1" t="s">
        <v>3116</v>
      </c>
      <c r="O2237" s="22">
        <v>45817.181288460648</v>
      </c>
    </row>
    <row r="2238" spans="1:15" ht="45" hidden="1" x14ac:dyDescent="0.25">
      <c r="A2238" s="2" t="s">
        <v>14</v>
      </c>
      <c r="B2238" s="2" t="s">
        <v>1993</v>
      </c>
      <c r="C2238" s="1" t="s">
        <v>12</v>
      </c>
      <c r="D2238" s="1" t="s">
        <v>1994</v>
      </c>
      <c r="E2238" s="1" t="s">
        <v>5602</v>
      </c>
      <c r="F2238" s="1" t="s">
        <v>2665</v>
      </c>
      <c r="G2238" s="1" t="s">
        <v>2652</v>
      </c>
      <c r="H2238" s="3">
        <v>40000000</v>
      </c>
      <c r="I2238" s="3">
        <v>21000000</v>
      </c>
      <c r="J2238" s="1" t="s">
        <v>6117</v>
      </c>
      <c r="K2238" s="1" t="s">
        <v>3061</v>
      </c>
      <c r="L2238" s="1" t="s">
        <v>3062</v>
      </c>
      <c r="M2238" s="1" t="s">
        <v>6027</v>
      </c>
      <c r="N2238" s="1" t="s">
        <v>3116</v>
      </c>
      <c r="O2238" s="22">
        <v>45820.543162569447</v>
      </c>
    </row>
    <row r="2239" spans="1:15" ht="45" hidden="1" x14ac:dyDescent="0.25">
      <c r="A2239" s="2" t="s">
        <v>10</v>
      </c>
      <c r="B2239" s="2" t="s">
        <v>1995</v>
      </c>
      <c r="C2239" s="1" t="s">
        <v>20</v>
      </c>
      <c r="D2239" s="1" t="s">
        <v>1996</v>
      </c>
      <c r="E2239" s="1" t="s">
        <v>5603</v>
      </c>
      <c r="F2239" s="1" t="s">
        <v>2682</v>
      </c>
      <c r="G2239" s="1" t="s">
        <v>2652</v>
      </c>
      <c r="H2239" s="3">
        <v>150000000</v>
      </c>
      <c r="I2239" s="3">
        <v>52000000</v>
      </c>
      <c r="J2239" s="1" t="s">
        <v>6117</v>
      </c>
      <c r="K2239" s="1" t="s">
        <v>3064</v>
      </c>
      <c r="L2239" s="1" t="s">
        <v>3062</v>
      </c>
      <c r="M2239" s="1" t="s">
        <v>6028</v>
      </c>
      <c r="N2239" s="1" t="s">
        <v>3116</v>
      </c>
      <c r="O2239" s="22">
        <v>45824.462610879629</v>
      </c>
    </row>
    <row r="2240" spans="1:15" ht="60" hidden="1" x14ac:dyDescent="0.25">
      <c r="A2240" s="2" t="s">
        <v>10</v>
      </c>
      <c r="B2240" s="2" t="s">
        <v>1997</v>
      </c>
      <c r="C2240" s="1" t="s">
        <v>12</v>
      </c>
      <c r="D2240" s="1" t="s">
        <v>1998</v>
      </c>
      <c r="E2240" s="1" t="s">
        <v>5603</v>
      </c>
      <c r="F2240" s="1" t="s">
        <v>2682</v>
      </c>
      <c r="G2240" s="1" t="s">
        <v>2652</v>
      </c>
      <c r="H2240" s="3">
        <v>130000000</v>
      </c>
      <c r="I2240" s="3">
        <v>62400000</v>
      </c>
      <c r="J2240" s="1" t="s">
        <v>6117</v>
      </c>
      <c r="K2240" s="1" t="s">
        <v>3064</v>
      </c>
      <c r="L2240" s="1" t="s">
        <v>3062</v>
      </c>
      <c r="M2240" s="1" t="s">
        <v>6027</v>
      </c>
      <c r="N2240" s="1" t="s">
        <v>3116</v>
      </c>
      <c r="O2240" s="22">
        <v>45833.487533761567</v>
      </c>
    </row>
    <row r="2241" spans="1:15" ht="60" hidden="1" x14ac:dyDescent="0.25">
      <c r="A2241" s="2" t="s">
        <v>14</v>
      </c>
      <c r="B2241" s="2" t="s">
        <v>1999</v>
      </c>
      <c r="C2241" s="1" t="s">
        <v>12</v>
      </c>
      <c r="D2241" s="1" t="s">
        <v>2000</v>
      </c>
      <c r="E2241" s="1" t="s">
        <v>5602</v>
      </c>
      <c r="F2241" s="1" t="s">
        <v>2814</v>
      </c>
      <c r="G2241" s="1" t="s">
        <v>2652</v>
      </c>
      <c r="H2241" s="3">
        <v>70000000</v>
      </c>
      <c r="I2241" s="3">
        <v>15000000</v>
      </c>
      <c r="J2241" s="1" t="s">
        <v>6117</v>
      </c>
      <c r="K2241" s="1" t="s">
        <v>3061</v>
      </c>
      <c r="L2241" s="1" t="s">
        <v>3062</v>
      </c>
      <c r="M2241" s="1" t="s">
        <v>6029</v>
      </c>
      <c r="N2241" s="1" t="s">
        <v>3116</v>
      </c>
      <c r="O2241" s="22">
        <v>45834.536206921293</v>
      </c>
    </row>
    <row r="2242" spans="1:15" ht="75" hidden="1" x14ac:dyDescent="0.25">
      <c r="A2242" s="2" t="s">
        <v>10</v>
      </c>
      <c r="B2242" s="2" t="s">
        <v>2001</v>
      </c>
      <c r="C2242" s="1" t="s">
        <v>12</v>
      </c>
      <c r="D2242" s="1" t="s">
        <v>2002</v>
      </c>
      <c r="E2242" s="1" t="s">
        <v>5605</v>
      </c>
      <c r="F2242" s="1" t="s">
        <v>2653</v>
      </c>
      <c r="G2242" s="1" t="s">
        <v>2652</v>
      </c>
      <c r="H2242" s="3">
        <v>43000000</v>
      </c>
      <c r="I2242" s="3">
        <v>21500000</v>
      </c>
      <c r="J2242" s="1" t="s">
        <v>6117</v>
      </c>
      <c r="K2242" s="1" t="s">
        <v>3027</v>
      </c>
      <c r="L2242" s="1" t="s">
        <v>3062</v>
      </c>
      <c r="M2242" s="1" t="s">
        <v>6027</v>
      </c>
      <c r="N2242" s="1" t="s">
        <v>3116</v>
      </c>
      <c r="O2242" s="22">
        <v>45835.462221168978</v>
      </c>
    </row>
    <row r="2243" spans="1:15" ht="60" hidden="1" x14ac:dyDescent="0.25">
      <c r="A2243" s="2" t="s">
        <v>14</v>
      </c>
      <c r="B2243" s="2" t="s">
        <v>2003</v>
      </c>
      <c r="C2243" s="1" t="s">
        <v>12</v>
      </c>
      <c r="D2243" s="1" t="s">
        <v>2004</v>
      </c>
      <c r="E2243" s="1" t="s">
        <v>5616</v>
      </c>
      <c r="F2243" s="1" t="s">
        <v>2911</v>
      </c>
      <c r="G2243" s="1" t="s">
        <v>2656</v>
      </c>
      <c r="H2243" s="3">
        <v>273100000</v>
      </c>
      <c r="I2243" s="3">
        <v>64404700</v>
      </c>
      <c r="J2243" s="1" t="s">
        <v>6117</v>
      </c>
      <c r="K2243" s="1" t="s">
        <v>3063</v>
      </c>
      <c r="L2243" s="1" t="s">
        <v>3062</v>
      </c>
      <c r="M2243" s="1" t="s">
        <v>6027</v>
      </c>
      <c r="N2243" s="1" t="s">
        <v>3116</v>
      </c>
      <c r="O2243" s="22">
        <v>45838.585556585647</v>
      </c>
    </row>
    <row r="2244" spans="1:15" ht="75" hidden="1" x14ac:dyDescent="0.25">
      <c r="A2244" s="2" t="s">
        <v>10</v>
      </c>
      <c r="B2244" s="2" t="s">
        <v>2005</v>
      </c>
      <c r="C2244" s="1" t="s">
        <v>12</v>
      </c>
      <c r="D2244" s="1" t="s">
        <v>1978</v>
      </c>
      <c r="E2244" s="1" t="s">
        <v>5605</v>
      </c>
      <c r="F2244" s="1" t="s">
        <v>2653</v>
      </c>
      <c r="G2244" s="1" t="s">
        <v>2652</v>
      </c>
      <c r="H2244" s="3">
        <v>40000000</v>
      </c>
      <c r="I2244" s="3">
        <v>20000000</v>
      </c>
      <c r="J2244" s="1" t="s">
        <v>6117</v>
      </c>
      <c r="K2244" s="1" t="s">
        <v>3064</v>
      </c>
      <c r="L2244" s="1" t="s">
        <v>3062</v>
      </c>
      <c r="M2244" s="1" t="s">
        <v>6027</v>
      </c>
      <c r="N2244" s="1" t="s">
        <v>3116</v>
      </c>
      <c r="O2244" s="22">
        <v>45842.541117673609</v>
      </c>
    </row>
    <row r="2245" spans="1:15" ht="45" hidden="1" x14ac:dyDescent="0.25">
      <c r="A2245" s="2" t="s">
        <v>10</v>
      </c>
      <c r="B2245" s="2" t="s">
        <v>2006</v>
      </c>
      <c r="C2245" s="1" t="s">
        <v>12</v>
      </c>
      <c r="D2245" s="1" t="s">
        <v>2007</v>
      </c>
      <c r="E2245" s="1" t="s">
        <v>5605</v>
      </c>
      <c r="F2245" s="1" t="s">
        <v>2653</v>
      </c>
      <c r="G2245" s="1" t="s">
        <v>2652</v>
      </c>
      <c r="H2245" s="3">
        <v>100000000</v>
      </c>
      <c r="I2245" s="3">
        <v>32721000</v>
      </c>
      <c r="J2245" s="1" t="s">
        <v>6117</v>
      </c>
      <c r="K2245" s="1" t="s">
        <v>3027</v>
      </c>
      <c r="L2245" s="1" t="s">
        <v>3062</v>
      </c>
      <c r="M2245" s="1" t="s">
        <v>6027</v>
      </c>
      <c r="N2245" s="1" t="s">
        <v>3116</v>
      </c>
      <c r="O2245" s="22">
        <v>45847.518760196763</v>
      </c>
    </row>
    <row r="2246" spans="1:15" ht="60" hidden="1" x14ac:dyDescent="0.25">
      <c r="A2246" s="2" t="s">
        <v>10</v>
      </c>
      <c r="B2246" s="2" t="s">
        <v>2008</v>
      </c>
      <c r="C2246" s="1" t="s">
        <v>12</v>
      </c>
      <c r="D2246" s="1" t="s">
        <v>2009</v>
      </c>
      <c r="E2246" s="1" t="s">
        <v>5612</v>
      </c>
      <c r="F2246" s="1" t="s">
        <v>2858</v>
      </c>
      <c r="G2246" s="1" t="s">
        <v>2652</v>
      </c>
      <c r="H2246" s="3">
        <v>39000000</v>
      </c>
      <c r="I2246" s="3">
        <v>19500000</v>
      </c>
      <c r="J2246" s="1" t="s">
        <v>6117</v>
      </c>
      <c r="K2246" s="1" t="s">
        <v>3061</v>
      </c>
      <c r="L2246" s="1" t="s">
        <v>3062</v>
      </c>
      <c r="M2246" s="1" t="s">
        <v>6027</v>
      </c>
      <c r="N2246" s="1" t="s">
        <v>3116</v>
      </c>
      <c r="O2246" s="22">
        <v>45849.445870069438</v>
      </c>
    </row>
    <row r="2247" spans="1:15" ht="45" hidden="1" x14ac:dyDescent="0.25">
      <c r="A2247" s="2" t="s">
        <v>10</v>
      </c>
      <c r="B2247" s="2" t="s">
        <v>2010</v>
      </c>
      <c r="C2247" s="1" t="s">
        <v>20</v>
      </c>
      <c r="D2247" s="1" t="s">
        <v>2011</v>
      </c>
      <c r="E2247" s="1" t="s">
        <v>5603</v>
      </c>
      <c r="F2247" s="1" t="s">
        <v>2912</v>
      </c>
      <c r="G2247" s="1" t="s">
        <v>2676</v>
      </c>
      <c r="H2247" s="3">
        <v>80000000</v>
      </c>
      <c r="I2247" s="3">
        <v>25286600</v>
      </c>
      <c r="J2247" s="1" t="s">
        <v>6117</v>
      </c>
      <c r="K2247" s="1" t="s">
        <v>3063</v>
      </c>
      <c r="L2247" s="1" t="s">
        <v>3062</v>
      </c>
      <c r="M2247" s="1" t="s">
        <v>6027</v>
      </c>
      <c r="N2247" s="1" t="s">
        <v>3116</v>
      </c>
      <c r="O2247" s="22">
        <v>45854.53267576389</v>
      </c>
    </row>
    <row r="2248" spans="1:15" ht="60" hidden="1" x14ac:dyDescent="0.25">
      <c r="A2248" s="2" t="s">
        <v>10</v>
      </c>
      <c r="B2248" s="2" t="s">
        <v>2012</v>
      </c>
      <c r="C2248" s="1" t="s">
        <v>12</v>
      </c>
      <c r="D2248" s="1" t="s">
        <v>2013</v>
      </c>
      <c r="E2248" s="1" t="s">
        <v>5605</v>
      </c>
      <c r="F2248" s="1" t="s">
        <v>2653</v>
      </c>
      <c r="G2248" s="1" t="s">
        <v>2652</v>
      </c>
      <c r="H2248" s="3">
        <v>40000000</v>
      </c>
      <c r="I2248" s="3">
        <v>3600000</v>
      </c>
      <c r="J2248" s="1" t="s">
        <v>6117</v>
      </c>
      <c r="K2248" s="1" t="s">
        <v>3027</v>
      </c>
      <c r="L2248" s="1" t="s">
        <v>3062</v>
      </c>
      <c r="M2248" s="1" t="s">
        <v>6027</v>
      </c>
      <c r="N2248" s="1" t="s">
        <v>3116</v>
      </c>
      <c r="O2248" s="22">
        <v>45855.322322731481</v>
      </c>
    </row>
    <row r="2249" spans="1:15" ht="90" hidden="1" x14ac:dyDescent="0.25">
      <c r="A2249" s="2" t="s">
        <v>10</v>
      </c>
      <c r="B2249" s="2" t="s">
        <v>2014</v>
      </c>
      <c r="C2249" s="1" t="s">
        <v>6020</v>
      </c>
      <c r="D2249" s="1" t="s">
        <v>2015</v>
      </c>
      <c r="E2249" s="1" t="s">
        <v>5603</v>
      </c>
      <c r="F2249" s="1" t="s">
        <v>2756</v>
      </c>
      <c r="G2249" s="1" t="s">
        <v>2656</v>
      </c>
      <c r="H2249" s="3">
        <v>235828000</v>
      </c>
      <c r="I2249" s="3">
        <v>147088600</v>
      </c>
      <c r="J2249" s="1" t="s">
        <v>6117</v>
      </c>
      <c r="K2249" s="1" t="s">
        <v>3063</v>
      </c>
      <c r="L2249" s="1" t="s">
        <v>3062</v>
      </c>
      <c r="M2249" s="1" t="s">
        <v>6028</v>
      </c>
      <c r="N2249" s="1" t="s">
        <v>3116</v>
      </c>
      <c r="O2249" s="22">
        <v>45856.516697361112</v>
      </c>
    </row>
    <row r="2250" spans="1:15" ht="60" hidden="1" x14ac:dyDescent="0.25">
      <c r="A2250" s="2" t="s">
        <v>10</v>
      </c>
      <c r="B2250" s="2" t="s">
        <v>2016</v>
      </c>
      <c r="C2250" s="1" t="s">
        <v>12</v>
      </c>
      <c r="D2250" s="1" t="s">
        <v>2017</v>
      </c>
      <c r="E2250" s="1" t="s">
        <v>5603</v>
      </c>
      <c r="F2250" s="1" t="s">
        <v>2913</v>
      </c>
      <c r="G2250" s="1" t="s">
        <v>2652</v>
      </c>
      <c r="H2250" s="3">
        <v>80000000</v>
      </c>
      <c r="I2250" s="3">
        <v>12800000</v>
      </c>
      <c r="J2250" s="1" t="s">
        <v>6117</v>
      </c>
      <c r="K2250" s="1" t="s">
        <v>3063</v>
      </c>
      <c r="L2250" s="1" t="s">
        <v>3062</v>
      </c>
      <c r="M2250" s="1" t="s">
        <v>6027</v>
      </c>
      <c r="N2250" s="1" t="s">
        <v>3116</v>
      </c>
      <c r="O2250" s="22">
        <v>45862.210455138891</v>
      </c>
    </row>
    <row r="2251" spans="1:15" ht="75" hidden="1" x14ac:dyDescent="0.25">
      <c r="A2251" s="2" t="s">
        <v>14</v>
      </c>
      <c r="B2251" s="2" t="s">
        <v>2018</v>
      </c>
      <c r="C2251" s="1" t="s">
        <v>20</v>
      </c>
      <c r="D2251" s="1" t="s">
        <v>2019</v>
      </c>
      <c r="E2251" s="1" t="s">
        <v>5603</v>
      </c>
      <c r="F2251" s="1" t="s">
        <v>2654</v>
      </c>
      <c r="G2251" s="1" t="s">
        <v>2673</v>
      </c>
      <c r="H2251" s="3">
        <v>100000000</v>
      </c>
      <c r="I2251" s="3">
        <v>85000000</v>
      </c>
      <c r="J2251" s="1" t="s">
        <v>6117</v>
      </c>
      <c r="K2251" s="1" t="s">
        <v>3064</v>
      </c>
      <c r="L2251" s="1" t="s">
        <v>3062</v>
      </c>
      <c r="M2251" s="1" t="s">
        <v>6029</v>
      </c>
      <c r="N2251" s="1" t="s">
        <v>3116</v>
      </c>
      <c r="O2251" s="22">
        <v>45863.483369652778</v>
      </c>
    </row>
    <row r="2252" spans="1:15" ht="60" hidden="1" x14ac:dyDescent="0.25">
      <c r="A2252" s="2" t="s">
        <v>10</v>
      </c>
      <c r="B2252" s="2" t="s">
        <v>2020</v>
      </c>
      <c r="C2252" s="1" t="s">
        <v>12</v>
      </c>
      <c r="D2252" s="1" t="s">
        <v>2021</v>
      </c>
      <c r="E2252" s="1" t="s">
        <v>5612</v>
      </c>
      <c r="F2252" s="1" t="s">
        <v>2914</v>
      </c>
      <c r="G2252" s="1" t="s">
        <v>2656</v>
      </c>
      <c r="H2252" s="3">
        <v>100000000</v>
      </c>
      <c r="I2252" s="3">
        <v>85000000</v>
      </c>
      <c r="J2252" s="1" t="s">
        <v>6117</v>
      </c>
      <c r="K2252" s="1" t="s">
        <v>3064</v>
      </c>
      <c r="L2252" s="1" t="s">
        <v>3062</v>
      </c>
      <c r="M2252" s="1" t="s">
        <v>6027</v>
      </c>
      <c r="N2252" s="1" t="s">
        <v>3116</v>
      </c>
      <c r="O2252" s="22">
        <v>45866.201534108797</v>
      </c>
    </row>
    <row r="2253" spans="1:15" ht="60" hidden="1" x14ac:dyDescent="0.25">
      <c r="A2253" s="2" t="s">
        <v>10</v>
      </c>
      <c r="B2253" s="2" t="s">
        <v>2022</v>
      </c>
      <c r="C2253" s="1" t="s">
        <v>12</v>
      </c>
      <c r="D2253" s="1" t="s">
        <v>2013</v>
      </c>
      <c r="E2253" s="1" t="s">
        <v>5605</v>
      </c>
      <c r="F2253" s="1" t="s">
        <v>2653</v>
      </c>
      <c r="G2253" s="1" t="s">
        <v>2652</v>
      </c>
      <c r="H2253" s="3">
        <v>15000000</v>
      </c>
      <c r="I2253" s="3">
        <v>6435000</v>
      </c>
      <c r="J2253" s="1" t="s">
        <v>6117</v>
      </c>
      <c r="K2253" s="1" t="s">
        <v>3027</v>
      </c>
      <c r="L2253" s="1" t="s">
        <v>3062</v>
      </c>
      <c r="M2253" s="1" t="s">
        <v>6027</v>
      </c>
      <c r="N2253" s="1" t="s">
        <v>3116</v>
      </c>
      <c r="O2253" s="22">
        <v>45868.477848506947</v>
      </c>
    </row>
    <row r="2254" spans="1:15" ht="45" hidden="1" x14ac:dyDescent="0.25">
      <c r="A2254" s="2" t="s">
        <v>10</v>
      </c>
      <c r="B2254" s="2" t="s">
        <v>2023</v>
      </c>
      <c r="C2254" s="1" t="s">
        <v>12</v>
      </c>
      <c r="D2254" s="1" t="s">
        <v>2024</v>
      </c>
      <c r="E2254" s="1" t="s">
        <v>5603</v>
      </c>
      <c r="F2254" s="1" t="s">
        <v>2915</v>
      </c>
      <c r="G2254" s="1" t="s">
        <v>2652</v>
      </c>
      <c r="H2254" s="3">
        <v>10000000</v>
      </c>
      <c r="I2254" s="3">
        <v>8500000</v>
      </c>
      <c r="J2254" s="1" t="s">
        <v>6117</v>
      </c>
      <c r="K2254" s="1" t="s">
        <v>3064</v>
      </c>
      <c r="L2254" s="1" t="s">
        <v>3062</v>
      </c>
      <c r="M2254" s="1" t="s">
        <v>6027</v>
      </c>
      <c r="N2254" s="1" t="s">
        <v>3116</v>
      </c>
      <c r="O2254" s="22">
        <v>45868.47776170139</v>
      </c>
    </row>
    <row r="2255" spans="1:15" ht="60" hidden="1" x14ac:dyDescent="0.25">
      <c r="A2255" s="2" t="s">
        <v>10</v>
      </c>
      <c r="B2255" s="2" t="s">
        <v>2023</v>
      </c>
      <c r="C2255" s="1" t="s">
        <v>12</v>
      </c>
      <c r="D2255" s="1" t="s">
        <v>2025</v>
      </c>
      <c r="E2255" s="1" t="s">
        <v>5603</v>
      </c>
      <c r="F2255" s="1" t="s">
        <v>2915</v>
      </c>
      <c r="G2255" s="1" t="s">
        <v>2652</v>
      </c>
      <c r="H2255" s="3">
        <v>10000000</v>
      </c>
      <c r="I2255" s="3">
        <v>8500000</v>
      </c>
      <c r="J2255" s="1" t="s">
        <v>6117</v>
      </c>
      <c r="K2255" s="1" t="s">
        <v>3064</v>
      </c>
      <c r="L2255" s="1" t="s">
        <v>3062</v>
      </c>
      <c r="M2255" s="1" t="s">
        <v>6027</v>
      </c>
      <c r="N2255" s="1" t="s">
        <v>3116</v>
      </c>
      <c r="O2255" s="22">
        <v>45869.450895416667</v>
      </c>
    </row>
    <row r="2256" spans="1:15" ht="60" hidden="1" x14ac:dyDescent="0.25">
      <c r="A2256" s="2" t="s">
        <v>10</v>
      </c>
      <c r="B2256" s="2" t="s">
        <v>2026</v>
      </c>
      <c r="C2256" s="1" t="s">
        <v>12</v>
      </c>
      <c r="D2256" s="1" t="s">
        <v>2013</v>
      </c>
      <c r="E2256" s="1" t="s">
        <v>5605</v>
      </c>
      <c r="F2256" s="1" t="s">
        <v>2653</v>
      </c>
      <c r="G2256" s="1" t="s">
        <v>2652</v>
      </c>
      <c r="H2256" s="3">
        <v>22200000</v>
      </c>
      <c r="I2256" s="3">
        <v>11100000</v>
      </c>
      <c r="J2256" s="1" t="s">
        <v>6117</v>
      </c>
      <c r="K2256" s="1" t="s">
        <v>3027</v>
      </c>
      <c r="L2256" s="1" t="s">
        <v>3062</v>
      </c>
      <c r="M2256" s="1" t="s">
        <v>6028</v>
      </c>
      <c r="N2256" s="1" t="s">
        <v>3116</v>
      </c>
      <c r="O2256" s="22">
        <v>45869.528571145827</v>
      </c>
    </row>
    <row r="2257" spans="1:15" ht="105" hidden="1" x14ac:dyDescent="0.25">
      <c r="A2257" s="2" t="s">
        <v>10</v>
      </c>
      <c r="B2257" s="2" t="s">
        <v>2027</v>
      </c>
      <c r="C2257" s="1" t="s">
        <v>12</v>
      </c>
      <c r="D2257" s="1" t="s">
        <v>2028</v>
      </c>
      <c r="E2257" s="1" t="s">
        <v>5604</v>
      </c>
      <c r="F2257" s="1" t="s">
        <v>2651</v>
      </c>
      <c r="G2257" s="1" t="s">
        <v>2656</v>
      </c>
      <c r="H2257" s="3">
        <v>155000000</v>
      </c>
      <c r="I2257" s="3">
        <v>86966120</v>
      </c>
      <c r="J2257" s="1" t="s">
        <v>6117</v>
      </c>
      <c r="K2257" s="1" t="s">
        <v>3064</v>
      </c>
      <c r="L2257" s="1" t="s">
        <v>3062</v>
      </c>
      <c r="M2257" s="1" t="s">
        <v>6028</v>
      </c>
      <c r="N2257" s="1" t="s">
        <v>3116</v>
      </c>
      <c r="O2257" s="22">
        <v>45875.265307152767</v>
      </c>
    </row>
    <row r="2258" spans="1:15" ht="60" hidden="1" x14ac:dyDescent="0.25">
      <c r="A2258" s="2" t="s">
        <v>14</v>
      </c>
      <c r="B2258" s="2" t="s">
        <v>2029</v>
      </c>
      <c r="C2258" s="1" t="s">
        <v>12</v>
      </c>
      <c r="D2258" s="1" t="s">
        <v>2030</v>
      </c>
      <c r="E2258" s="1" t="s">
        <v>5604</v>
      </c>
      <c r="F2258" s="1" t="s">
        <v>2916</v>
      </c>
      <c r="G2258" s="1" t="s">
        <v>2656</v>
      </c>
      <c r="H2258" s="3">
        <v>250000000</v>
      </c>
      <c r="I2258" s="3">
        <v>137804700</v>
      </c>
      <c r="J2258" s="1" t="s">
        <v>6117</v>
      </c>
      <c r="K2258" s="1" t="s">
        <v>3027</v>
      </c>
      <c r="L2258" s="1" t="s">
        <v>3062</v>
      </c>
      <c r="M2258" s="1" t="s">
        <v>6027</v>
      </c>
      <c r="N2258" s="1" t="s">
        <v>3116</v>
      </c>
      <c r="O2258" s="22">
        <v>45877.450032233799</v>
      </c>
    </row>
    <row r="2259" spans="1:15" ht="75" hidden="1" x14ac:dyDescent="0.25">
      <c r="A2259" s="2" t="s">
        <v>14</v>
      </c>
      <c r="B2259" s="2" t="s">
        <v>2031</v>
      </c>
      <c r="C2259" s="1" t="s">
        <v>12</v>
      </c>
      <c r="D2259" s="1" t="s">
        <v>2032</v>
      </c>
      <c r="E2259" s="1" t="s">
        <v>5605</v>
      </c>
      <c r="F2259" s="1" t="s">
        <v>2917</v>
      </c>
      <c r="G2259" s="1" t="s">
        <v>2656</v>
      </c>
      <c r="H2259" s="3">
        <v>300000000</v>
      </c>
      <c r="I2259" s="3">
        <v>153578500</v>
      </c>
      <c r="J2259" s="1" t="s">
        <v>6117</v>
      </c>
      <c r="K2259" s="1" t="s">
        <v>3063</v>
      </c>
      <c r="L2259" s="1" t="s">
        <v>3062</v>
      </c>
      <c r="M2259" s="1" t="s">
        <v>6028</v>
      </c>
      <c r="N2259" s="1" t="s">
        <v>3116</v>
      </c>
      <c r="O2259" s="22">
        <v>45888.507806747693</v>
      </c>
    </row>
    <row r="2260" spans="1:15" ht="105" hidden="1" x14ac:dyDescent="0.25">
      <c r="A2260" s="2" t="s">
        <v>14</v>
      </c>
      <c r="B2260" s="2" t="s">
        <v>2033</v>
      </c>
      <c r="C2260" s="1" t="s">
        <v>20</v>
      </c>
      <c r="D2260" s="1" t="s">
        <v>2034</v>
      </c>
      <c r="E2260" s="1" t="s">
        <v>5603</v>
      </c>
      <c r="F2260" s="1" t="s">
        <v>2875</v>
      </c>
      <c r="G2260" s="1" t="s">
        <v>2652</v>
      </c>
      <c r="H2260" s="3">
        <v>250000000</v>
      </c>
      <c r="I2260" s="3">
        <v>101250000</v>
      </c>
      <c r="J2260" s="1" t="s">
        <v>6117</v>
      </c>
      <c r="K2260" s="1" t="s">
        <v>3064</v>
      </c>
      <c r="L2260" s="1" t="s">
        <v>3062</v>
      </c>
      <c r="M2260" s="1" t="s">
        <v>6029</v>
      </c>
      <c r="N2260" s="1" t="s">
        <v>3116</v>
      </c>
      <c r="O2260" s="22">
        <v>45894.416355578702</v>
      </c>
    </row>
    <row r="2261" spans="1:15" ht="45" hidden="1" x14ac:dyDescent="0.25">
      <c r="A2261" s="2" t="s">
        <v>14</v>
      </c>
      <c r="B2261" s="2" t="s">
        <v>2035</v>
      </c>
      <c r="C2261" s="1" t="s">
        <v>20</v>
      </c>
      <c r="D2261" s="1" t="s">
        <v>2036</v>
      </c>
      <c r="E2261" s="1" t="s">
        <v>5603</v>
      </c>
      <c r="F2261" s="1" t="s">
        <v>2668</v>
      </c>
      <c r="G2261" s="1" t="s">
        <v>2663</v>
      </c>
      <c r="H2261" s="3">
        <v>1000000000</v>
      </c>
      <c r="I2261" s="3">
        <v>492250954</v>
      </c>
      <c r="J2261" s="1" t="s">
        <v>6117</v>
      </c>
      <c r="K2261" s="1" t="s">
        <v>3063</v>
      </c>
      <c r="L2261" s="1" t="s">
        <v>3062</v>
      </c>
      <c r="M2261" s="1" t="s">
        <v>6029</v>
      </c>
      <c r="N2261" s="1" t="s">
        <v>3116</v>
      </c>
      <c r="O2261" s="22">
        <v>45896.493229398147</v>
      </c>
    </row>
    <row r="2262" spans="1:15" ht="60" hidden="1" x14ac:dyDescent="0.25">
      <c r="A2262" s="2" t="s">
        <v>14</v>
      </c>
      <c r="B2262" s="2" t="s">
        <v>2037</v>
      </c>
      <c r="C2262" s="1" t="s">
        <v>12</v>
      </c>
      <c r="D2262" s="1" t="s">
        <v>2038</v>
      </c>
      <c r="E2262" s="1" t="s">
        <v>5603</v>
      </c>
      <c r="F2262" s="1" t="s">
        <v>2918</v>
      </c>
      <c r="G2262" s="1" t="s">
        <v>2650</v>
      </c>
      <c r="H2262" s="3">
        <v>200000000</v>
      </c>
      <c r="I2262" s="3">
        <v>52565700</v>
      </c>
      <c r="J2262" s="1" t="s">
        <v>6117</v>
      </c>
      <c r="K2262" s="1" t="s">
        <v>3065</v>
      </c>
      <c r="L2262" s="1" t="s">
        <v>3062</v>
      </c>
      <c r="M2262" s="1" t="s">
        <v>6028</v>
      </c>
      <c r="N2262" s="1" t="s">
        <v>3116</v>
      </c>
      <c r="O2262" s="22">
        <v>45897.322249259261</v>
      </c>
    </row>
    <row r="2263" spans="1:15" ht="45" hidden="1" x14ac:dyDescent="0.25">
      <c r="A2263" s="2" t="s">
        <v>10</v>
      </c>
      <c r="B2263" s="2" t="s">
        <v>2039</v>
      </c>
      <c r="C2263" s="1" t="s">
        <v>12</v>
      </c>
      <c r="D2263" s="1" t="s">
        <v>2040</v>
      </c>
      <c r="E2263" s="1" t="s">
        <v>5603</v>
      </c>
      <c r="F2263" s="1" t="s">
        <v>2742</v>
      </c>
      <c r="G2263" s="1" t="s">
        <v>2676</v>
      </c>
      <c r="H2263" s="3">
        <v>53000000</v>
      </c>
      <c r="I2263" s="3">
        <v>30722500</v>
      </c>
      <c r="J2263" s="1" t="s">
        <v>6117</v>
      </c>
      <c r="K2263" s="1" t="s">
        <v>3065</v>
      </c>
      <c r="L2263" s="1" t="s">
        <v>3062</v>
      </c>
      <c r="M2263" s="1" t="s">
        <v>6027</v>
      </c>
      <c r="N2263" s="1" t="s">
        <v>3116</v>
      </c>
      <c r="O2263" s="22">
        <v>45897.412531041657</v>
      </c>
    </row>
    <row r="2264" spans="1:15" ht="60" hidden="1" x14ac:dyDescent="0.25">
      <c r="A2264" s="2" t="s">
        <v>10</v>
      </c>
      <c r="B2264" s="2" t="s">
        <v>2041</v>
      </c>
      <c r="C2264" s="1" t="s">
        <v>12</v>
      </c>
      <c r="D2264" s="1" t="s">
        <v>2042</v>
      </c>
      <c r="E2264" s="1" t="s">
        <v>5603</v>
      </c>
      <c r="F2264" s="1" t="s">
        <v>2654</v>
      </c>
      <c r="G2264" s="1" t="s">
        <v>2652</v>
      </c>
      <c r="H2264" s="3">
        <v>100000000</v>
      </c>
      <c r="I2264" s="3">
        <v>14000000</v>
      </c>
      <c r="J2264" s="1" t="s">
        <v>6117</v>
      </c>
      <c r="K2264" s="1" t="s">
        <v>3027</v>
      </c>
      <c r="L2264" s="1" t="s">
        <v>3062</v>
      </c>
      <c r="M2264" s="1" t="s">
        <v>6027</v>
      </c>
      <c r="N2264" s="1" t="s">
        <v>3116</v>
      </c>
      <c r="O2264" s="22">
        <v>45897.54395861111</v>
      </c>
    </row>
    <row r="2265" spans="1:15" ht="75" hidden="1" x14ac:dyDescent="0.25">
      <c r="A2265" s="2" t="s">
        <v>10</v>
      </c>
      <c r="B2265" s="2" t="s">
        <v>2043</v>
      </c>
      <c r="C2265" s="1" t="s">
        <v>12</v>
      </c>
      <c r="D2265" s="1" t="s">
        <v>2044</v>
      </c>
      <c r="E2265" s="1" t="s">
        <v>5612</v>
      </c>
      <c r="F2265" s="1" t="s">
        <v>2666</v>
      </c>
      <c r="G2265" s="1" t="s">
        <v>2687</v>
      </c>
      <c r="H2265" s="3">
        <v>41604924</v>
      </c>
      <c r="I2265" s="3">
        <v>15000000</v>
      </c>
      <c r="J2265" s="1" t="s">
        <v>6117</v>
      </c>
      <c r="K2265" s="1" t="s">
        <v>3063</v>
      </c>
      <c r="L2265" s="1" t="s">
        <v>3062</v>
      </c>
      <c r="M2265" s="1" t="s">
        <v>6027</v>
      </c>
      <c r="N2265" s="1" t="s">
        <v>3116</v>
      </c>
      <c r="O2265" s="22">
        <v>45898.491135856479</v>
      </c>
    </row>
    <row r="2266" spans="1:15" ht="30" hidden="1" x14ac:dyDescent="0.25">
      <c r="A2266" s="2" t="s">
        <v>10</v>
      </c>
      <c r="B2266" s="2" t="s">
        <v>2045</v>
      </c>
      <c r="C2266" s="1" t="s">
        <v>20</v>
      </c>
      <c r="D2266" s="1" t="s">
        <v>20</v>
      </c>
      <c r="E2266" s="1" t="s">
        <v>5603</v>
      </c>
      <c r="F2266" s="1" t="s">
        <v>2753</v>
      </c>
      <c r="G2266" s="1" t="s">
        <v>2650</v>
      </c>
      <c r="H2266" s="3">
        <v>20000000</v>
      </c>
      <c r="I2266" s="3">
        <v>17000000</v>
      </c>
      <c r="J2266" s="1" t="s">
        <v>6117</v>
      </c>
      <c r="K2266" s="1" t="s">
        <v>3064</v>
      </c>
      <c r="L2266" s="1" t="s">
        <v>3062</v>
      </c>
      <c r="M2266" s="1" t="s">
        <v>6027</v>
      </c>
      <c r="N2266" s="1" t="s">
        <v>3116</v>
      </c>
      <c r="O2266" s="22">
        <v>45902.173802418984</v>
      </c>
    </row>
    <row r="2267" spans="1:15" ht="90" hidden="1" x14ac:dyDescent="0.25">
      <c r="A2267" s="2" t="s">
        <v>10</v>
      </c>
      <c r="B2267" s="2" t="s">
        <v>2046</v>
      </c>
      <c r="C2267" s="1" t="s">
        <v>12</v>
      </c>
      <c r="D2267" s="1" t="s">
        <v>2047</v>
      </c>
      <c r="E2267" s="1" t="s">
        <v>5603</v>
      </c>
      <c r="F2267" s="1" t="s">
        <v>2654</v>
      </c>
      <c r="G2267" s="1" t="s">
        <v>2652</v>
      </c>
      <c r="H2267" s="3">
        <v>450000000</v>
      </c>
      <c r="I2267" s="3">
        <v>108000000</v>
      </c>
      <c r="J2267" s="1" t="s">
        <v>6117</v>
      </c>
      <c r="K2267" s="1" t="s">
        <v>3065</v>
      </c>
      <c r="L2267" s="1" t="s">
        <v>3062</v>
      </c>
      <c r="M2267" s="1" t="s">
        <v>6028</v>
      </c>
      <c r="N2267" s="1" t="s">
        <v>3116</v>
      </c>
      <c r="O2267" s="22">
        <v>45923.301422962963</v>
      </c>
    </row>
    <row r="2268" spans="1:15" ht="60" hidden="1" x14ac:dyDescent="0.25">
      <c r="A2268" s="2" t="s">
        <v>10</v>
      </c>
      <c r="B2268" s="2" t="s">
        <v>2048</v>
      </c>
      <c r="C2268" s="1" t="s">
        <v>12</v>
      </c>
      <c r="D2268" s="1" t="s">
        <v>2049</v>
      </c>
      <c r="E2268" s="1" t="s">
        <v>5603</v>
      </c>
      <c r="F2268" s="1" t="s">
        <v>2919</v>
      </c>
      <c r="G2268" s="1" t="s">
        <v>2663</v>
      </c>
      <c r="H2268" s="3">
        <v>12000000</v>
      </c>
      <c r="I2268" s="3">
        <v>10200000</v>
      </c>
      <c r="J2268" s="1" t="s">
        <v>6117</v>
      </c>
      <c r="K2268" s="1" t="s">
        <v>3061</v>
      </c>
      <c r="L2268" s="1" t="s">
        <v>3062</v>
      </c>
      <c r="M2268" s="1" t="s">
        <v>6027</v>
      </c>
      <c r="N2268" s="1" t="s">
        <v>3116</v>
      </c>
      <c r="O2268" s="22">
        <v>45924.206365833343</v>
      </c>
    </row>
    <row r="2269" spans="1:15" ht="90" hidden="1" x14ac:dyDescent="0.25">
      <c r="A2269" s="2" t="s">
        <v>14</v>
      </c>
      <c r="B2269" s="2" t="s">
        <v>2050</v>
      </c>
      <c r="C2269" s="1" t="s">
        <v>12</v>
      </c>
      <c r="D2269" s="1" t="s">
        <v>2051</v>
      </c>
      <c r="E2269" s="1" t="s">
        <v>5603</v>
      </c>
      <c r="F2269" s="1" t="s">
        <v>2786</v>
      </c>
      <c r="G2269" s="1" t="s">
        <v>2656</v>
      </c>
      <c r="H2269" s="3">
        <v>225837000</v>
      </c>
      <c r="I2269" s="3">
        <v>95229000</v>
      </c>
      <c r="J2269" s="1" t="s">
        <v>6117</v>
      </c>
      <c r="K2269" s="1" t="s">
        <v>3062</v>
      </c>
      <c r="L2269" s="1" t="s">
        <v>3062</v>
      </c>
      <c r="M2269" s="1" t="s">
        <v>6028</v>
      </c>
      <c r="N2269" s="1" t="s">
        <v>3116</v>
      </c>
      <c r="O2269" s="22">
        <v>45930.520348356476</v>
      </c>
    </row>
    <row r="2270" spans="1:15" ht="75" hidden="1" x14ac:dyDescent="0.25">
      <c r="A2270" s="2" t="s">
        <v>14</v>
      </c>
      <c r="B2270" s="2" t="s">
        <v>3135</v>
      </c>
      <c r="C2270" s="1" t="s">
        <v>12</v>
      </c>
      <c r="D2270" s="1" t="s">
        <v>3136</v>
      </c>
      <c r="E2270" s="1" t="s">
        <v>5603</v>
      </c>
      <c r="F2270" s="1" t="s">
        <v>2941</v>
      </c>
      <c r="G2270" s="1" t="s">
        <v>2676</v>
      </c>
      <c r="H2270" s="3">
        <v>1135200000</v>
      </c>
      <c r="I2270" s="3">
        <v>671617200</v>
      </c>
      <c r="J2270" s="1" t="s">
        <v>6117</v>
      </c>
      <c r="K2270" s="1" t="s">
        <v>3062</v>
      </c>
      <c r="L2270" s="1" t="s">
        <v>3062</v>
      </c>
      <c r="M2270" s="1" t="s">
        <v>6027</v>
      </c>
      <c r="N2270" s="1" t="s">
        <v>3116</v>
      </c>
      <c r="O2270" s="22">
        <v>45933.538613055563</v>
      </c>
    </row>
    <row r="2271" spans="1:15" ht="90" hidden="1" x14ac:dyDescent="0.25">
      <c r="A2271" s="2" t="s">
        <v>10</v>
      </c>
      <c r="B2271" s="2" t="s">
        <v>2052</v>
      </c>
      <c r="C2271" s="1" t="s">
        <v>12</v>
      </c>
      <c r="D2271" s="1" t="s">
        <v>2053</v>
      </c>
      <c r="E2271" s="1" t="s">
        <v>5605</v>
      </c>
      <c r="F2271" s="1" t="s">
        <v>2653</v>
      </c>
      <c r="G2271" s="1" t="s">
        <v>2652</v>
      </c>
      <c r="H2271" s="3">
        <v>30000000</v>
      </c>
      <c r="I2271" s="3">
        <v>11400000</v>
      </c>
      <c r="J2271" s="1" t="s">
        <v>6117</v>
      </c>
      <c r="K2271" s="1" t="s">
        <v>3027</v>
      </c>
      <c r="L2271" s="1" t="s">
        <v>3062</v>
      </c>
      <c r="M2271" s="1" t="s">
        <v>6027</v>
      </c>
      <c r="N2271" s="1" t="s">
        <v>3116</v>
      </c>
      <c r="O2271" s="22">
        <v>45933.233368263893</v>
      </c>
    </row>
    <row r="2272" spans="1:15" ht="60" hidden="1" x14ac:dyDescent="0.25">
      <c r="A2272" s="2" t="s">
        <v>14</v>
      </c>
      <c r="B2272" s="2" t="s">
        <v>3162</v>
      </c>
      <c r="C2272" s="1" t="s">
        <v>20</v>
      </c>
      <c r="D2272" s="1" t="s">
        <v>3163</v>
      </c>
      <c r="E2272" s="1" t="s">
        <v>5603</v>
      </c>
      <c r="F2272" s="1" t="s">
        <v>2668</v>
      </c>
      <c r="G2272" s="1" t="s">
        <v>2650</v>
      </c>
      <c r="H2272" s="3">
        <v>20000000</v>
      </c>
      <c r="I2272" s="3">
        <v>17000000</v>
      </c>
      <c r="J2272" s="1" t="s">
        <v>6117</v>
      </c>
      <c r="K2272" s="1" t="s">
        <v>3061</v>
      </c>
      <c r="L2272" s="1" t="s">
        <v>3062</v>
      </c>
      <c r="M2272" s="1" t="s">
        <v>6028</v>
      </c>
      <c r="N2272" s="1" t="s">
        <v>3116</v>
      </c>
      <c r="O2272" s="22">
        <v>45936.502726840277</v>
      </c>
    </row>
    <row r="2273" spans="1:15" ht="75" hidden="1" x14ac:dyDescent="0.25">
      <c r="A2273" s="2" t="s">
        <v>10</v>
      </c>
      <c r="B2273" s="2" t="s">
        <v>3272</v>
      </c>
      <c r="C2273" s="1" t="s">
        <v>12</v>
      </c>
      <c r="D2273" s="1" t="s">
        <v>3273</v>
      </c>
      <c r="E2273" s="1" t="s">
        <v>5604</v>
      </c>
      <c r="F2273" s="1" t="s">
        <v>3287</v>
      </c>
      <c r="G2273" s="1" t="s">
        <v>2676</v>
      </c>
      <c r="H2273" s="3">
        <v>200000000</v>
      </c>
      <c r="I2273" s="3">
        <v>142499000</v>
      </c>
      <c r="J2273" s="1" t="s">
        <v>6117</v>
      </c>
      <c r="K2273" s="1" t="s">
        <v>3010</v>
      </c>
      <c r="L2273" s="1" t="s">
        <v>2952</v>
      </c>
      <c r="M2273" s="1" t="s">
        <v>6027</v>
      </c>
      <c r="N2273" s="1" t="s">
        <v>3116</v>
      </c>
      <c r="O2273" s="22">
        <v>45943.226338449073</v>
      </c>
    </row>
    <row r="2274" spans="1:15" ht="60" hidden="1" x14ac:dyDescent="0.25">
      <c r="A2274" s="2" t="s">
        <v>14</v>
      </c>
      <c r="B2274" s="2" t="s">
        <v>3306</v>
      </c>
      <c r="C2274" s="1" t="s">
        <v>12</v>
      </c>
      <c r="D2274" s="1" t="s">
        <v>3307</v>
      </c>
      <c r="E2274" s="1" t="s">
        <v>5603</v>
      </c>
      <c r="F2274" s="1" t="s">
        <v>2777</v>
      </c>
      <c r="G2274" s="1" t="s">
        <v>2650</v>
      </c>
      <c r="H2274" s="3">
        <v>20000000</v>
      </c>
      <c r="I2274" s="3">
        <v>17000000</v>
      </c>
      <c r="J2274" s="1" t="s">
        <v>6117</v>
      </c>
      <c r="K2274" s="1" t="s">
        <v>3064</v>
      </c>
      <c r="L2274" s="1" t="s">
        <v>3062</v>
      </c>
      <c r="M2274" s="1" t="s">
        <v>6028</v>
      </c>
      <c r="N2274" s="1" t="s">
        <v>3116</v>
      </c>
      <c r="O2274" s="22">
        <v>45943.506892662037</v>
      </c>
    </row>
    <row r="2275" spans="1:15" ht="75" hidden="1" x14ac:dyDescent="0.25">
      <c r="A2275" s="2" t="s">
        <v>14</v>
      </c>
      <c r="B2275" s="2" t="s">
        <v>3359</v>
      </c>
      <c r="C2275" s="1" t="s">
        <v>20</v>
      </c>
      <c r="D2275" s="1" t="s">
        <v>4370</v>
      </c>
      <c r="E2275" s="1" t="s">
        <v>5606</v>
      </c>
      <c r="F2275" s="1" t="s">
        <v>2678</v>
      </c>
      <c r="G2275" s="1" t="s">
        <v>2652</v>
      </c>
      <c r="H2275" s="3">
        <v>1000000000</v>
      </c>
      <c r="I2275" s="3">
        <v>530000000</v>
      </c>
      <c r="J2275" s="1" t="s">
        <v>6117</v>
      </c>
      <c r="K2275" s="1" t="s">
        <v>5663</v>
      </c>
      <c r="L2275" s="1" t="s">
        <v>3062</v>
      </c>
      <c r="M2275" s="1" t="s">
        <v>6027</v>
      </c>
      <c r="N2275" s="1" t="s">
        <v>3116</v>
      </c>
      <c r="O2275" s="22">
        <v>45946.416708113429</v>
      </c>
    </row>
    <row r="2276" spans="1:15" ht="45" hidden="1" x14ac:dyDescent="0.25">
      <c r="A2276" s="2" t="s">
        <v>14</v>
      </c>
      <c r="B2276" s="2" t="s">
        <v>3397</v>
      </c>
      <c r="C2276" s="1" t="s">
        <v>12</v>
      </c>
      <c r="D2276" s="1" t="s">
        <v>3398</v>
      </c>
      <c r="E2276" s="1" t="s">
        <v>5609</v>
      </c>
      <c r="F2276" s="1" t="s">
        <v>2889</v>
      </c>
      <c r="G2276" s="1" t="s">
        <v>2652</v>
      </c>
      <c r="H2276" s="3">
        <v>80000000</v>
      </c>
      <c r="I2276" s="3">
        <v>38000000</v>
      </c>
      <c r="J2276" s="1" t="s">
        <v>6117</v>
      </c>
      <c r="K2276" s="1" t="s">
        <v>3061</v>
      </c>
      <c r="L2276" s="1" t="s">
        <v>3062</v>
      </c>
      <c r="M2276" s="1" t="s">
        <v>6027</v>
      </c>
      <c r="N2276" s="1" t="s">
        <v>3116</v>
      </c>
      <c r="O2276" s="22">
        <v>45947.301418495372</v>
      </c>
    </row>
    <row r="2277" spans="1:15" ht="75" hidden="1" x14ac:dyDescent="0.25">
      <c r="A2277" s="2" t="s">
        <v>10</v>
      </c>
      <c r="B2277" s="2" t="s">
        <v>3443</v>
      </c>
      <c r="C2277" s="1" t="s">
        <v>12</v>
      </c>
      <c r="D2277" s="1" t="s">
        <v>1860</v>
      </c>
      <c r="E2277" s="1" t="s">
        <v>5603</v>
      </c>
      <c r="F2277" s="1" t="s">
        <v>2826</v>
      </c>
      <c r="G2277" s="1" t="s">
        <v>2650</v>
      </c>
      <c r="H2277" s="3">
        <v>20000000</v>
      </c>
      <c r="I2277" s="3">
        <v>17000000</v>
      </c>
      <c r="J2277" s="1" t="s">
        <v>6117</v>
      </c>
      <c r="K2277" s="1" t="s">
        <v>3064</v>
      </c>
      <c r="L2277" s="1" t="s">
        <v>3062</v>
      </c>
      <c r="M2277" s="1" t="s">
        <v>6027</v>
      </c>
      <c r="N2277" s="1" t="s">
        <v>3116</v>
      </c>
      <c r="O2277" s="22">
        <v>45952.169529421299</v>
      </c>
    </row>
    <row r="2278" spans="1:15" ht="45" hidden="1" x14ac:dyDescent="0.25">
      <c r="A2278" s="2" t="s">
        <v>317</v>
      </c>
      <c r="B2278" s="2" t="s">
        <v>3549</v>
      </c>
      <c r="C2278" s="1" t="s">
        <v>20</v>
      </c>
      <c r="D2278" s="1" t="s">
        <v>3550</v>
      </c>
      <c r="E2278" s="1" t="s">
        <v>5613</v>
      </c>
      <c r="F2278" s="1" t="s">
        <v>2727</v>
      </c>
      <c r="G2278" s="1" t="s">
        <v>2652</v>
      </c>
      <c r="H2278" s="3">
        <v>105000000</v>
      </c>
      <c r="I2278" s="3">
        <v>52500000</v>
      </c>
      <c r="J2278" s="1" t="s">
        <v>6117</v>
      </c>
      <c r="K2278" s="1" t="s">
        <v>3063</v>
      </c>
      <c r="L2278" s="1" t="s">
        <v>3062</v>
      </c>
      <c r="M2278" s="1" t="s">
        <v>6027</v>
      </c>
      <c r="N2278" s="1" t="s">
        <v>3116</v>
      </c>
      <c r="O2278" s="22">
        <v>45958.165553136583</v>
      </c>
    </row>
    <row r="2279" spans="1:15" ht="45" hidden="1" x14ac:dyDescent="0.25">
      <c r="A2279" s="2" t="s">
        <v>10</v>
      </c>
      <c r="B2279" s="2" t="s">
        <v>2006</v>
      </c>
      <c r="C2279" s="1" t="s">
        <v>12</v>
      </c>
      <c r="D2279" s="1" t="s">
        <v>3584</v>
      </c>
      <c r="E2279" s="1" t="s">
        <v>5605</v>
      </c>
      <c r="F2279" s="1" t="s">
        <v>2653</v>
      </c>
      <c r="G2279" s="1" t="s">
        <v>2652</v>
      </c>
      <c r="H2279" s="3">
        <v>90000000</v>
      </c>
      <c r="I2279" s="3">
        <v>51000000</v>
      </c>
      <c r="J2279" s="1" t="s">
        <v>6117</v>
      </c>
      <c r="K2279" s="1" t="s">
        <v>3027</v>
      </c>
      <c r="L2279" s="1" t="s">
        <v>3062</v>
      </c>
      <c r="M2279" s="1" t="s">
        <v>6027</v>
      </c>
      <c r="N2279" s="1" t="s">
        <v>3116</v>
      </c>
      <c r="O2279" s="22">
        <v>45959.502456678238</v>
      </c>
    </row>
    <row r="2280" spans="1:15" ht="90" hidden="1" x14ac:dyDescent="0.25">
      <c r="A2280" s="2" t="s">
        <v>10</v>
      </c>
      <c r="B2280" s="2" t="s">
        <v>3585</v>
      </c>
      <c r="C2280" s="1" t="s">
        <v>12</v>
      </c>
      <c r="D2280" s="1" t="s">
        <v>3586</v>
      </c>
      <c r="E2280" s="1" t="s">
        <v>5612</v>
      </c>
      <c r="F2280" s="1" t="s">
        <v>2655</v>
      </c>
      <c r="G2280" s="1" t="s">
        <v>2650</v>
      </c>
      <c r="H2280" s="3">
        <v>20000000</v>
      </c>
      <c r="I2280" s="3">
        <v>17000000</v>
      </c>
      <c r="J2280" s="1" t="s">
        <v>6117</v>
      </c>
      <c r="K2280" s="1" t="s">
        <v>3064</v>
      </c>
      <c r="L2280" s="1" t="s">
        <v>3062</v>
      </c>
      <c r="M2280" s="1" t="s">
        <v>6027</v>
      </c>
      <c r="N2280" s="1" t="s">
        <v>3116</v>
      </c>
      <c r="O2280" s="22">
        <v>45959.502237858796</v>
      </c>
    </row>
    <row r="2281" spans="1:15" ht="75" hidden="1" x14ac:dyDescent="0.25">
      <c r="A2281" s="2" t="s">
        <v>14</v>
      </c>
      <c r="B2281" s="2" t="s">
        <v>3627</v>
      </c>
      <c r="C2281" s="1" t="s">
        <v>12</v>
      </c>
      <c r="D2281" s="1" t="s">
        <v>3628</v>
      </c>
      <c r="E2281" s="1" t="s">
        <v>5604</v>
      </c>
      <c r="F2281" s="1" t="s">
        <v>3636</v>
      </c>
      <c r="G2281" s="1" t="s">
        <v>2650</v>
      </c>
      <c r="H2281" s="3">
        <v>20000000</v>
      </c>
      <c r="I2281" s="3">
        <v>17000000</v>
      </c>
      <c r="J2281" s="1" t="s">
        <v>6117</v>
      </c>
      <c r="K2281" s="1" t="s">
        <v>3064</v>
      </c>
      <c r="L2281" s="1" t="s">
        <v>3062</v>
      </c>
      <c r="M2281" s="1" t="s">
        <v>6027</v>
      </c>
      <c r="N2281" s="1" t="s">
        <v>3116</v>
      </c>
      <c r="O2281" s="22">
        <v>45960.332848761573</v>
      </c>
    </row>
    <row r="2282" spans="1:15" ht="60" hidden="1" x14ac:dyDescent="0.25">
      <c r="A2282" s="2" t="s">
        <v>14</v>
      </c>
      <c r="B2282" s="2" t="s">
        <v>3673</v>
      </c>
      <c r="C2282" s="1" t="s">
        <v>20</v>
      </c>
      <c r="D2282" s="1" t="s">
        <v>3674</v>
      </c>
      <c r="E2282" s="1" t="s">
        <v>5603</v>
      </c>
      <c r="F2282" s="1" t="s">
        <v>2779</v>
      </c>
      <c r="G2282" s="1" t="s">
        <v>2652</v>
      </c>
      <c r="H2282" s="3">
        <v>36000000</v>
      </c>
      <c r="I2282" s="3">
        <v>18000000</v>
      </c>
      <c r="J2282" s="1" t="s">
        <v>6117</v>
      </c>
      <c r="K2282" s="1" t="s">
        <v>3063</v>
      </c>
      <c r="L2282" s="1" t="s">
        <v>3062</v>
      </c>
      <c r="M2282" s="1" t="s">
        <v>6028</v>
      </c>
      <c r="N2282" s="1" t="s">
        <v>3116</v>
      </c>
      <c r="O2282" s="22">
        <v>45961.469690729173</v>
      </c>
    </row>
    <row r="2283" spans="1:15" ht="75" hidden="1" x14ac:dyDescent="0.25">
      <c r="A2283" s="2" t="s">
        <v>10</v>
      </c>
      <c r="B2283" s="2" t="s">
        <v>3713</v>
      </c>
      <c r="C2283" s="1" t="s">
        <v>12</v>
      </c>
      <c r="D2283" s="1" t="s">
        <v>3714</v>
      </c>
      <c r="E2283" s="1" t="s">
        <v>5605</v>
      </c>
      <c r="F2283" s="1" t="s">
        <v>2653</v>
      </c>
      <c r="G2283" s="1" t="s">
        <v>2652</v>
      </c>
      <c r="H2283" s="3">
        <v>35000000</v>
      </c>
      <c r="I2283" s="3">
        <v>2450000</v>
      </c>
      <c r="J2283" s="1" t="s">
        <v>6117</v>
      </c>
      <c r="K2283" s="1" t="s">
        <v>3027</v>
      </c>
      <c r="L2283" s="1" t="s">
        <v>3062</v>
      </c>
      <c r="M2283" s="1" t="s">
        <v>6027</v>
      </c>
      <c r="N2283" s="1" t="s">
        <v>3116</v>
      </c>
      <c r="O2283" s="22">
        <v>45965.39487585648</v>
      </c>
    </row>
    <row r="2284" spans="1:15" ht="120" hidden="1" x14ac:dyDescent="0.25">
      <c r="A2284" s="2" t="s">
        <v>10</v>
      </c>
      <c r="B2284" s="2" t="s">
        <v>3729</v>
      </c>
      <c r="C2284" s="1" t="s">
        <v>12</v>
      </c>
      <c r="D2284" s="1" t="s">
        <v>3730</v>
      </c>
      <c r="E2284" s="1" t="s">
        <v>5607</v>
      </c>
      <c r="F2284" s="1" t="s">
        <v>2690</v>
      </c>
      <c r="G2284" s="1" t="s">
        <v>2652</v>
      </c>
      <c r="H2284" s="3">
        <v>69000000</v>
      </c>
      <c r="I2284" s="3">
        <v>34500000</v>
      </c>
      <c r="J2284" s="1" t="s">
        <v>6117</v>
      </c>
      <c r="K2284" s="1" t="s">
        <v>3065</v>
      </c>
      <c r="L2284" s="1" t="s">
        <v>3062</v>
      </c>
      <c r="M2284" s="1" t="s">
        <v>6027</v>
      </c>
      <c r="N2284" s="1" t="s">
        <v>3116</v>
      </c>
      <c r="O2284" s="22">
        <v>45966.51184165509</v>
      </c>
    </row>
    <row r="2285" spans="1:15" ht="45" hidden="1" x14ac:dyDescent="0.25">
      <c r="A2285" s="2" t="s">
        <v>10</v>
      </c>
      <c r="B2285" s="2" t="s">
        <v>2006</v>
      </c>
      <c r="C2285" s="1" t="s">
        <v>12</v>
      </c>
      <c r="D2285" s="1" t="s">
        <v>3762</v>
      </c>
      <c r="E2285" s="1" t="s">
        <v>5605</v>
      </c>
      <c r="F2285" s="1" t="s">
        <v>2653</v>
      </c>
      <c r="G2285" s="1" t="s">
        <v>2652</v>
      </c>
      <c r="H2285" s="3">
        <v>260000000</v>
      </c>
      <c r="I2285" s="3">
        <v>110000000</v>
      </c>
      <c r="J2285" s="1" t="s">
        <v>6117</v>
      </c>
      <c r="K2285" s="1" t="s">
        <v>3027</v>
      </c>
      <c r="L2285" s="1" t="s">
        <v>3062</v>
      </c>
      <c r="M2285" s="1" t="s">
        <v>6027</v>
      </c>
      <c r="N2285" s="1" t="s">
        <v>3116</v>
      </c>
      <c r="O2285" s="22">
        <v>45968.532172638887</v>
      </c>
    </row>
    <row r="2286" spans="1:15" ht="90" hidden="1" x14ac:dyDescent="0.25">
      <c r="A2286" s="2" t="s">
        <v>10</v>
      </c>
      <c r="B2286" s="2" t="s">
        <v>3921</v>
      </c>
      <c r="C2286" s="1" t="s">
        <v>20</v>
      </c>
      <c r="D2286" s="1" t="s">
        <v>3922</v>
      </c>
      <c r="E2286" s="1" t="s">
        <v>5603</v>
      </c>
      <c r="F2286" s="1" t="s">
        <v>2779</v>
      </c>
      <c r="G2286" s="1" t="s">
        <v>2652</v>
      </c>
      <c r="H2286" s="3">
        <v>40000000</v>
      </c>
      <c r="I2286" s="3">
        <v>19743427.57</v>
      </c>
      <c r="J2286" s="1" t="s">
        <v>6117</v>
      </c>
      <c r="K2286" s="1" t="s">
        <v>3027</v>
      </c>
      <c r="L2286" s="1" t="s">
        <v>3062</v>
      </c>
      <c r="M2286" s="1" t="s">
        <v>6027</v>
      </c>
      <c r="N2286" s="1" t="s">
        <v>3116</v>
      </c>
      <c r="O2286" s="22">
        <v>45975.426414768517</v>
      </c>
    </row>
    <row r="2287" spans="1:15" ht="75" hidden="1" x14ac:dyDescent="0.25">
      <c r="A2287" s="2" t="s">
        <v>317</v>
      </c>
      <c r="B2287" s="2" t="s">
        <v>3973</v>
      </c>
      <c r="C2287" s="1" t="s">
        <v>20</v>
      </c>
      <c r="D2287" s="1" t="s">
        <v>3974</v>
      </c>
      <c r="E2287" s="1" t="s">
        <v>5613</v>
      </c>
      <c r="F2287" s="1" t="s">
        <v>2727</v>
      </c>
      <c r="G2287" s="1" t="s">
        <v>2652</v>
      </c>
      <c r="H2287" s="3">
        <v>150000000</v>
      </c>
      <c r="I2287" s="3">
        <v>61000000</v>
      </c>
      <c r="J2287" s="1" t="s">
        <v>6117</v>
      </c>
      <c r="K2287" s="1" t="s">
        <v>3027</v>
      </c>
      <c r="L2287" s="1" t="s">
        <v>3062</v>
      </c>
      <c r="M2287" s="1" t="s">
        <v>6028</v>
      </c>
      <c r="N2287" s="1" t="s">
        <v>3116</v>
      </c>
      <c r="O2287" s="22">
        <v>45980.334756759257</v>
      </c>
    </row>
    <row r="2288" spans="1:15" ht="60" hidden="1" x14ac:dyDescent="0.25">
      <c r="A2288" s="2" t="s">
        <v>14</v>
      </c>
      <c r="B2288" s="2" t="s">
        <v>3975</v>
      </c>
      <c r="C2288" s="1" t="s">
        <v>12</v>
      </c>
      <c r="D2288" s="1" t="s">
        <v>3976</v>
      </c>
      <c r="E2288" s="1" t="s">
        <v>5606</v>
      </c>
      <c r="F2288" s="1" t="s">
        <v>2833</v>
      </c>
      <c r="G2288" s="1" t="s">
        <v>2652</v>
      </c>
      <c r="H2288" s="3">
        <v>360000000</v>
      </c>
      <c r="I2288" s="3">
        <v>208800000</v>
      </c>
      <c r="J2288" s="1" t="s">
        <v>6117</v>
      </c>
      <c r="K2288" s="1" t="s">
        <v>3061</v>
      </c>
      <c r="L2288" s="1" t="s">
        <v>3062</v>
      </c>
      <c r="M2288" s="1" t="s">
        <v>6029</v>
      </c>
      <c r="N2288" s="1" t="s">
        <v>3116</v>
      </c>
      <c r="O2288" s="22">
        <v>45980.517397175929</v>
      </c>
    </row>
    <row r="2289" spans="1:15" ht="60" hidden="1" x14ac:dyDescent="0.25">
      <c r="A2289" s="2" t="s">
        <v>10</v>
      </c>
      <c r="B2289" s="2" t="s">
        <v>3991</v>
      </c>
      <c r="C2289" s="1" t="s">
        <v>20</v>
      </c>
      <c r="D2289" s="1" t="s">
        <v>1996</v>
      </c>
      <c r="E2289" s="1" t="s">
        <v>5603</v>
      </c>
      <c r="F2289" s="1" t="s">
        <v>2682</v>
      </c>
      <c r="G2289" s="1" t="s">
        <v>2652</v>
      </c>
      <c r="H2289" s="3">
        <v>100000000</v>
      </c>
      <c r="I2289" s="3">
        <v>71000000</v>
      </c>
      <c r="J2289" s="1" t="s">
        <v>6117</v>
      </c>
      <c r="K2289" s="1" t="s">
        <v>3061</v>
      </c>
      <c r="L2289" s="1" t="s">
        <v>3062</v>
      </c>
      <c r="M2289" s="1" t="s">
        <v>6027</v>
      </c>
      <c r="N2289" s="1" t="s">
        <v>3116</v>
      </c>
      <c r="O2289" s="22">
        <v>45981.403772569443</v>
      </c>
    </row>
    <row r="2290" spans="1:15" ht="60" hidden="1" x14ac:dyDescent="0.25">
      <c r="A2290" s="2" t="s">
        <v>10</v>
      </c>
      <c r="B2290" s="2" t="s">
        <v>4089</v>
      </c>
      <c r="C2290" s="1" t="s">
        <v>12</v>
      </c>
      <c r="D2290" s="1" t="s">
        <v>2121</v>
      </c>
      <c r="E2290" s="1" t="s">
        <v>5605</v>
      </c>
      <c r="F2290" s="1" t="s">
        <v>2653</v>
      </c>
      <c r="G2290" s="1" t="s">
        <v>2650</v>
      </c>
      <c r="H2290" s="3">
        <v>20000000</v>
      </c>
      <c r="I2290" s="3">
        <v>17000000</v>
      </c>
      <c r="J2290" s="1" t="s">
        <v>6117</v>
      </c>
      <c r="K2290" s="1" t="s">
        <v>3063</v>
      </c>
      <c r="L2290" s="1" t="s">
        <v>3062</v>
      </c>
      <c r="M2290" s="1" t="s">
        <v>6027</v>
      </c>
      <c r="N2290" s="1" t="s">
        <v>3116</v>
      </c>
      <c r="O2290" s="22">
        <v>45986.388227326388</v>
      </c>
    </row>
    <row r="2291" spans="1:15" ht="105" hidden="1" x14ac:dyDescent="0.25">
      <c r="A2291" s="2" t="s">
        <v>14</v>
      </c>
      <c r="B2291" s="2" t="s">
        <v>4287</v>
      </c>
      <c r="C2291" s="1" t="s">
        <v>80</v>
      </c>
      <c r="D2291" s="1" t="s">
        <v>4288</v>
      </c>
      <c r="E2291" s="1" t="s">
        <v>5605</v>
      </c>
      <c r="F2291" s="1" t="s">
        <v>2792</v>
      </c>
      <c r="G2291" s="1" t="s">
        <v>2673</v>
      </c>
      <c r="H2291" s="3">
        <v>300000000</v>
      </c>
      <c r="I2291" s="3">
        <v>245000000</v>
      </c>
      <c r="J2291" s="1" t="s">
        <v>6117</v>
      </c>
      <c r="K2291" s="1" t="s">
        <v>3063</v>
      </c>
      <c r="L2291" s="1" t="s">
        <v>3062</v>
      </c>
      <c r="M2291" s="1" t="s">
        <v>6027</v>
      </c>
      <c r="N2291" s="1" t="s">
        <v>3116</v>
      </c>
      <c r="O2291" s="22">
        <v>45994.445939710648</v>
      </c>
    </row>
    <row r="2292" spans="1:15" ht="105" hidden="1" x14ac:dyDescent="0.25">
      <c r="A2292" s="2" t="s">
        <v>10</v>
      </c>
      <c r="B2292" s="2" t="s">
        <v>4404</v>
      </c>
      <c r="C2292" s="1" t="s">
        <v>12</v>
      </c>
      <c r="D2292" s="1" t="s">
        <v>4405</v>
      </c>
      <c r="E2292" s="1" t="s">
        <v>5603</v>
      </c>
      <c r="F2292" s="1" t="s">
        <v>2654</v>
      </c>
      <c r="G2292" s="1" t="s">
        <v>2652</v>
      </c>
      <c r="H2292" s="3">
        <v>27900000</v>
      </c>
      <c r="I2292" s="3">
        <v>13671000</v>
      </c>
      <c r="J2292" s="1" t="s">
        <v>6117</v>
      </c>
      <c r="K2292" s="1" t="s">
        <v>3027</v>
      </c>
      <c r="L2292" s="1" t="s">
        <v>3062</v>
      </c>
      <c r="M2292" s="1" t="s">
        <v>6027</v>
      </c>
      <c r="N2292" s="1" t="s">
        <v>3116</v>
      </c>
      <c r="O2292" s="22">
        <v>46000.467622256947</v>
      </c>
    </row>
    <row r="2293" spans="1:15" ht="60" hidden="1" x14ac:dyDescent="0.25">
      <c r="A2293" s="2" t="s">
        <v>10</v>
      </c>
      <c r="B2293" s="2" t="s">
        <v>4406</v>
      </c>
      <c r="C2293" s="1" t="s">
        <v>12</v>
      </c>
      <c r="D2293" s="1" t="s">
        <v>1377</v>
      </c>
      <c r="E2293" s="1" t="s">
        <v>5606</v>
      </c>
      <c r="F2293" s="1" t="s">
        <v>2696</v>
      </c>
      <c r="G2293" s="1" t="s">
        <v>2652</v>
      </c>
      <c r="H2293" s="3">
        <v>45000000</v>
      </c>
      <c r="I2293" s="3">
        <v>13050000</v>
      </c>
      <c r="J2293" s="1" t="s">
        <v>6117</v>
      </c>
      <c r="K2293" s="1" t="s">
        <v>3062</v>
      </c>
      <c r="L2293" s="1" t="s">
        <v>3062</v>
      </c>
      <c r="M2293" s="1" t="s">
        <v>6027</v>
      </c>
      <c r="N2293" s="1" t="s">
        <v>3116</v>
      </c>
      <c r="O2293" s="22">
        <v>46000.467909270832</v>
      </c>
    </row>
    <row r="2294" spans="1:15" ht="60" hidden="1" x14ac:dyDescent="0.25">
      <c r="A2294" s="2" t="s">
        <v>10</v>
      </c>
      <c r="B2294" s="2" t="s">
        <v>4433</v>
      </c>
      <c r="C2294" s="1" t="s">
        <v>20</v>
      </c>
      <c r="D2294" s="1" t="s">
        <v>4434</v>
      </c>
      <c r="E2294" s="1" t="s">
        <v>5607</v>
      </c>
      <c r="F2294" s="1" t="s">
        <v>2672</v>
      </c>
      <c r="G2294" s="1" t="s">
        <v>2652</v>
      </c>
      <c r="H2294" s="3">
        <v>10000000</v>
      </c>
      <c r="I2294" s="3">
        <v>5000000</v>
      </c>
      <c r="J2294" s="1" t="s">
        <v>6117</v>
      </c>
      <c r="K2294" s="1" t="s">
        <v>3064</v>
      </c>
      <c r="L2294" s="1" t="s">
        <v>3062</v>
      </c>
      <c r="M2294" s="1" t="s">
        <v>6027</v>
      </c>
      <c r="N2294" s="1" t="s">
        <v>3116</v>
      </c>
      <c r="O2294" s="22">
        <v>46001.488475196762</v>
      </c>
    </row>
    <row r="2295" spans="1:15" ht="60" hidden="1" x14ac:dyDescent="0.25">
      <c r="A2295" s="2" t="s">
        <v>14</v>
      </c>
      <c r="B2295" s="2" t="s">
        <v>4468</v>
      </c>
      <c r="C2295" s="1" t="s">
        <v>12</v>
      </c>
      <c r="D2295" s="1" t="s">
        <v>4469</v>
      </c>
      <c r="E2295" s="1" t="s">
        <v>5603</v>
      </c>
      <c r="F2295" s="1" t="s">
        <v>2941</v>
      </c>
      <c r="G2295" s="1" t="s">
        <v>2676</v>
      </c>
      <c r="H2295" s="3">
        <v>300000000</v>
      </c>
      <c r="I2295" s="3">
        <v>4927394</v>
      </c>
      <c r="J2295" s="1" t="s">
        <v>6117</v>
      </c>
      <c r="K2295" s="1" t="s">
        <v>3063</v>
      </c>
      <c r="L2295" s="1" t="s">
        <v>3062</v>
      </c>
      <c r="M2295" s="1" t="s">
        <v>6027</v>
      </c>
      <c r="N2295" s="1" t="s">
        <v>3116</v>
      </c>
      <c r="O2295" s="22">
        <v>46002.532682118057</v>
      </c>
    </row>
    <row r="2296" spans="1:15" ht="60" hidden="1" x14ac:dyDescent="0.25">
      <c r="A2296" s="2" t="s">
        <v>14</v>
      </c>
      <c r="B2296" s="2" t="s">
        <v>4537</v>
      </c>
      <c r="C2296" s="1" t="s">
        <v>12</v>
      </c>
      <c r="D2296" s="1" t="s">
        <v>4538</v>
      </c>
      <c r="E2296" s="1" t="s">
        <v>5602</v>
      </c>
      <c r="F2296" s="1" t="s">
        <v>2665</v>
      </c>
      <c r="G2296" s="1" t="s">
        <v>2656</v>
      </c>
      <c r="H2296" s="3">
        <v>170000000</v>
      </c>
      <c r="I2296" s="3">
        <v>95487240</v>
      </c>
      <c r="J2296" s="1" t="s">
        <v>6117</v>
      </c>
      <c r="K2296" s="1" t="s">
        <v>3061</v>
      </c>
      <c r="L2296" s="1" t="s">
        <v>3062</v>
      </c>
      <c r="M2296" s="1" t="s">
        <v>6027</v>
      </c>
      <c r="N2296" s="1" t="s">
        <v>3116</v>
      </c>
      <c r="O2296" s="22">
        <v>46006.159953807874</v>
      </c>
    </row>
    <row r="2297" spans="1:15" ht="60" hidden="1" x14ac:dyDescent="0.25">
      <c r="A2297" s="2" t="s">
        <v>14</v>
      </c>
      <c r="B2297" s="2" t="s">
        <v>4539</v>
      </c>
      <c r="C2297" s="1" t="s">
        <v>20</v>
      </c>
      <c r="D2297" s="1" t="s">
        <v>403</v>
      </c>
      <c r="E2297" s="1" t="s">
        <v>5603</v>
      </c>
      <c r="F2297" s="1" t="s">
        <v>2682</v>
      </c>
      <c r="G2297" s="1" t="s">
        <v>2652</v>
      </c>
      <c r="H2297" s="3">
        <v>170000000</v>
      </c>
      <c r="I2297" s="3">
        <v>85000000</v>
      </c>
      <c r="J2297" s="1" t="s">
        <v>6117</v>
      </c>
      <c r="K2297" s="1" t="s">
        <v>3063</v>
      </c>
      <c r="L2297" s="1" t="s">
        <v>3062</v>
      </c>
      <c r="M2297" s="1" t="s">
        <v>6029</v>
      </c>
      <c r="N2297" s="1" t="s">
        <v>3116</v>
      </c>
      <c r="O2297" s="22">
        <v>46006.159849548611</v>
      </c>
    </row>
    <row r="2298" spans="1:15" ht="60" hidden="1" x14ac:dyDescent="0.25">
      <c r="A2298" s="2" t="s">
        <v>10</v>
      </c>
      <c r="B2298" s="2" t="s">
        <v>4603</v>
      </c>
      <c r="C2298" s="1" t="s">
        <v>20</v>
      </c>
      <c r="D2298" s="1" t="s">
        <v>4604</v>
      </c>
      <c r="E2298" s="1" t="s">
        <v>5603</v>
      </c>
      <c r="F2298" s="1" t="s">
        <v>2685</v>
      </c>
      <c r="G2298" s="1" t="s">
        <v>2652</v>
      </c>
      <c r="H2298" s="3">
        <v>10000000</v>
      </c>
      <c r="I2298" s="3">
        <v>5000000</v>
      </c>
      <c r="J2298" s="1" t="s">
        <v>6117</v>
      </c>
      <c r="K2298" s="1" t="s">
        <v>3061</v>
      </c>
      <c r="L2298" s="1" t="s">
        <v>3062</v>
      </c>
      <c r="M2298" s="1" t="s">
        <v>6027</v>
      </c>
      <c r="N2298" s="1" t="s">
        <v>3116</v>
      </c>
      <c r="O2298" s="22">
        <v>46009.187219027779</v>
      </c>
    </row>
    <row r="2299" spans="1:15" ht="60" hidden="1" x14ac:dyDescent="0.25">
      <c r="A2299" s="2" t="s">
        <v>10</v>
      </c>
      <c r="B2299" s="2" t="s">
        <v>4603</v>
      </c>
      <c r="C2299" s="1" t="s">
        <v>20</v>
      </c>
      <c r="D2299" s="1" t="s">
        <v>4693</v>
      </c>
      <c r="E2299" s="1" t="s">
        <v>5603</v>
      </c>
      <c r="F2299" s="1" t="s">
        <v>2685</v>
      </c>
      <c r="G2299" s="1" t="s">
        <v>2652</v>
      </c>
      <c r="H2299" s="3">
        <v>10000000</v>
      </c>
      <c r="I2299" s="3">
        <v>5000000</v>
      </c>
      <c r="J2299" s="1" t="s">
        <v>6117</v>
      </c>
      <c r="K2299" s="1" t="s">
        <v>3061</v>
      </c>
      <c r="L2299" s="1" t="s">
        <v>3062</v>
      </c>
      <c r="M2299" s="1" t="s">
        <v>6027</v>
      </c>
      <c r="N2299" s="1" t="s">
        <v>3116</v>
      </c>
      <c r="O2299" s="22">
        <v>46013.480592905093</v>
      </c>
    </row>
    <row r="2300" spans="1:15" ht="45" hidden="1" x14ac:dyDescent="0.25">
      <c r="A2300" s="2" t="s">
        <v>10</v>
      </c>
      <c r="B2300" s="2" t="s">
        <v>4694</v>
      </c>
      <c r="C2300" s="1" t="s">
        <v>12</v>
      </c>
      <c r="D2300" s="1" t="s">
        <v>4051</v>
      </c>
      <c r="E2300" s="1" t="s">
        <v>5603</v>
      </c>
      <c r="F2300" s="1" t="s">
        <v>2682</v>
      </c>
      <c r="G2300" s="1" t="s">
        <v>2652</v>
      </c>
      <c r="H2300" s="3">
        <v>25000000</v>
      </c>
      <c r="I2300" s="3">
        <v>12500000</v>
      </c>
      <c r="J2300" s="1" t="s">
        <v>6117</v>
      </c>
      <c r="K2300" s="1" t="s">
        <v>3027</v>
      </c>
      <c r="L2300" s="1" t="s">
        <v>3062</v>
      </c>
      <c r="M2300" s="1" t="s">
        <v>6027</v>
      </c>
      <c r="N2300" s="1" t="s">
        <v>3116</v>
      </c>
      <c r="O2300" s="22">
        <v>46013.481283483787</v>
      </c>
    </row>
    <row r="2301" spans="1:15" ht="45" hidden="1" x14ac:dyDescent="0.25">
      <c r="A2301" s="2" t="s">
        <v>14</v>
      </c>
      <c r="B2301" s="2" t="s">
        <v>4695</v>
      </c>
      <c r="C2301" s="1" t="s">
        <v>12</v>
      </c>
      <c r="D2301" s="1" t="s">
        <v>4696</v>
      </c>
      <c r="E2301" s="1" t="s">
        <v>5605</v>
      </c>
      <c r="F2301" s="1" t="s">
        <v>2839</v>
      </c>
      <c r="G2301" s="1" t="s">
        <v>2673</v>
      </c>
      <c r="H2301" s="3">
        <v>830000000</v>
      </c>
      <c r="I2301" s="3">
        <v>450000000</v>
      </c>
      <c r="J2301" s="1" t="s">
        <v>6117</v>
      </c>
      <c r="K2301" s="1" t="s">
        <v>3064</v>
      </c>
      <c r="L2301" s="1" t="s">
        <v>3062</v>
      </c>
      <c r="M2301" s="1" t="s">
        <v>6028</v>
      </c>
      <c r="N2301" s="1" t="s">
        <v>3116</v>
      </c>
      <c r="O2301" s="22">
        <v>46013.481977303243</v>
      </c>
    </row>
    <row r="2302" spans="1:15" ht="75" hidden="1" x14ac:dyDescent="0.25">
      <c r="A2302" s="2" t="s">
        <v>10</v>
      </c>
      <c r="B2302" s="2" t="s">
        <v>4603</v>
      </c>
      <c r="C2302" s="1" t="s">
        <v>12</v>
      </c>
      <c r="D2302" s="1" t="s">
        <v>4697</v>
      </c>
      <c r="E2302" s="1" t="s">
        <v>5603</v>
      </c>
      <c r="F2302" s="1" t="s">
        <v>2685</v>
      </c>
      <c r="G2302" s="1" t="s">
        <v>2652</v>
      </c>
      <c r="H2302" s="3">
        <v>30000000</v>
      </c>
      <c r="I2302" s="3">
        <v>15000000</v>
      </c>
      <c r="J2302" s="1" t="s">
        <v>6117</v>
      </c>
      <c r="K2302" s="1" t="s">
        <v>3061</v>
      </c>
      <c r="L2302" s="1" t="s">
        <v>3062</v>
      </c>
      <c r="M2302" s="1" t="s">
        <v>6027</v>
      </c>
      <c r="N2302" s="1" t="s">
        <v>3116</v>
      </c>
      <c r="O2302" s="22">
        <v>46013.527869490739</v>
      </c>
    </row>
    <row r="2303" spans="1:15" ht="30" hidden="1" x14ac:dyDescent="0.25">
      <c r="A2303" s="2" t="s">
        <v>14</v>
      </c>
      <c r="B2303" s="2" t="s">
        <v>4761</v>
      </c>
      <c r="C2303" s="1" t="s">
        <v>12</v>
      </c>
      <c r="D2303" s="1" t="s">
        <v>4762</v>
      </c>
      <c r="E2303" s="1" t="s">
        <v>5606</v>
      </c>
      <c r="F2303" s="1" t="s">
        <v>2678</v>
      </c>
      <c r="G2303" s="1" t="s">
        <v>2656</v>
      </c>
      <c r="H2303" s="3">
        <v>1000000000</v>
      </c>
      <c r="I2303" s="3">
        <v>200000000</v>
      </c>
      <c r="J2303" s="1" t="s">
        <v>6117</v>
      </c>
      <c r="K2303" s="1" t="s">
        <v>3061</v>
      </c>
      <c r="L2303" s="1" t="s">
        <v>3062</v>
      </c>
      <c r="M2303" s="1" t="s">
        <v>6027</v>
      </c>
      <c r="N2303" s="1" t="s">
        <v>3116</v>
      </c>
      <c r="O2303" s="22">
        <v>46014.288298171297</v>
      </c>
    </row>
    <row r="2304" spans="1:15" ht="30" hidden="1" x14ac:dyDescent="0.25">
      <c r="A2304" s="2" t="s">
        <v>14</v>
      </c>
      <c r="B2304" s="2" t="s">
        <v>4763</v>
      </c>
      <c r="C2304" s="1" t="s">
        <v>12</v>
      </c>
      <c r="D2304" s="1" t="s">
        <v>2115</v>
      </c>
      <c r="E2304" s="1" t="s">
        <v>5602</v>
      </c>
      <c r="F2304" s="1" t="s">
        <v>2665</v>
      </c>
      <c r="G2304" s="1" t="s">
        <v>2673</v>
      </c>
      <c r="H2304" s="3">
        <v>200000000</v>
      </c>
      <c r="I2304" s="3">
        <v>121000000</v>
      </c>
      <c r="J2304" s="1" t="s">
        <v>6117</v>
      </c>
      <c r="K2304" s="1" t="s">
        <v>3063</v>
      </c>
      <c r="L2304" s="1" t="s">
        <v>3062</v>
      </c>
      <c r="M2304" s="1" t="s">
        <v>6027</v>
      </c>
      <c r="N2304" s="1" t="s">
        <v>3116</v>
      </c>
      <c r="O2304" s="22">
        <v>46014.41668829861</v>
      </c>
    </row>
    <row r="2305" spans="1:15" ht="75" hidden="1" x14ac:dyDescent="0.25">
      <c r="A2305" s="2" t="s">
        <v>10</v>
      </c>
      <c r="B2305" s="2" t="s">
        <v>4433</v>
      </c>
      <c r="C2305" s="1" t="s">
        <v>20</v>
      </c>
      <c r="D2305" s="1" t="s">
        <v>4930</v>
      </c>
      <c r="E2305" s="1" t="s">
        <v>5607</v>
      </c>
      <c r="F2305" s="1" t="s">
        <v>2672</v>
      </c>
      <c r="G2305" s="1" t="s">
        <v>2652</v>
      </c>
      <c r="H2305" s="3">
        <v>10000000</v>
      </c>
      <c r="I2305" s="3">
        <v>5000000</v>
      </c>
      <c r="J2305" s="1" t="s">
        <v>6117</v>
      </c>
      <c r="K2305" s="1" t="s">
        <v>3064</v>
      </c>
      <c r="L2305" s="1" t="s">
        <v>3062</v>
      </c>
      <c r="M2305" s="1" t="s">
        <v>6027</v>
      </c>
      <c r="N2305" s="1" t="s">
        <v>3116</v>
      </c>
      <c r="O2305" s="22">
        <v>46016.265404756938</v>
      </c>
    </row>
    <row r="2306" spans="1:15" ht="60" hidden="1" x14ac:dyDescent="0.25">
      <c r="A2306" s="2" t="s">
        <v>10</v>
      </c>
      <c r="B2306" s="2" t="s">
        <v>4764</v>
      </c>
      <c r="C2306" s="1" t="s">
        <v>12</v>
      </c>
      <c r="D2306" s="1" t="s">
        <v>4765</v>
      </c>
      <c r="E2306" s="1" t="s">
        <v>5603</v>
      </c>
      <c r="F2306" s="1" t="s">
        <v>4785</v>
      </c>
      <c r="G2306" s="1" t="s">
        <v>2673</v>
      </c>
      <c r="H2306" s="3">
        <v>100000000</v>
      </c>
      <c r="I2306" s="3">
        <v>20000000</v>
      </c>
      <c r="J2306" s="1" t="s">
        <v>6117</v>
      </c>
      <c r="K2306" s="1" t="s">
        <v>3061</v>
      </c>
      <c r="L2306" s="1" t="s">
        <v>3062</v>
      </c>
      <c r="M2306" s="1" t="s">
        <v>6027</v>
      </c>
      <c r="N2306" s="1" t="s">
        <v>3116</v>
      </c>
      <c r="O2306" s="22">
        <v>46014.523776886577</v>
      </c>
    </row>
    <row r="2307" spans="1:15" ht="75" hidden="1" x14ac:dyDescent="0.25">
      <c r="A2307" s="2" t="s">
        <v>10</v>
      </c>
      <c r="B2307" s="2" t="s">
        <v>4931</v>
      </c>
      <c r="C2307" s="1" t="s">
        <v>20</v>
      </c>
      <c r="D2307" s="1" t="s">
        <v>284</v>
      </c>
      <c r="E2307" s="1" t="s">
        <v>5603</v>
      </c>
      <c r="F2307" s="1" t="s">
        <v>2730</v>
      </c>
      <c r="G2307" s="1" t="s">
        <v>2656</v>
      </c>
      <c r="H2307" s="3">
        <v>13700400</v>
      </c>
      <c r="I2307" s="3">
        <v>11645340</v>
      </c>
      <c r="J2307" s="1" t="s">
        <v>6117</v>
      </c>
      <c r="K2307" s="1" t="s">
        <v>3027</v>
      </c>
      <c r="L2307" s="1" t="s">
        <v>3062</v>
      </c>
      <c r="M2307" s="1" t="s">
        <v>6027</v>
      </c>
      <c r="N2307" s="1" t="s">
        <v>3116</v>
      </c>
      <c r="O2307" s="22">
        <v>46016.206449571757</v>
      </c>
    </row>
    <row r="2308" spans="1:15" ht="60" hidden="1" x14ac:dyDescent="0.25">
      <c r="A2308" s="2" t="s">
        <v>14</v>
      </c>
      <c r="B2308" s="2" t="s">
        <v>4812</v>
      </c>
      <c r="C2308" s="1" t="s">
        <v>12</v>
      </c>
      <c r="D2308" s="1" t="s">
        <v>4813</v>
      </c>
      <c r="E2308" s="1" t="s">
        <v>5603</v>
      </c>
      <c r="F2308" s="1" t="s">
        <v>4837</v>
      </c>
      <c r="G2308" s="1" t="s">
        <v>2656</v>
      </c>
      <c r="H2308" s="3">
        <v>1200000000</v>
      </c>
      <c r="I2308" s="3">
        <v>500000000</v>
      </c>
      <c r="J2308" s="1" t="s">
        <v>6117</v>
      </c>
      <c r="K2308" s="1" t="s">
        <v>3063</v>
      </c>
      <c r="L2308" s="1" t="s">
        <v>3062</v>
      </c>
      <c r="M2308" s="1" t="s">
        <v>6029</v>
      </c>
      <c r="N2308" s="1" t="s">
        <v>3116</v>
      </c>
      <c r="O2308" s="22">
        <v>46015.460440590279</v>
      </c>
    </row>
    <row r="2309" spans="1:15" ht="60" hidden="1" x14ac:dyDescent="0.25">
      <c r="A2309" s="2" t="s">
        <v>10</v>
      </c>
      <c r="B2309" s="2" t="s">
        <v>4814</v>
      </c>
      <c r="C2309" s="1" t="s">
        <v>20</v>
      </c>
      <c r="D2309" s="1" t="s">
        <v>4815</v>
      </c>
      <c r="E2309" s="1" t="s">
        <v>5603</v>
      </c>
      <c r="F2309" s="1" t="s">
        <v>2742</v>
      </c>
      <c r="G2309" s="1" t="s">
        <v>2652</v>
      </c>
      <c r="H2309" s="3">
        <v>32000000</v>
      </c>
      <c r="I2309" s="3">
        <v>16000000</v>
      </c>
      <c r="J2309" s="1" t="s">
        <v>6117</v>
      </c>
      <c r="K2309" s="1" t="s">
        <v>3062</v>
      </c>
      <c r="L2309" s="1" t="s">
        <v>3062</v>
      </c>
      <c r="M2309" s="1" t="s">
        <v>6027</v>
      </c>
      <c r="N2309" s="1" t="s">
        <v>3116</v>
      </c>
      <c r="O2309" s="22">
        <v>46015.480644502313</v>
      </c>
    </row>
    <row r="2310" spans="1:15" ht="45" hidden="1" x14ac:dyDescent="0.25">
      <c r="A2310" s="2" t="s">
        <v>10</v>
      </c>
      <c r="B2310" s="2" t="s">
        <v>4816</v>
      </c>
      <c r="C2310" s="1" t="s">
        <v>12</v>
      </c>
      <c r="D2310" s="1" t="s">
        <v>1416</v>
      </c>
      <c r="E2310" s="1" t="s">
        <v>5605</v>
      </c>
      <c r="F2310" s="1" t="s">
        <v>2653</v>
      </c>
      <c r="G2310" s="1" t="s">
        <v>2652</v>
      </c>
      <c r="H2310" s="3">
        <v>80000000</v>
      </c>
      <c r="I2310" s="3">
        <v>34400000</v>
      </c>
      <c r="J2310" s="1" t="s">
        <v>6117</v>
      </c>
      <c r="K2310" s="1" t="s">
        <v>3063</v>
      </c>
      <c r="L2310" s="1" t="s">
        <v>3062</v>
      </c>
      <c r="M2310" s="1" t="s">
        <v>6027</v>
      </c>
      <c r="N2310" s="1" t="s">
        <v>3116</v>
      </c>
      <c r="O2310" s="22">
        <v>46015.523791585649</v>
      </c>
    </row>
    <row r="2311" spans="1:15" ht="60" hidden="1" x14ac:dyDescent="0.25">
      <c r="A2311" s="2" t="s">
        <v>10</v>
      </c>
      <c r="B2311" s="2" t="s">
        <v>4817</v>
      </c>
      <c r="C2311" s="1" t="s">
        <v>12</v>
      </c>
      <c r="D2311" s="1" t="s">
        <v>2013</v>
      </c>
      <c r="E2311" s="1" t="s">
        <v>5605</v>
      </c>
      <c r="F2311" s="1" t="s">
        <v>2653</v>
      </c>
      <c r="G2311" s="1" t="s">
        <v>2652</v>
      </c>
      <c r="H2311" s="3">
        <v>25500000</v>
      </c>
      <c r="I2311" s="3">
        <v>12750000</v>
      </c>
      <c r="J2311" s="1" t="s">
        <v>6117</v>
      </c>
      <c r="K2311" s="1" t="s">
        <v>3064</v>
      </c>
      <c r="L2311" s="1" t="s">
        <v>3062</v>
      </c>
      <c r="M2311" s="1" t="s">
        <v>6027</v>
      </c>
      <c r="N2311" s="1" t="s">
        <v>3116</v>
      </c>
      <c r="O2311" s="22">
        <v>46015.52302922454</v>
      </c>
    </row>
    <row r="2312" spans="1:15" ht="60" hidden="1" x14ac:dyDescent="0.25">
      <c r="A2312" s="2" t="s">
        <v>10</v>
      </c>
      <c r="B2312" s="2" t="s">
        <v>4932</v>
      </c>
      <c r="C2312" s="1" t="s">
        <v>12</v>
      </c>
      <c r="D2312" s="1" t="s">
        <v>246</v>
      </c>
      <c r="E2312" s="1" t="s">
        <v>5605</v>
      </c>
      <c r="F2312" s="1" t="s">
        <v>2653</v>
      </c>
      <c r="G2312" s="1" t="s">
        <v>2652</v>
      </c>
      <c r="H2312" s="3">
        <v>33600000</v>
      </c>
      <c r="I2312" s="3">
        <v>16800000</v>
      </c>
      <c r="J2312" s="1" t="s">
        <v>6117</v>
      </c>
      <c r="K2312" s="1" t="s">
        <v>3062</v>
      </c>
      <c r="L2312" s="1" t="s">
        <v>3062</v>
      </c>
      <c r="M2312" s="1" t="s">
        <v>6027</v>
      </c>
      <c r="N2312" s="1" t="s">
        <v>3116</v>
      </c>
      <c r="O2312" s="22">
        <v>46016.234855578703</v>
      </c>
    </row>
    <row r="2313" spans="1:15" ht="60" hidden="1" x14ac:dyDescent="0.25">
      <c r="A2313" s="2" t="s">
        <v>10</v>
      </c>
      <c r="B2313" s="2" t="s">
        <v>4933</v>
      </c>
      <c r="C2313" s="1" t="s">
        <v>12</v>
      </c>
      <c r="D2313" s="1" t="s">
        <v>1416</v>
      </c>
      <c r="E2313" s="1" t="s">
        <v>5605</v>
      </c>
      <c r="F2313" s="1" t="s">
        <v>2653</v>
      </c>
      <c r="G2313" s="1" t="s">
        <v>2656</v>
      </c>
      <c r="H2313" s="3">
        <v>9620000</v>
      </c>
      <c r="I2313" s="3">
        <v>8177000</v>
      </c>
      <c r="J2313" s="1" t="s">
        <v>6117</v>
      </c>
      <c r="K2313" s="1" t="s">
        <v>3065</v>
      </c>
      <c r="L2313" s="1" t="s">
        <v>3062</v>
      </c>
      <c r="M2313" s="1" t="s">
        <v>6027</v>
      </c>
      <c r="N2313" s="1" t="s">
        <v>3116</v>
      </c>
      <c r="O2313" s="22">
        <v>46016.273123865743</v>
      </c>
    </row>
    <row r="2314" spans="1:15" ht="60" hidden="1" x14ac:dyDescent="0.25">
      <c r="A2314" s="2" t="s">
        <v>14</v>
      </c>
      <c r="B2314" s="2" t="s">
        <v>4934</v>
      </c>
      <c r="C2314" s="1" t="s">
        <v>12</v>
      </c>
      <c r="D2314" s="1" t="s">
        <v>4935</v>
      </c>
      <c r="E2314" s="1" t="s">
        <v>5603</v>
      </c>
      <c r="F2314" s="1" t="s">
        <v>2711</v>
      </c>
      <c r="G2314" s="1" t="s">
        <v>2673</v>
      </c>
      <c r="H2314" s="3">
        <v>250000000</v>
      </c>
      <c r="I2314" s="3">
        <v>115000000</v>
      </c>
      <c r="J2314" s="1" t="s">
        <v>6117</v>
      </c>
      <c r="K2314" s="1" t="s">
        <v>3064</v>
      </c>
      <c r="L2314" s="1" t="s">
        <v>3062</v>
      </c>
      <c r="M2314" s="1" t="s">
        <v>6028</v>
      </c>
      <c r="N2314" s="1" t="s">
        <v>3116</v>
      </c>
      <c r="O2314" s="22">
        <v>46016.511932303241</v>
      </c>
    </row>
    <row r="2315" spans="1:15" ht="60" hidden="1" x14ac:dyDescent="0.25">
      <c r="A2315" s="2" t="s">
        <v>10</v>
      </c>
      <c r="B2315" s="2" t="s">
        <v>4936</v>
      </c>
      <c r="C2315" s="1" t="s">
        <v>12</v>
      </c>
      <c r="D2315" s="1" t="s">
        <v>4937</v>
      </c>
      <c r="E2315" s="1" t="s">
        <v>5606</v>
      </c>
      <c r="F2315" s="1" t="s">
        <v>2696</v>
      </c>
      <c r="G2315" s="1" t="s">
        <v>2656</v>
      </c>
      <c r="H2315" s="3">
        <v>150000000</v>
      </c>
      <c r="I2315" s="3">
        <v>61832200</v>
      </c>
      <c r="J2315" s="1" t="s">
        <v>6117</v>
      </c>
      <c r="K2315" s="1" t="s">
        <v>3062</v>
      </c>
      <c r="L2315" s="1" t="s">
        <v>3062</v>
      </c>
      <c r="M2315" s="1" t="s">
        <v>6027</v>
      </c>
      <c r="N2315" s="1" t="s">
        <v>3116</v>
      </c>
      <c r="O2315" s="22">
        <v>46016.503981712973</v>
      </c>
    </row>
    <row r="2316" spans="1:15" ht="90" hidden="1" x14ac:dyDescent="0.25">
      <c r="A2316" s="2" t="s">
        <v>10</v>
      </c>
      <c r="B2316" s="2" t="s">
        <v>4938</v>
      </c>
      <c r="C2316" s="1" t="s">
        <v>12</v>
      </c>
      <c r="D2316" s="1" t="s">
        <v>284</v>
      </c>
      <c r="E2316" s="1" t="s">
        <v>5612</v>
      </c>
      <c r="F2316" s="1" t="s">
        <v>2683</v>
      </c>
      <c r="G2316" s="1" t="s">
        <v>2656</v>
      </c>
      <c r="H2316" s="3">
        <v>25000000</v>
      </c>
      <c r="I2316" s="3">
        <v>17500000</v>
      </c>
      <c r="J2316" s="1" t="s">
        <v>6117</v>
      </c>
      <c r="K2316" s="1" t="s">
        <v>5806</v>
      </c>
      <c r="L2316" s="1" t="s">
        <v>3062</v>
      </c>
      <c r="M2316" s="1" t="s">
        <v>6027</v>
      </c>
      <c r="N2316" s="1" t="s">
        <v>3116</v>
      </c>
      <c r="O2316" s="22">
        <v>46016.53571989583</v>
      </c>
    </row>
    <row r="2317" spans="1:15" ht="90" hidden="1" x14ac:dyDescent="0.25">
      <c r="A2317" s="2" t="s">
        <v>10</v>
      </c>
      <c r="B2317" s="2" t="s">
        <v>5055</v>
      </c>
      <c r="C2317" s="1" t="s">
        <v>12</v>
      </c>
      <c r="D2317" s="1" t="s">
        <v>5056</v>
      </c>
      <c r="E2317" s="1" t="s">
        <v>5608</v>
      </c>
      <c r="F2317" s="1" t="s">
        <v>2660</v>
      </c>
      <c r="G2317" s="1" t="s">
        <v>2673</v>
      </c>
      <c r="H2317" s="3">
        <v>200000000</v>
      </c>
      <c r="I2317" s="3">
        <v>65000000</v>
      </c>
      <c r="J2317" s="1" t="s">
        <v>6117</v>
      </c>
      <c r="K2317" s="1" t="s">
        <v>3027</v>
      </c>
      <c r="L2317" s="1" t="s">
        <v>3062</v>
      </c>
      <c r="M2317" s="1" t="s">
        <v>6027</v>
      </c>
      <c r="N2317" s="1" t="s">
        <v>3116</v>
      </c>
      <c r="O2317" s="22">
        <v>46017.225729756938</v>
      </c>
    </row>
    <row r="2318" spans="1:15" ht="195" hidden="1" x14ac:dyDescent="0.25">
      <c r="A2318" s="2" t="s">
        <v>14</v>
      </c>
      <c r="B2318" s="2" t="s">
        <v>5057</v>
      </c>
      <c r="C2318" s="1" t="s">
        <v>12</v>
      </c>
      <c r="D2318" s="1" t="s">
        <v>5058</v>
      </c>
      <c r="E2318" s="1" t="s">
        <v>5603</v>
      </c>
      <c r="F2318" s="1" t="s">
        <v>5090</v>
      </c>
      <c r="G2318" s="1" t="s">
        <v>2656</v>
      </c>
      <c r="H2318" s="3">
        <v>3000000000</v>
      </c>
      <c r="I2318" s="3">
        <v>1000000000</v>
      </c>
      <c r="J2318" s="1" t="s">
        <v>6117</v>
      </c>
      <c r="K2318" s="1" t="s">
        <v>3062</v>
      </c>
      <c r="L2318" s="1" t="s">
        <v>3062</v>
      </c>
      <c r="M2318" s="1" t="s">
        <v>6029</v>
      </c>
      <c r="N2318" s="1" t="s">
        <v>3116</v>
      </c>
      <c r="O2318" s="22">
        <v>46017.511145914352</v>
      </c>
    </row>
    <row r="2319" spans="1:15" ht="60" hidden="1" x14ac:dyDescent="0.25">
      <c r="A2319" s="2" t="s">
        <v>10</v>
      </c>
      <c r="B2319" s="2" t="s">
        <v>5059</v>
      </c>
      <c r="C2319" s="1" t="s">
        <v>12</v>
      </c>
      <c r="D2319" s="1" t="s">
        <v>284</v>
      </c>
      <c r="E2319" s="1" t="s">
        <v>5605</v>
      </c>
      <c r="F2319" s="1" t="s">
        <v>2653</v>
      </c>
      <c r="G2319" s="1" t="s">
        <v>2656</v>
      </c>
      <c r="H2319" s="3">
        <v>29300000</v>
      </c>
      <c r="I2319" s="3">
        <v>20510000</v>
      </c>
      <c r="J2319" s="1" t="s">
        <v>6117</v>
      </c>
      <c r="K2319" s="1" t="s">
        <v>3061</v>
      </c>
      <c r="L2319" s="1" t="s">
        <v>3062</v>
      </c>
      <c r="M2319" s="1" t="s">
        <v>6027</v>
      </c>
      <c r="N2319" s="1" t="s">
        <v>3116</v>
      </c>
      <c r="O2319" s="22">
        <v>46017.540301817127</v>
      </c>
    </row>
    <row r="2320" spans="1:15" ht="60" hidden="1" x14ac:dyDescent="0.25">
      <c r="A2320" s="2" t="s">
        <v>10</v>
      </c>
      <c r="B2320" s="2" t="s">
        <v>5175</v>
      </c>
      <c r="C2320" s="1" t="s">
        <v>12</v>
      </c>
      <c r="D2320" s="1" t="s">
        <v>284</v>
      </c>
      <c r="E2320" s="1" t="s">
        <v>5605</v>
      </c>
      <c r="F2320" s="1" t="s">
        <v>2653</v>
      </c>
      <c r="G2320" s="1" t="s">
        <v>2656</v>
      </c>
      <c r="H2320" s="3">
        <v>88030000</v>
      </c>
      <c r="I2320" s="3">
        <v>52818000</v>
      </c>
      <c r="J2320" s="1" t="s">
        <v>6117</v>
      </c>
      <c r="K2320" s="1" t="s">
        <v>3063</v>
      </c>
      <c r="L2320" s="1" t="s">
        <v>3062</v>
      </c>
      <c r="M2320" s="1" t="s">
        <v>6027</v>
      </c>
      <c r="N2320" s="1" t="s">
        <v>3116</v>
      </c>
      <c r="O2320" s="22">
        <v>46020.466122094913</v>
      </c>
    </row>
    <row r="2321" spans="1:15" ht="75" hidden="1" x14ac:dyDescent="0.25">
      <c r="A2321" s="2" t="s">
        <v>10</v>
      </c>
      <c r="B2321" s="2" t="s">
        <v>4603</v>
      </c>
      <c r="C2321" s="1" t="s">
        <v>20</v>
      </c>
      <c r="D2321" s="1" t="s">
        <v>5176</v>
      </c>
      <c r="E2321" s="1" t="s">
        <v>5603</v>
      </c>
      <c r="F2321" s="1" t="s">
        <v>2685</v>
      </c>
      <c r="G2321" s="1" t="s">
        <v>2652</v>
      </c>
      <c r="H2321" s="3">
        <v>10000000</v>
      </c>
      <c r="I2321" s="3">
        <v>5000000</v>
      </c>
      <c r="J2321" s="1" t="s">
        <v>6117</v>
      </c>
      <c r="K2321" s="1" t="s">
        <v>3061</v>
      </c>
      <c r="L2321" s="1" t="s">
        <v>3062</v>
      </c>
      <c r="M2321" s="1" t="s">
        <v>6027</v>
      </c>
      <c r="N2321" s="1" t="s">
        <v>3116</v>
      </c>
      <c r="O2321" s="22">
        <v>46020.44188864583</v>
      </c>
    </row>
    <row r="2322" spans="1:15" ht="90" hidden="1" x14ac:dyDescent="0.25">
      <c r="A2322" s="2" t="s">
        <v>14</v>
      </c>
      <c r="B2322" s="2" t="s">
        <v>5328</v>
      </c>
      <c r="C2322" s="1" t="s">
        <v>12</v>
      </c>
      <c r="D2322" s="1" t="s">
        <v>5329</v>
      </c>
      <c r="E2322" s="1" t="s">
        <v>5603</v>
      </c>
      <c r="F2322" s="1" t="s">
        <v>5381</v>
      </c>
      <c r="G2322" s="1" t="s">
        <v>2656</v>
      </c>
      <c r="H2322" s="3">
        <v>1100000000</v>
      </c>
      <c r="I2322" s="3">
        <v>600000000</v>
      </c>
      <c r="J2322" s="1" t="s">
        <v>6117</v>
      </c>
      <c r="K2322" s="1" t="s">
        <v>3061</v>
      </c>
      <c r="L2322" s="1" t="s">
        <v>3062</v>
      </c>
      <c r="M2322" s="1" t="s">
        <v>6029</v>
      </c>
      <c r="N2322" s="1" t="s">
        <v>3116</v>
      </c>
      <c r="O2322" s="22">
        <v>46021.512823923607</v>
      </c>
    </row>
    <row r="2323" spans="1:15" ht="60" hidden="1" x14ac:dyDescent="0.25">
      <c r="A2323" s="2" t="s">
        <v>10</v>
      </c>
      <c r="B2323" s="2" t="s">
        <v>5177</v>
      </c>
      <c r="C2323" s="1" t="s">
        <v>20</v>
      </c>
      <c r="D2323" s="1" t="s">
        <v>4815</v>
      </c>
      <c r="E2323" s="1" t="s">
        <v>5603</v>
      </c>
      <c r="F2323" s="1" t="s">
        <v>2742</v>
      </c>
      <c r="G2323" s="1" t="s">
        <v>2652</v>
      </c>
      <c r="H2323" s="3">
        <v>35000000</v>
      </c>
      <c r="I2323" s="3">
        <v>11200000</v>
      </c>
      <c r="J2323" s="1" t="s">
        <v>6117</v>
      </c>
      <c r="K2323" s="1" t="s">
        <v>5631</v>
      </c>
      <c r="L2323" s="1" t="s">
        <v>3062</v>
      </c>
      <c r="M2323" s="1" t="s">
        <v>6027</v>
      </c>
      <c r="N2323" s="1" t="s">
        <v>3116</v>
      </c>
      <c r="O2323" s="22">
        <v>46020.523346354174</v>
      </c>
    </row>
    <row r="2324" spans="1:15" ht="45" hidden="1" x14ac:dyDescent="0.25">
      <c r="A2324" s="2" t="s">
        <v>10</v>
      </c>
      <c r="B2324" s="2" t="s">
        <v>5330</v>
      </c>
      <c r="C2324" s="1" t="s">
        <v>20</v>
      </c>
      <c r="D2324" s="1" t="s">
        <v>284</v>
      </c>
      <c r="E2324" s="1" t="s">
        <v>5613</v>
      </c>
      <c r="F2324" s="1" t="s">
        <v>5382</v>
      </c>
      <c r="G2324" s="1" t="s">
        <v>2656</v>
      </c>
      <c r="H2324" s="3">
        <v>8990000</v>
      </c>
      <c r="I2324" s="3">
        <v>7641500</v>
      </c>
      <c r="J2324" s="1" t="s">
        <v>6117</v>
      </c>
      <c r="K2324" s="1" t="s">
        <v>3027</v>
      </c>
      <c r="L2324" s="1" t="s">
        <v>3062</v>
      </c>
      <c r="M2324" s="1" t="s">
        <v>6027</v>
      </c>
      <c r="N2324" s="1" t="s">
        <v>3116</v>
      </c>
      <c r="O2324" s="22">
        <v>46021.443777800923</v>
      </c>
    </row>
    <row r="2325" spans="1:15" ht="45" hidden="1" x14ac:dyDescent="0.25">
      <c r="A2325" s="2" t="s">
        <v>10</v>
      </c>
      <c r="B2325" s="2" t="s">
        <v>5331</v>
      </c>
      <c r="C2325" s="1" t="s">
        <v>12</v>
      </c>
      <c r="D2325" s="1" t="s">
        <v>284</v>
      </c>
      <c r="E2325" s="1" t="s">
        <v>5605</v>
      </c>
      <c r="F2325" s="1" t="s">
        <v>2653</v>
      </c>
      <c r="G2325" s="1" t="s">
        <v>2656</v>
      </c>
      <c r="H2325" s="3">
        <v>23300000</v>
      </c>
      <c r="I2325" s="3">
        <v>19805000</v>
      </c>
      <c r="J2325" s="1" t="s">
        <v>6117</v>
      </c>
      <c r="K2325" s="1" t="s">
        <v>3027</v>
      </c>
      <c r="L2325" s="1" t="s">
        <v>3062</v>
      </c>
      <c r="M2325" s="1" t="s">
        <v>6027</v>
      </c>
      <c r="N2325" s="1" t="s">
        <v>3116</v>
      </c>
      <c r="O2325" s="22">
        <v>46021.444030520834</v>
      </c>
    </row>
    <row r="2326" spans="1:15" ht="60" hidden="1" x14ac:dyDescent="0.25">
      <c r="A2326" s="2" t="s">
        <v>14</v>
      </c>
      <c r="B2326" s="2" t="s">
        <v>5332</v>
      </c>
      <c r="C2326" s="1" t="s">
        <v>20</v>
      </c>
      <c r="D2326" s="1" t="s">
        <v>5333</v>
      </c>
      <c r="E2326" s="1" t="s">
        <v>5605</v>
      </c>
      <c r="F2326" s="1" t="s">
        <v>2694</v>
      </c>
      <c r="G2326" s="1" t="s">
        <v>2650</v>
      </c>
      <c r="H2326" s="3">
        <v>88500000</v>
      </c>
      <c r="I2326" s="3">
        <v>44250000</v>
      </c>
      <c r="J2326" s="1" t="s">
        <v>6117</v>
      </c>
      <c r="K2326" s="1" t="s">
        <v>3063</v>
      </c>
      <c r="L2326" s="1" t="s">
        <v>3062</v>
      </c>
      <c r="M2326" s="1" t="s">
        <v>6028</v>
      </c>
      <c r="N2326" s="1" t="s">
        <v>3116</v>
      </c>
      <c r="O2326" s="22">
        <v>46021.433363703713</v>
      </c>
    </row>
    <row r="2327" spans="1:15" ht="195" hidden="1" x14ac:dyDescent="0.25">
      <c r="A2327" s="2" t="s">
        <v>14</v>
      </c>
      <c r="B2327" s="2" t="s">
        <v>5334</v>
      </c>
      <c r="C2327" s="1" t="s">
        <v>12</v>
      </c>
      <c r="D2327" s="1" t="s">
        <v>5335</v>
      </c>
      <c r="E2327" s="1" t="s">
        <v>5603</v>
      </c>
      <c r="F2327" s="1" t="s">
        <v>2800</v>
      </c>
      <c r="G2327" s="1" t="s">
        <v>2656</v>
      </c>
      <c r="H2327" s="3">
        <v>700000000</v>
      </c>
      <c r="I2327" s="3">
        <v>300000000</v>
      </c>
      <c r="J2327" s="1" t="s">
        <v>6117</v>
      </c>
      <c r="K2327" s="1" t="s">
        <v>3065</v>
      </c>
      <c r="L2327" s="1" t="s">
        <v>3062</v>
      </c>
      <c r="M2327" s="1" t="s">
        <v>6027</v>
      </c>
      <c r="N2327" s="1" t="s">
        <v>3116</v>
      </c>
      <c r="O2327" s="22">
        <v>46021.432670405091</v>
      </c>
    </row>
    <row r="2328" spans="1:15" ht="90" hidden="1" x14ac:dyDescent="0.25">
      <c r="A2328" s="2" t="s">
        <v>10</v>
      </c>
      <c r="B2328" s="2" t="s">
        <v>5336</v>
      </c>
      <c r="C2328" s="1" t="s">
        <v>12</v>
      </c>
      <c r="D2328" s="1" t="s">
        <v>5337</v>
      </c>
      <c r="E2328" s="1" t="s">
        <v>5603</v>
      </c>
      <c r="F2328" s="1" t="s">
        <v>2654</v>
      </c>
      <c r="G2328" s="1" t="s">
        <v>2652</v>
      </c>
      <c r="H2328" s="3">
        <v>59000000</v>
      </c>
      <c r="I2328" s="3">
        <v>29500000</v>
      </c>
      <c r="J2328" s="1" t="s">
        <v>6117</v>
      </c>
      <c r="K2328" s="1" t="s">
        <v>3061</v>
      </c>
      <c r="L2328" s="1" t="s">
        <v>3062</v>
      </c>
      <c r="M2328" s="1" t="s">
        <v>6028</v>
      </c>
      <c r="N2328" s="1" t="s">
        <v>3116</v>
      </c>
      <c r="O2328" s="22">
        <v>46021.482863668978</v>
      </c>
    </row>
    <row r="2329" spans="1:15" ht="60" hidden="1" x14ac:dyDescent="0.25">
      <c r="A2329" s="2" t="s">
        <v>10</v>
      </c>
      <c r="B2329" s="2" t="s">
        <v>5338</v>
      </c>
      <c r="C2329" s="1" t="s">
        <v>20</v>
      </c>
      <c r="D2329" s="1" t="s">
        <v>284</v>
      </c>
      <c r="E2329" s="1" t="s">
        <v>5603</v>
      </c>
      <c r="F2329" s="1" t="s">
        <v>3367</v>
      </c>
      <c r="G2329" s="1" t="s">
        <v>2656</v>
      </c>
      <c r="H2329" s="3">
        <v>1480000</v>
      </c>
      <c r="I2329" s="3">
        <v>1258000</v>
      </c>
      <c r="J2329" s="1" t="s">
        <v>6117</v>
      </c>
      <c r="K2329" s="1" t="s">
        <v>3061</v>
      </c>
      <c r="L2329" s="1" t="s">
        <v>3062</v>
      </c>
      <c r="M2329" s="1" t="s">
        <v>6027</v>
      </c>
      <c r="N2329" s="1" t="s">
        <v>3116</v>
      </c>
      <c r="O2329" s="22">
        <v>46021.512898055553</v>
      </c>
    </row>
    <row r="2330" spans="1:15" ht="45" hidden="1" x14ac:dyDescent="0.25">
      <c r="A2330" s="2" t="s">
        <v>10</v>
      </c>
      <c r="B2330" s="2" t="s">
        <v>5339</v>
      </c>
      <c r="C2330" s="1" t="s">
        <v>12</v>
      </c>
      <c r="D2330" s="1" t="s">
        <v>5340</v>
      </c>
      <c r="E2330" s="1" t="s">
        <v>5605</v>
      </c>
      <c r="F2330" s="1" t="s">
        <v>2653</v>
      </c>
      <c r="G2330" s="1" t="s">
        <v>2652</v>
      </c>
      <c r="H2330" s="3">
        <v>25000000</v>
      </c>
      <c r="I2330" s="3">
        <v>9500000</v>
      </c>
      <c r="J2330" s="1" t="s">
        <v>6117</v>
      </c>
      <c r="K2330" s="1" t="s">
        <v>3061</v>
      </c>
      <c r="L2330" s="1" t="s">
        <v>3062</v>
      </c>
      <c r="M2330" s="1" t="s">
        <v>6027</v>
      </c>
      <c r="N2330" s="1" t="s">
        <v>3116</v>
      </c>
      <c r="O2330" s="22">
        <v>46021.518080636582</v>
      </c>
    </row>
    <row r="2331" spans="1:15" ht="45" hidden="1" x14ac:dyDescent="0.25">
      <c r="A2331" s="2" t="s">
        <v>10</v>
      </c>
      <c r="B2331" s="2" t="s">
        <v>5524</v>
      </c>
      <c r="C2331" s="1" t="s">
        <v>12</v>
      </c>
      <c r="D2331" s="1" t="s">
        <v>284</v>
      </c>
      <c r="E2331" s="1" t="s">
        <v>5605</v>
      </c>
      <c r="F2331" s="1" t="s">
        <v>2653</v>
      </c>
      <c r="G2331" s="1" t="s">
        <v>2656</v>
      </c>
      <c r="H2331" s="3">
        <v>82000000</v>
      </c>
      <c r="I2331" s="3">
        <v>57400000</v>
      </c>
      <c r="J2331" s="1" t="s">
        <v>6117</v>
      </c>
      <c r="K2331" s="1" t="s">
        <v>3061</v>
      </c>
      <c r="L2331" s="1" t="s">
        <v>3062</v>
      </c>
      <c r="M2331" s="1" t="s">
        <v>6027</v>
      </c>
      <c r="N2331" s="1" t="s">
        <v>3116</v>
      </c>
      <c r="O2331" s="22">
        <v>46022.423208078697</v>
      </c>
    </row>
    <row r="2332" spans="1:15" ht="60" hidden="1" x14ac:dyDescent="0.25">
      <c r="A2332" s="2" t="s">
        <v>14</v>
      </c>
      <c r="B2332" s="2" t="s">
        <v>2054</v>
      </c>
      <c r="C2332" s="1" t="s">
        <v>20</v>
      </c>
      <c r="D2332" s="1" t="s">
        <v>71</v>
      </c>
      <c r="E2332" s="1" t="s">
        <v>5607</v>
      </c>
      <c r="F2332" s="1" t="s">
        <v>2920</v>
      </c>
      <c r="G2332" s="1" t="s">
        <v>2652</v>
      </c>
      <c r="H2332" s="3">
        <v>100000000</v>
      </c>
      <c r="I2332" s="3">
        <v>50000000</v>
      </c>
      <c r="J2332" s="1" t="s">
        <v>6118</v>
      </c>
      <c r="K2332" s="1" t="s">
        <v>3066</v>
      </c>
      <c r="L2332" s="1" t="s">
        <v>6127</v>
      </c>
      <c r="M2332" s="1" t="s">
        <v>6029</v>
      </c>
      <c r="N2332" s="1" t="s">
        <v>3116</v>
      </c>
      <c r="O2332" s="22">
        <v>45770.472242407413</v>
      </c>
    </row>
    <row r="2333" spans="1:15" ht="60" hidden="1" x14ac:dyDescent="0.25">
      <c r="A2333" s="2" t="s">
        <v>14</v>
      </c>
      <c r="B2333" s="2" t="s">
        <v>2055</v>
      </c>
      <c r="C2333" s="1" t="s">
        <v>20</v>
      </c>
      <c r="D2333" s="1" t="s">
        <v>71</v>
      </c>
      <c r="E2333" s="1" t="s">
        <v>5607</v>
      </c>
      <c r="F2333" s="1" t="s">
        <v>2672</v>
      </c>
      <c r="G2333" s="1" t="s">
        <v>2652</v>
      </c>
      <c r="H2333" s="3">
        <v>30000000</v>
      </c>
      <c r="I2333" s="3">
        <v>25500000</v>
      </c>
      <c r="J2333" s="1" t="s">
        <v>6118</v>
      </c>
      <c r="K2333" s="1" t="s">
        <v>3066</v>
      </c>
      <c r="L2333" s="1" t="s">
        <v>6127</v>
      </c>
      <c r="M2333" s="1" t="s">
        <v>6027</v>
      </c>
      <c r="N2333" s="1" t="s">
        <v>3116</v>
      </c>
      <c r="O2333" s="22">
        <v>45777.42300116898</v>
      </c>
    </row>
    <row r="2334" spans="1:15" ht="60" hidden="1" x14ac:dyDescent="0.25">
      <c r="A2334" s="2" t="s">
        <v>14</v>
      </c>
      <c r="B2334" s="2" t="s">
        <v>2054</v>
      </c>
      <c r="C2334" s="1" t="s">
        <v>20</v>
      </c>
      <c r="D2334" s="1" t="s">
        <v>71</v>
      </c>
      <c r="E2334" s="1" t="s">
        <v>5607</v>
      </c>
      <c r="F2334" s="1" t="s">
        <v>2920</v>
      </c>
      <c r="G2334" s="1" t="s">
        <v>2652</v>
      </c>
      <c r="H2334" s="3">
        <v>230000000</v>
      </c>
      <c r="I2334" s="3">
        <v>115000000</v>
      </c>
      <c r="J2334" s="1" t="s">
        <v>6118</v>
      </c>
      <c r="K2334" s="1" t="s">
        <v>3066</v>
      </c>
      <c r="L2334" s="1" t="s">
        <v>6127</v>
      </c>
      <c r="M2334" s="1" t="s">
        <v>6029</v>
      </c>
      <c r="N2334" s="1" t="s">
        <v>3116</v>
      </c>
      <c r="O2334" s="22">
        <v>45777.42291616898</v>
      </c>
    </row>
    <row r="2335" spans="1:15" ht="60" hidden="1" x14ac:dyDescent="0.25">
      <c r="A2335" s="2" t="s">
        <v>14</v>
      </c>
      <c r="B2335" s="2" t="s">
        <v>2056</v>
      </c>
      <c r="C2335" s="1" t="s">
        <v>12</v>
      </c>
      <c r="D2335" s="1" t="s">
        <v>403</v>
      </c>
      <c r="E2335" s="1" t="s">
        <v>5603</v>
      </c>
      <c r="F2335" s="1" t="s">
        <v>2682</v>
      </c>
      <c r="G2335" s="1" t="s">
        <v>2652</v>
      </c>
      <c r="H2335" s="3">
        <v>35000000</v>
      </c>
      <c r="I2335" s="3">
        <v>4000000</v>
      </c>
      <c r="J2335" s="1" t="s">
        <v>6118</v>
      </c>
      <c r="K2335" s="1" t="s">
        <v>3067</v>
      </c>
      <c r="L2335" s="1" t="s">
        <v>6127</v>
      </c>
      <c r="M2335" s="1" t="s">
        <v>6027</v>
      </c>
      <c r="N2335" s="1" t="s">
        <v>3116</v>
      </c>
      <c r="O2335" s="22">
        <v>45777.419443831022</v>
      </c>
    </row>
    <row r="2336" spans="1:15" ht="60" hidden="1" x14ac:dyDescent="0.25">
      <c r="A2336" s="2" t="s">
        <v>14</v>
      </c>
      <c r="B2336" s="2" t="s">
        <v>2057</v>
      </c>
      <c r="C2336" s="1" t="s">
        <v>12</v>
      </c>
      <c r="D2336" s="1" t="s">
        <v>844</v>
      </c>
      <c r="E2336" s="1" t="s">
        <v>5605</v>
      </c>
      <c r="F2336" s="1" t="s">
        <v>2653</v>
      </c>
      <c r="G2336" s="1" t="s">
        <v>2652</v>
      </c>
      <c r="H2336" s="3">
        <v>23500000</v>
      </c>
      <c r="I2336" s="3">
        <v>11750000</v>
      </c>
      <c r="J2336" s="1" t="s">
        <v>6118</v>
      </c>
      <c r="K2336" s="1" t="s">
        <v>3067</v>
      </c>
      <c r="L2336" s="1" t="s">
        <v>6127</v>
      </c>
      <c r="M2336" s="1" t="s">
        <v>6028</v>
      </c>
      <c r="N2336" s="1" t="s">
        <v>3116</v>
      </c>
      <c r="O2336" s="22">
        <v>45782.551611875002</v>
      </c>
    </row>
    <row r="2337" spans="1:15" ht="60" hidden="1" x14ac:dyDescent="0.25">
      <c r="A2337" s="2" t="s">
        <v>317</v>
      </c>
      <c r="B2337" s="2" t="s">
        <v>2058</v>
      </c>
      <c r="C2337" s="1" t="s">
        <v>12</v>
      </c>
      <c r="D2337" s="1" t="s">
        <v>2059</v>
      </c>
      <c r="E2337" s="1" t="s">
        <v>5613</v>
      </c>
      <c r="F2337" s="1" t="s">
        <v>2921</v>
      </c>
      <c r="G2337" s="1" t="s">
        <v>2652</v>
      </c>
      <c r="H2337" s="3">
        <v>11500000</v>
      </c>
      <c r="I2337" s="3">
        <v>5750000</v>
      </c>
      <c r="J2337" s="1" t="s">
        <v>6118</v>
      </c>
      <c r="K2337" s="1" t="s">
        <v>2995</v>
      </c>
      <c r="L2337" s="1" t="s">
        <v>6127</v>
      </c>
      <c r="M2337" s="1" t="s">
        <v>6027</v>
      </c>
      <c r="N2337" s="1" t="s">
        <v>3116</v>
      </c>
      <c r="O2337" s="22">
        <v>45783.504029374999</v>
      </c>
    </row>
    <row r="2338" spans="1:15" ht="60" hidden="1" x14ac:dyDescent="0.25">
      <c r="A2338" s="2" t="s">
        <v>317</v>
      </c>
      <c r="B2338" s="2" t="s">
        <v>2058</v>
      </c>
      <c r="C2338" s="1" t="s">
        <v>20</v>
      </c>
      <c r="D2338" s="1" t="s">
        <v>2060</v>
      </c>
      <c r="E2338" s="1" t="s">
        <v>5613</v>
      </c>
      <c r="F2338" s="1" t="s">
        <v>2921</v>
      </c>
      <c r="G2338" s="1" t="s">
        <v>2652</v>
      </c>
      <c r="H2338" s="3">
        <v>10000000</v>
      </c>
      <c r="I2338" s="3">
        <v>2500000</v>
      </c>
      <c r="J2338" s="1" t="s">
        <v>6118</v>
      </c>
      <c r="K2338" s="1" t="s">
        <v>2995</v>
      </c>
      <c r="L2338" s="1" t="s">
        <v>6127</v>
      </c>
      <c r="M2338" s="1" t="s">
        <v>6027</v>
      </c>
      <c r="N2338" s="1" t="s">
        <v>3116</v>
      </c>
      <c r="O2338" s="22">
        <v>45783.540371111107</v>
      </c>
    </row>
    <row r="2339" spans="1:15" ht="75" hidden="1" x14ac:dyDescent="0.25">
      <c r="A2339" s="2" t="s">
        <v>10</v>
      </c>
      <c r="B2339" s="2" t="s">
        <v>2061</v>
      </c>
      <c r="C2339" s="1" t="s">
        <v>12</v>
      </c>
      <c r="D2339" s="1" t="s">
        <v>2062</v>
      </c>
      <c r="E2339" s="1" t="s">
        <v>5613</v>
      </c>
      <c r="F2339" s="1" t="s">
        <v>2764</v>
      </c>
      <c r="G2339" s="1" t="s">
        <v>2652</v>
      </c>
      <c r="H2339" s="3">
        <v>18000000</v>
      </c>
      <c r="I2339" s="3">
        <v>15300000</v>
      </c>
      <c r="J2339" s="1" t="s">
        <v>6118</v>
      </c>
      <c r="K2339" s="1" t="s">
        <v>3067</v>
      </c>
      <c r="L2339" s="1" t="s">
        <v>6127</v>
      </c>
      <c r="M2339" s="1" t="s">
        <v>6027</v>
      </c>
      <c r="N2339" s="1" t="s">
        <v>3116</v>
      </c>
      <c r="O2339" s="22">
        <v>45789.547795289349</v>
      </c>
    </row>
    <row r="2340" spans="1:15" ht="75" hidden="1" x14ac:dyDescent="0.25">
      <c r="A2340" s="2" t="s">
        <v>10</v>
      </c>
      <c r="B2340" s="2" t="s">
        <v>2061</v>
      </c>
      <c r="C2340" s="1" t="s">
        <v>20</v>
      </c>
      <c r="D2340" s="1" t="s">
        <v>2063</v>
      </c>
      <c r="E2340" s="1" t="s">
        <v>5613</v>
      </c>
      <c r="F2340" s="1" t="s">
        <v>2764</v>
      </c>
      <c r="G2340" s="1" t="s">
        <v>2652</v>
      </c>
      <c r="H2340" s="3">
        <v>2000000</v>
      </c>
      <c r="I2340" s="3">
        <v>1700000</v>
      </c>
      <c r="J2340" s="1" t="s">
        <v>6118</v>
      </c>
      <c r="K2340" s="1" t="s">
        <v>3067</v>
      </c>
      <c r="L2340" s="1" t="s">
        <v>6127</v>
      </c>
      <c r="M2340" s="1" t="s">
        <v>6027</v>
      </c>
      <c r="N2340" s="1" t="s">
        <v>3116</v>
      </c>
      <c r="O2340" s="22">
        <v>45790.394731180553</v>
      </c>
    </row>
    <row r="2341" spans="1:15" ht="60" hidden="1" x14ac:dyDescent="0.25">
      <c r="A2341" s="2" t="s">
        <v>14</v>
      </c>
      <c r="B2341" s="2" t="s">
        <v>2064</v>
      </c>
      <c r="C2341" s="1" t="s">
        <v>20</v>
      </c>
      <c r="D2341" s="1" t="s">
        <v>71</v>
      </c>
      <c r="E2341" s="1" t="s">
        <v>5607</v>
      </c>
      <c r="F2341" s="1" t="s">
        <v>2672</v>
      </c>
      <c r="G2341" s="1" t="s">
        <v>2652</v>
      </c>
      <c r="H2341" s="3">
        <v>100000000</v>
      </c>
      <c r="I2341" s="3">
        <v>45000000</v>
      </c>
      <c r="J2341" s="1" t="s">
        <v>6118</v>
      </c>
      <c r="K2341" s="1" t="s">
        <v>3067</v>
      </c>
      <c r="L2341" s="1" t="s">
        <v>6127</v>
      </c>
      <c r="M2341" s="1" t="s">
        <v>6028</v>
      </c>
      <c r="N2341" s="1" t="s">
        <v>3116</v>
      </c>
      <c r="O2341" s="22">
        <v>45792.426581284722</v>
      </c>
    </row>
    <row r="2342" spans="1:15" ht="75" hidden="1" x14ac:dyDescent="0.25">
      <c r="A2342" s="2" t="s">
        <v>10</v>
      </c>
      <c r="B2342" s="2" t="s">
        <v>2065</v>
      </c>
      <c r="C2342" s="1" t="s">
        <v>12</v>
      </c>
      <c r="D2342" s="1" t="s">
        <v>36</v>
      </c>
      <c r="E2342" s="1" t="s">
        <v>5605</v>
      </c>
      <c r="F2342" s="1" t="s">
        <v>2653</v>
      </c>
      <c r="G2342" s="1" t="s">
        <v>2652</v>
      </c>
      <c r="H2342" s="3">
        <v>96000000</v>
      </c>
      <c r="I2342" s="3">
        <v>76800000</v>
      </c>
      <c r="J2342" s="1" t="s">
        <v>6118</v>
      </c>
      <c r="K2342" s="1" t="s">
        <v>3066</v>
      </c>
      <c r="L2342" s="1" t="s">
        <v>6127</v>
      </c>
      <c r="M2342" s="1" t="s">
        <v>6027</v>
      </c>
      <c r="N2342" s="1" t="s">
        <v>3116</v>
      </c>
      <c r="O2342" s="22">
        <v>45792.474458078701</v>
      </c>
    </row>
    <row r="2343" spans="1:15" ht="60" hidden="1" x14ac:dyDescent="0.25">
      <c r="A2343" s="2" t="s">
        <v>10</v>
      </c>
      <c r="B2343" s="2" t="s">
        <v>2066</v>
      </c>
      <c r="C2343" s="1" t="s">
        <v>12</v>
      </c>
      <c r="D2343" s="1" t="s">
        <v>2067</v>
      </c>
      <c r="E2343" s="1" t="s">
        <v>5603</v>
      </c>
      <c r="F2343" s="1" t="s">
        <v>2845</v>
      </c>
      <c r="G2343" s="1" t="s">
        <v>2652</v>
      </c>
      <c r="H2343" s="3">
        <v>24000000</v>
      </c>
      <c r="I2343" s="3">
        <v>10000000</v>
      </c>
      <c r="J2343" s="1" t="s">
        <v>6118</v>
      </c>
      <c r="K2343" s="1" t="s">
        <v>3067</v>
      </c>
      <c r="L2343" s="1" t="s">
        <v>6127</v>
      </c>
      <c r="M2343" s="1" t="s">
        <v>6027</v>
      </c>
      <c r="N2343" s="1" t="s">
        <v>3116</v>
      </c>
      <c r="O2343" s="22">
        <v>45797.501726226852</v>
      </c>
    </row>
    <row r="2344" spans="1:15" ht="45" hidden="1" x14ac:dyDescent="0.25">
      <c r="A2344" s="2" t="s">
        <v>10</v>
      </c>
      <c r="B2344" s="2" t="s">
        <v>2068</v>
      </c>
      <c r="C2344" s="1" t="s">
        <v>12</v>
      </c>
      <c r="D2344" s="1" t="s">
        <v>2069</v>
      </c>
      <c r="E2344" s="1" t="s">
        <v>5609</v>
      </c>
      <c r="F2344" s="1" t="s">
        <v>2848</v>
      </c>
      <c r="G2344" s="1" t="s">
        <v>2652</v>
      </c>
      <c r="H2344" s="3">
        <v>60000000</v>
      </c>
      <c r="I2344" s="3">
        <v>27100000</v>
      </c>
      <c r="J2344" s="1" t="s">
        <v>6118</v>
      </c>
      <c r="K2344" s="1" t="s">
        <v>3067</v>
      </c>
      <c r="L2344" s="1" t="s">
        <v>6127</v>
      </c>
      <c r="M2344" s="1" t="s">
        <v>6027</v>
      </c>
      <c r="N2344" s="1" t="s">
        <v>3116</v>
      </c>
      <c r="O2344" s="22">
        <v>45798.460450509257</v>
      </c>
    </row>
    <row r="2345" spans="1:15" ht="75" hidden="1" x14ac:dyDescent="0.25">
      <c r="A2345" s="2" t="s">
        <v>10</v>
      </c>
      <c r="B2345" s="2" t="s">
        <v>2070</v>
      </c>
      <c r="C2345" s="1" t="s">
        <v>12</v>
      </c>
      <c r="D2345" s="1" t="s">
        <v>36</v>
      </c>
      <c r="E2345" s="1" t="s">
        <v>5605</v>
      </c>
      <c r="F2345" s="1" t="s">
        <v>2653</v>
      </c>
      <c r="G2345" s="1" t="s">
        <v>2705</v>
      </c>
      <c r="H2345" s="3">
        <v>24000000</v>
      </c>
      <c r="I2345" s="3">
        <v>17000000</v>
      </c>
      <c r="J2345" s="1" t="s">
        <v>6118</v>
      </c>
      <c r="K2345" s="1" t="s">
        <v>3067</v>
      </c>
      <c r="L2345" s="1" t="s">
        <v>6127</v>
      </c>
      <c r="M2345" s="1" t="s">
        <v>6027</v>
      </c>
      <c r="N2345" s="1" t="s">
        <v>3116</v>
      </c>
      <c r="O2345" s="22">
        <v>45807.533361678237</v>
      </c>
    </row>
    <row r="2346" spans="1:15" ht="60" hidden="1" x14ac:dyDescent="0.25">
      <c r="A2346" s="2" t="s">
        <v>10</v>
      </c>
      <c r="B2346" s="2" t="s">
        <v>2071</v>
      </c>
      <c r="C2346" s="1" t="s">
        <v>12</v>
      </c>
      <c r="D2346" s="1" t="s">
        <v>844</v>
      </c>
      <c r="E2346" s="1" t="s">
        <v>5605</v>
      </c>
      <c r="F2346" s="1" t="s">
        <v>2653</v>
      </c>
      <c r="G2346" s="1" t="s">
        <v>2652</v>
      </c>
      <c r="H2346" s="3">
        <v>14000000</v>
      </c>
      <c r="I2346" s="3">
        <v>7000000</v>
      </c>
      <c r="J2346" s="1" t="s">
        <v>6118</v>
      </c>
      <c r="K2346" s="1" t="s">
        <v>3067</v>
      </c>
      <c r="L2346" s="1" t="s">
        <v>6127</v>
      </c>
      <c r="M2346" s="1" t="s">
        <v>6027</v>
      </c>
      <c r="N2346" s="1" t="s">
        <v>3116</v>
      </c>
      <c r="O2346" s="22">
        <v>45813.540356342593</v>
      </c>
    </row>
    <row r="2347" spans="1:15" ht="75" hidden="1" x14ac:dyDescent="0.25">
      <c r="A2347" s="2" t="s">
        <v>14</v>
      </c>
      <c r="B2347" s="2" t="s">
        <v>2072</v>
      </c>
      <c r="C2347" s="1" t="s">
        <v>20</v>
      </c>
      <c r="D2347" s="1" t="s">
        <v>2073</v>
      </c>
      <c r="E2347" s="1" t="s">
        <v>5607</v>
      </c>
      <c r="F2347" s="1" t="s">
        <v>2796</v>
      </c>
      <c r="G2347" s="1" t="s">
        <v>2656</v>
      </c>
      <c r="H2347" s="3">
        <v>451000000</v>
      </c>
      <c r="I2347" s="3">
        <v>263052372</v>
      </c>
      <c r="J2347" s="1" t="s">
        <v>6118</v>
      </c>
      <c r="K2347" s="1" t="s">
        <v>3067</v>
      </c>
      <c r="L2347" s="1" t="s">
        <v>6127</v>
      </c>
      <c r="M2347" s="1" t="s">
        <v>6029</v>
      </c>
      <c r="N2347" s="1" t="s">
        <v>3116</v>
      </c>
      <c r="O2347" s="22">
        <v>45819.250721898148</v>
      </c>
    </row>
    <row r="2348" spans="1:15" ht="75" hidden="1" x14ac:dyDescent="0.25">
      <c r="A2348" s="2" t="s">
        <v>10</v>
      </c>
      <c r="B2348" s="2" t="s">
        <v>2074</v>
      </c>
      <c r="C2348" s="1" t="s">
        <v>12</v>
      </c>
      <c r="D2348" s="1" t="s">
        <v>2075</v>
      </c>
      <c r="E2348" s="1" t="s">
        <v>5605</v>
      </c>
      <c r="F2348" s="1" t="s">
        <v>2922</v>
      </c>
      <c r="G2348" s="1" t="s">
        <v>2652</v>
      </c>
      <c r="H2348" s="3">
        <v>10000000</v>
      </c>
      <c r="I2348" s="3">
        <v>8500000</v>
      </c>
      <c r="J2348" s="1" t="s">
        <v>6118</v>
      </c>
      <c r="K2348" s="1" t="s">
        <v>3067</v>
      </c>
      <c r="L2348" s="1" t="s">
        <v>6127</v>
      </c>
      <c r="M2348" s="1" t="s">
        <v>6027</v>
      </c>
      <c r="N2348" s="1" t="s">
        <v>3116</v>
      </c>
      <c r="O2348" s="22">
        <v>45819.551465578697</v>
      </c>
    </row>
    <row r="2349" spans="1:15" ht="60" hidden="1" x14ac:dyDescent="0.25">
      <c r="A2349" s="2" t="s">
        <v>14</v>
      </c>
      <c r="B2349" s="2" t="s">
        <v>2076</v>
      </c>
      <c r="C2349" s="1" t="s">
        <v>20</v>
      </c>
      <c r="D2349" s="1" t="s">
        <v>2077</v>
      </c>
      <c r="E2349" s="1" t="s">
        <v>5607</v>
      </c>
      <c r="F2349" s="1" t="s">
        <v>2708</v>
      </c>
      <c r="G2349" s="1" t="s">
        <v>2652</v>
      </c>
      <c r="H2349" s="3">
        <v>26000000</v>
      </c>
      <c r="I2349" s="3">
        <v>13000000</v>
      </c>
      <c r="J2349" s="1" t="s">
        <v>6118</v>
      </c>
      <c r="K2349" s="1" t="s">
        <v>3067</v>
      </c>
      <c r="L2349" s="1" t="s">
        <v>6127</v>
      </c>
      <c r="M2349" s="1" t="s">
        <v>6028</v>
      </c>
      <c r="N2349" s="1" t="s">
        <v>3116</v>
      </c>
      <c r="O2349" s="22">
        <v>45819.550029861108</v>
      </c>
    </row>
    <row r="2350" spans="1:15" ht="60" hidden="1" x14ac:dyDescent="0.25">
      <c r="A2350" s="2" t="s">
        <v>10</v>
      </c>
      <c r="B2350" s="2" t="s">
        <v>2078</v>
      </c>
      <c r="C2350" s="1" t="s">
        <v>12</v>
      </c>
      <c r="D2350" s="1" t="s">
        <v>1340</v>
      </c>
      <c r="E2350" s="1" t="s">
        <v>5605</v>
      </c>
      <c r="F2350" s="1" t="s">
        <v>2653</v>
      </c>
      <c r="G2350" s="1" t="s">
        <v>2705</v>
      </c>
      <c r="H2350" s="3">
        <v>60000000</v>
      </c>
      <c r="I2350" s="3">
        <v>48000000</v>
      </c>
      <c r="J2350" s="1" t="s">
        <v>6118</v>
      </c>
      <c r="K2350" s="1" t="s">
        <v>3067</v>
      </c>
      <c r="L2350" s="1" t="s">
        <v>6127</v>
      </c>
      <c r="M2350" s="1" t="s">
        <v>6027</v>
      </c>
      <c r="N2350" s="1" t="s">
        <v>3116</v>
      </c>
      <c r="O2350" s="22">
        <v>45827.221606018516</v>
      </c>
    </row>
    <row r="2351" spans="1:15" ht="75" hidden="1" x14ac:dyDescent="0.25">
      <c r="A2351" s="2" t="s">
        <v>10</v>
      </c>
      <c r="B2351" s="2" t="s">
        <v>3323</v>
      </c>
      <c r="C2351" s="1" t="s">
        <v>12</v>
      </c>
      <c r="D2351" s="1" t="s">
        <v>36</v>
      </c>
      <c r="E2351" s="1" t="s">
        <v>5605</v>
      </c>
      <c r="F2351" s="1" t="s">
        <v>2653</v>
      </c>
      <c r="G2351" s="1" t="s">
        <v>2705</v>
      </c>
      <c r="H2351" s="3">
        <v>30000000</v>
      </c>
      <c r="I2351" s="3">
        <v>24000000</v>
      </c>
      <c r="J2351" s="1" t="s">
        <v>6118</v>
      </c>
      <c r="K2351" s="1" t="s">
        <v>3067</v>
      </c>
      <c r="L2351" s="1" t="s">
        <v>6127</v>
      </c>
      <c r="M2351" s="1" t="s">
        <v>6027</v>
      </c>
      <c r="N2351" s="1" t="s">
        <v>3116</v>
      </c>
      <c r="O2351" s="22">
        <v>45827.526457615742</v>
      </c>
    </row>
    <row r="2352" spans="1:15" ht="75" hidden="1" x14ac:dyDescent="0.25">
      <c r="A2352" s="2" t="s">
        <v>10</v>
      </c>
      <c r="B2352" s="2" t="s">
        <v>2079</v>
      </c>
      <c r="C2352" s="1" t="s">
        <v>12</v>
      </c>
      <c r="D2352" s="1" t="s">
        <v>118</v>
      </c>
      <c r="E2352" s="1" t="s">
        <v>5605</v>
      </c>
      <c r="F2352" s="1" t="s">
        <v>2653</v>
      </c>
      <c r="G2352" s="1" t="s">
        <v>2652</v>
      </c>
      <c r="H2352" s="3">
        <v>19000000</v>
      </c>
      <c r="I2352" s="3">
        <v>9393000</v>
      </c>
      <c r="J2352" s="1" t="s">
        <v>6118</v>
      </c>
      <c r="K2352" s="1" t="s">
        <v>3067</v>
      </c>
      <c r="L2352" s="1" t="s">
        <v>6127</v>
      </c>
      <c r="M2352" s="1" t="s">
        <v>6027</v>
      </c>
      <c r="N2352" s="1" t="s">
        <v>3116</v>
      </c>
      <c r="O2352" s="22">
        <v>45828.445851944452</v>
      </c>
    </row>
    <row r="2353" spans="1:15" ht="60" hidden="1" x14ac:dyDescent="0.25">
      <c r="A2353" s="2" t="s">
        <v>14</v>
      </c>
      <c r="B2353" s="2" t="s">
        <v>2080</v>
      </c>
      <c r="C2353" s="1" t="s">
        <v>20</v>
      </c>
      <c r="D2353" s="1" t="s">
        <v>2081</v>
      </c>
      <c r="E2353" s="1" t="s">
        <v>5607</v>
      </c>
      <c r="F2353" s="1" t="s">
        <v>2672</v>
      </c>
      <c r="G2353" s="1" t="s">
        <v>2652</v>
      </c>
      <c r="H2353" s="3">
        <v>160000000</v>
      </c>
      <c r="I2353" s="3">
        <v>136000000</v>
      </c>
      <c r="J2353" s="1" t="s">
        <v>6118</v>
      </c>
      <c r="K2353" s="1" t="s">
        <v>3067</v>
      </c>
      <c r="L2353" s="1" t="s">
        <v>6127</v>
      </c>
      <c r="M2353" s="1" t="s">
        <v>6028</v>
      </c>
      <c r="N2353" s="1" t="s">
        <v>3116</v>
      </c>
      <c r="O2353" s="22">
        <v>45833.466695196759</v>
      </c>
    </row>
    <row r="2354" spans="1:15" ht="60" hidden="1" x14ac:dyDescent="0.25">
      <c r="A2354" s="2" t="s">
        <v>10</v>
      </c>
      <c r="B2354" s="2" t="s">
        <v>2082</v>
      </c>
      <c r="C2354" s="1" t="s">
        <v>12</v>
      </c>
      <c r="D2354" s="1" t="s">
        <v>844</v>
      </c>
      <c r="E2354" s="1" t="s">
        <v>5605</v>
      </c>
      <c r="F2354" s="1" t="s">
        <v>2653</v>
      </c>
      <c r="G2354" s="1" t="s">
        <v>2652</v>
      </c>
      <c r="H2354" s="3">
        <v>47000000</v>
      </c>
      <c r="I2354" s="3">
        <v>16920000</v>
      </c>
      <c r="J2354" s="1" t="s">
        <v>6118</v>
      </c>
      <c r="K2354" s="1" t="s">
        <v>3067</v>
      </c>
      <c r="L2354" s="1" t="s">
        <v>6127</v>
      </c>
      <c r="M2354" s="1" t="s">
        <v>6027</v>
      </c>
      <c r="N2354" s="1" t="s">
        <v>3116</v>
      </c>
      <c r="O2354" s="22">
        <v>45833.468777372676</v>
      </c>
    </row>
    <row r="2355" spans="1:15" ht="180" hidden="1" x14ac:dyDescent="0.25">
      <c r="A2355" s="2" t="s">
        <v>14</v>
      </c>
      <c r="B2355" s="2" t="s">
        <v>2083</v>
      </c>
      <c r="C2355" s="1" t="s">
        <v>12</v>
      </c>
      <c r="D2355" s="1" t="s">
        <v>2084</v>
      </c>
      <c r="E2355" s="1" t="s">
        <v>5607</v>
      </c>
      <c r="F2355" s="1" t="s">
        <v>2649</v>
      </c>
      <c r="G2355" s="1" t="s">
        <v>2676</v>
      </c>
      <c r="H2355" s="3">
        <v>112000000</v>
      </c>
      <c r="I2355" s="3">
        <v>41359200</v>
      </c>
      <c r="J2355" s="1" t="s">
        <v>6118</v>
      </c>
      <c r="K2355" s="1" t="s">
        <v>3067</v>
      </c>
      <c r="L2355" s="1" t="s">
        <v>6127</v>
      </c>
      <c r="M2355" s="1" t="s">
        <v>6027</v>
      </c>
      <c r="N2355" s="1" t="s">
        <v>3116</v>
      </c>
      <c r="O2355" s="22">
        <v>45833.565378854168</v>
      </c>
    </row>
    <row r="2356" spans="1:15" ht="75" hidden="1" x14ac:dyDescent="0.25">
      <c r="A2356" s="2" t="s">
        <v>14</v>
      </c>
      <c r="B2356" s="2" t="s">
        <v>2054</v>
      </c>
      <c r="C2356" s="1" t="s">
        <v>20</v>
      </c>
      <c r="D2356" s="1" t="s">
        <v>2085</v>
      </c>
      <c r="E2356" s="1" t="s">
        <v>5607</v>
      </c>
      <c r="F2356" s="1" t="s">
        <v>2920</v>
      </c>
      <c r="G2356" s="1" t="s">
        <v>2652</v>
      </c>
      <c r="H2356" s="3">
        <v>167000000</v>
      </c>
      <c r="I2356" s="3">
        <v>117000000</v>
      </c>
      <c r="J2356" s="1" t="s">
        <v>6118</v>
      </c>
      <c r="K2356" s="1" t="s">
        <v>3067</v>
      </c>
      <c r="L2356" s="1" t="s">
        <v>6127</v>
      </c>
      <c r="M2356" s="1" t="s">
        <v>6029</v>
      </c>
      <c r="N2356" s="1" t="s">
        <v>3116</v>
      </c>
      <c r="O2356" s="22">
        <v>45834.443842719913</v>
      </c>
    </row>
    <row r="2357" spans="1:15" ht="75" hidden="1" x14ac:dyDescent="0.25">
      <c r="A2357" s="2" t="s">
        <v>10</v>
      </c>
      <c r="B2357" s="2" t="s">
        <v>2086</v>
      </c>
      <c r="C2357" s="1" t="s">
        <v>12</v>
      </c>
      <c r="D2357" s="1" t="s">
        <v>2087</v>
      </c>
      <c r="E2357" s="1" t="s">
        <v>5612</v>
      </c>
      <c r="F2357" s="1" t="s">
        <v>2679</v>
      </c>
      <c r="G2357" s="1" t="s">
        <v>2652</v>
      </c>
      <c r="H2357" s="3">
        <v>23000000</v>
      </c>
      <c r="I2357" s="3">
        <v>8250000</v>
      </c>
      <c r="J2357" s="1" t="s">
        <v>6118</v>
      </c>
      <c r="K2357" s="1" t="s">
        <v>3066</v>
      </c>
      <c r="L2357" s="1" t="s">
        <v>6127</v>
      </c>
      <c r="M2357" s="1" t="s">
        <v>6027</v>
      </c>
      <c r="N2357" s="1" t="s">
        <v>3116</v>
      </c>
      <c r="O2357" s="22">
        <v>45835.419811284723</v>
      </c>
    </row>
    <row r="2358" spans="1:15" ht="75" hidden="1" x14ac:dyDescent="0.25">
      <c r="A2358" s="2" t="s">
        <v>14</v>
      </c>
      <c r="B2358" s="2" t="s">
        <v>2088</v>
      </c>
      <c r="C2358" s="1" t="s">
        <v>12</v>
      </c>
      <c r="D2358" s="1" t="s">
        <v>2089</v>
      </c>
      <c r="E2358" s="1" t="s">
        <v>5604</v>
      </c>
      <c r="F2358" s="1" t="s">
        <v>2697</v>
      </c>
      <c r="G2358" s="1" t="s">
        <v>2656</v>
      </c>
      <c r="H2358" s="3">
        <v>120000000</v>
      </c>
      <c r="I2358" s="3">
        <v>70651400</v>
      </c>
      <c r="J2358" s="1" t="s">
        <v>6118</v>
      </c>
      <c r="K2358" s="1" t="s">
        <v>3067</v>
      </c>
      <c r="L2358" s="1" t="s">
        <v>6127</v>
      </c>
      <c r="M2358" s="1" t="s">
        <v>6029</v>
      </c>
      <c r="N2358" s="1" t="s">
        <v>3116</v>
      </c>
      <c r="O2358" s="22">
        <v>45839.508426284723</v>
      </c>
    </row>
    <row r="2359" spans="1:15" ht="75" hidden="1" x14ac:dyDescent="0.25">
      <c r="A2359" s="2" t="s">
        <v>10</v>
      </c>
      <c r="B2359" s="2" t="s">
        <v>2090</v>
      </c>
      <c r="C2359" s="1" t="s">
        <v>12</v>
      </c>
      <c r="D2359" s="1" t="s">
        <v>36</v>
      </c>
      <c r="E2359" s="1" t="s">
        <v>5605</v>
      </c>
      <c r="F2359" s="1" t="s">
        <v>2653</v>
      </c>
      <c r="G2359" s="1" t="s">
        <v>2652</v>
      </c>
      <c r="H2359" s="3">
        <v>22000000</v>
      </c>
      <c r="I2359" s="3">
        <v>9460000</v>
      </c>
      <c r="J2359" s="1" t="s">
        <v>6118</v>
      </c>
      <c r="K2359" s="1" t="s">
        <v>3067</v>
      </c>
      <c r="L2359" s="1" t="s">
        <v>6127</v>
      </c>
      <c r="M2359" s="1" t="s">
        <v>6027</v>
      </c>
      <c r="N2359" s="1" t="s">
        <v>3116</v>
      </c>
      <c r="O2359" s="22">
        <v>45854.45774322917</v>
      </c>
    </row>
    <row r="2360" spans="1:15" ht="75" hidden="1" x14ac:dyDescent="0.25">
      <c r="A2360" s="2" t="s">
        <v>10</v>
      </c>
      <c r="B2360" s="2" t="s">
        <v>2091</v>
      </c>
      <c r="C2360" s="1" t="s">
        <v>12</v>
      </c>
      <c r="D2360" s="1" t="s">
        <v>118</v>
      </c>
      <c r="E2360" s="1" t="s">
        <v>5605</v>
      </c>
      <c r="F2360" s="1" t="s">
        <v>2653</v>
      </c>
      <c r="G2360" s="1" t="s">
        <v>2663</v>
      </c>
      <c r="H2360" s="3">
        <v>20000000</v>
      </c>
      <c r="I2360" s="3">
        <v>17000000</v>
      </c>
      <c r="J2360" s="1" t="s">
        <v>6118</v>
      </c>
      <c r="K2360" s="1" t="s">
        <v>3067</v>
      </c>
      <c r="L2360" s="1" t="s">
        <v>6127</v>
      </c>
      <c r="M2360" s="1" t="s">
        <v>6028</v>
      </c>
      <c r="N2360" s="1" t="s">
        <v>3116</v>
      </c>
      <c r="O2360" s="22">
        <v>45862.518779942133</v>
      </c>
    </row>
    <row r="2361" spans="1:15" ht="60" hidden="1" x14ac:dyDescent="0.25">
      <c r="A2361" s="2" t="s">
        <v>14</v>
      </c>
      <c r="B2361" s="2" t="s">
        <v>2092</v>
      </c>
      <c r="C2361" s="1" t="s">
        <v>20</v>
      </c>
      <c r="D2361" s="1" t="s">
        <v>2093</v>
      </c>
      <c r="E2361" s="1" t="s">
        <v>5602</v>
      </c>
      <c r="F2361" s="1" t="s">
        <v>2814</v>
      </c>
      <c r="G2361" s="1" t="s">
        <v>2656</v>
      </c>
      <c r="H2361" s="3">
        <v>84000000</v>
      </c>
      <c r="I2361" s="3">
        <v>28056500</v>
      </c>
      <c r="J2361" s="1" t="s">
        <v>6118</v>
      </c>
      <c r="K2361" s="1" t="s">
        <v>3066</v>
      </c>
      <c r="L2361" s="1" t="s">
        <v>6127</v>
      </c>
      <c r="M2361" s="1" t="s">
        <v>6029</v>
      </c>
      <c r="N2361" s="1" t="s">
        <v>3116</v>
      </c>
      <c r="O2361" s="22">
        <v>45866.201253749998</v>
      </c>
    </row>
    <row r="2362" spans="1:15" ht="45" hidden="1" x14ac:dyDescent="0.25">
      <c r="A2362" s="2" t="s">
        <v>14</v>
      </c>
      <c r="B2362" s="2" t="s">
        <v>2094</v>
      </c>
      <c r="C2362" s="1" t="s">
        <v>20</v>
      </c>
      <c r="D2362" s="1" t="s">
        <v>2095</v>
      </c>
      <c r="E2362" s="1" t="s">
        <v>5603</v>
      </c>
      <c r="F2362" s="1" t="s">
        <v>2817</v>
      </c>
      <c r="G2362" s="1" t="s">
        <v>2652</v>
      </c>
      <c r="H2362" s="3">
        <v>100000000</v>
      </c>
      <c r="I2362" s="3">
        <v>85000000</v>
      </c>
      <c r="J2362" s="1" t="s">
        <v>6118</v>
      </c>
      <c r="K2362" s="1" t="s">
        <v>3067</v>
      </c>
      <c r="L2362" s="1" t="s">
        <v>6127</v>
      </c>
      <c r="M2362" s="1" t="s">
        <v>6028</v>
      </c>
      <c r="N2362" s="1" t="s">
        <v>3116</v>
      </c>
      <c r="O2362" s="22">
        <v>45869.502182708333</v>
      </c>
    </row>
    <row r="2363" spans="1:15" ht="75" hidden="1" x14ac:dyDescent="0.25">
      <c r="A2363" s="2" t="s">
        <v>14</v>
      </c>
      <c r="B2363" s="2" t="s">
        <v>2096</v>
      </c>
      <c r="C2363" s="1" t="s">
        <v>12</v>
      </c>
      <c r="D2363" s="1" t="s">
        <v>36</v>
      </c>
      <c r="E2363" s="1" t="s">
        <v>5605</v>
      </c>
      <c r="F2363" s="1" t="s">
        <v>2653</v>
      </c>
      <c r="G2363" s="1" t="s">
        <v>2656</v>
      </c>
      <c r="H2363" s="3">
        <v>230000000</v>
      </c>
      <c r="I2363" s="3">
        <v>115000000</v>
      </c>
      <c r="J2363" s="1" t="s">
        <v>6118</v>
      </c>
      <c r="K2363" s="1" t="s">
        <v>3067</v>
      </c>
      <c r="L2363" s="1" t="s">
        <v>6127</v>
      </c>
      <c r="M2363" s="1" t="s">
        <v>6028</v>
      </c>
      <c r="N2363" s="1" t="s">
        <v>3116</v>
      </c>
      <c r="O2363" s="22">
        <v>45869.543369548614</v>
      </c>
    </row>
    <row r="2364" spans="1:15" ht="45" hidden="1" x14ac:dyDescent="0.25">
      <c r="A2364" s="2" t="s">
        <v>14</v>
      </c>
      <c r="B2364" s="2" t="s">
        <v>2097</v>
      </c>
      <c r="C2364" s="1" t="s">
        <v>12</v>
      </c>
      <c r="D2364" s="1" t="s">
        <v>2098</v>
      </c>
      <c r="E2364" s="1" t="s">
        <v>5602</v>
      </c>
      <c r="F2364" s="1" t="s">
        <v>2665</v>
      </c>
      <c r="G2364" s="1" t="s">
        <v>2656</v>
      </c>
      <c r="H2364" s="3">
        <v>270000000</v>
      </c>
      <c r="I2364" s="3">
        <v>87074740</v>
      </c>
      <c r="J2364" s="1" t="s">
        <v>6118</v>
      </c>
      <c r="K2364" s="1" t="s">
        <v>3067</v>
      </c>
      <c r="L2364" s="1" t="s">
        <v>6127</v>
      </c>
      <c r="M2364" s="1" t="s">
        <v>6028</v>
      </c>
      <c r="N2364" s="1" t="s">
        <v>3116</v>
      </c>
      <c r="O2364" s="22">
        <v>45869.543156273146</v>
      </c>
    </row>
    <row r="2365" spans="1:15" ht="60" hidden="1" x14ac:dyDescent="0.25">
      <c r="A2365" s="2" t="s">
        <v>14</v>
      </c>
      <c r="B2365" s="2" t="s">
        <v>2099</v>
      </c>
      <c r="C2365" s="1" t="s">
        <v>12</v>
      </c>
      <c r="D2365" s="1" t="s">
        <v>2100</v>
      </c>
      <c r="E2365" s="1" t="s">
        <v>5605</v>
      </c>
      <c r="F2365" s="1" t="s">
        <v>2653</v>
      </c>
      <c r="G2365" s="1" t="s">
        <v>2676</v>
      </c>
      <c r="H2365" s="3">
        <v>119950000</v>
      </c>
      <c r="I2365" s="3">
        <v>58556800</v>
      </c>
      <c r="J2365" s="1" t="s">
        <v>6118</v>
      </c>
      <c r="K2365" s="1" t="s">
        <v>3066</v>
      </c>
      <c r="L2365" s="1" t="s">
        <v>6127</v>
      </c>
      <c r="M2365" s="1" t="s">
        <v>6028</v>
      </c>
      <c r="N2365" s="1" t="s">
        <v>3116</v>
      </c>
      <c r="O2365" s="22">
        <v>45877.17792425926</v>
      </c>
    </row>
    <row r="2366" spans="1:15" ht="60" hidden="1" x14ac:dyDescent="0.25">
      <c r="A2366" s="2" t="s">
        <v>10</v>
      </c>
      <c r="B2366" s="2" t="s">
        <v>2101</v>
      </c>
      <c r="C2366" s="1" t="s">
        <v>12</v>
      </c>
      <c r="D2366" s="1" t="s">
        <v>403</v>
      </c>
      <c r="E2366" s="1" t="s">
        <v>5603</v>
      </c>
      <c r="F2366" s="1" t="s">
        <v>2682</v>
      </c>
      <c r="G2366" s="1" t="s">
        <v>2663</v>
      </c>
      <c r="H2366" s="3">
        <v>20000000</v>
      </c>
      <c r="I2366" s="3">
        <v>12000000</v>
      </c>
      <c r="J2366" s="1" t="s">
        <v>6118</v>
      </c>
      <c r="K2366" s="1" t="s">
        <v>3067</v>
      </c>
      <c r="L2366" s="1" t="s">
        <v>6127</v>
      </c>
      <c r="M2366" s="1" t="s">
        <v>6027</v>
      </c>
      <c r="N2366" s="1" t="s">
        <v>3116</v>
      </c>
      <c r="O2366" s="22">
        <v>45887.191869097223</v>
      </c>
    </row>
    <row r="2367" spans="1:15" ht="45" hidden="1" x14ac:dyDescent="0.25">
      <c r="A2367" s="2" t="s">
        <v>14</v>
      </c>
      <c r="B2367" s="2" t="s">
        <v>2102</v>
      </c>
      <c r="C2367" s="1" t="s">
        <v>12</v>
      </c>
      <c r="D2367" s="1" t="s">
        <v>1233</v>
      </c>
      <c r="E2367" s="1" t="s">
        <v>5605</v>
      </c>
      <c r="F2367" s="1" t="s">
        <v>2653</v>
      </c>
      <c r="G2367" s="1" t="s">
        <v>2663</v>
      </c>
      <c r="H2367" s="3">
        <v>20000000</v>
      </c>
      <c r="I2367" s="3">
        <v>17000000</v>
      </c>
      <c r="J2367" s="1" t="s">
        <v>6118</v>
      </c>
      <c r="K2367" s="1" t="s">
        <v>3067</v>
      </c>
      <c r="L2367" s="1" t="s">
        <v>6127</v>
      </c>
      <c r="M2367" s="1" t="s">
        <v>6028</v>
      </c>
      <c r="N2367" s="1" t="s">
        <v>3116</v>
      </c>
      <c r="O2367" s="22">
        <v>45887.191723148149</v>
      </c>
    </row>
    <row r="2368" spans="1:15" ht="60" hidden="1" x14ac:dyDescent="0.25">
      <c r="A2368" s="2" t="s">
        <v>10</v>
      </c>
      <c r="B2368" s="2" t="s">
        <v>2103</v>
      </c>
      <c r="C2368" s="1" t="s">
        <v>12</v>
      </c>
      <c r="D2368" s="1" t="s">
        <v>844</v>
      </c>
      <c r="E2368" s="1" t="s">
        <v>5605</v>
      </c>
      <c r="F2368" s="1" t="s">
        <v>2653</v>
      </c>
      <c r="G2368" s="1" t="s">
        <v>2652</v>
      </c>
      <c r="H2368" s="3">
        <v>20000000</v>
      </c>
      <c r="I2368" s="3">
        <v>17000000</v>
      </c>
      <c r="J2368" s="1" t="s">
        <v>6118</v>
      </c>
      <c r="K2368" s="1" t="s">
        <v>3067</v>
      </c>
      <c r="L2368" s="1" t="s">
        <v>6127</v>
      </c>
      <c r="M2368" s="1" t="s">
        <v>6027</v>
      </c>
      <c r="N2368" s="1" t="s">
        <v>3116</v>
      </c>
      <c r="O2368" s="22">
        <v>45891.391414826387</v>
      </c>
    </row>
    <row r="2369" spans="1:15" ht="120" hidden="1" x14ac:dyDescent="0.25">
      <c r="A2369" s="2" t="s">
        <v>14</v>
      </c>
      <c r="B2369" s="2" t="s">
        <v>2104</v>
      </c>
      <c r="C2369" s="1" t="s">
        <v>20</v>
      </c>
      <c r="D2369" s="1" t="s">
        <v>2105</v>
      </c>
      <c r="E2369" s="1" t="s">
        <v>5607</v>
      </c>
      <c r="F2369" s="1" t="s">
        <v>2923</v>
      </c>
      <c r="G2369" s="1" t="s">
        <v>2705</v>
      </c>
      <c r="H2369" s="3">
        <v>10000000</v>
      </c>
      <c r="I2369" s="3">
        <v>8500000</v>
      </c>
      <c r="J2369" s="1" t="s">
        <v>6118</v>
      </c>
      <c r="K2369" s="1" t="s">
        <v>3067</v>
      </c>
      <c r="L2369" s="1" t="s">
        <v>6127</v>
      </c>
      <c r="M2369" s="1" t="s">
        <v>6028</v>
      </c>
      <c r="N2369" s="1" t="s">
        <v>3116</v>
      </c>
      <c r="O2369" s="22">
        <v>45891.390312280091</v>
      </c>
    </row>
    <row r="2370" spans="1:15" ht="45" hidden="1" x14ac:dyDescent="0.25">
      <c r="A2370" s="2" t="s">
        <v>14</v>
      </c>
      <c r="B2370" s="2" t="s">
        <v>2106</v>
      </c>
      <c r="C2370" s="1" t="s">
        <v>20</v>
      </c>
      <c r="D2370" s="1" t="s">
        <v>2107</v>
      </c>
      <c r="E2370" s="1" t="s">
        <v>5613</v>
      </c>
      <c r="F2370" s="1" t="s">
        <v>2874</v>
      </c>
      <c r="G2370" s="1" t="s">
        <v>2705</v>
      </c>
      <c r="H2370" s="3">
        <v>100000000</v>
      </c>
      <c r="I2370" s="3">
        <v>25331200</v>
      </c>
      <c r="J2370" s="1" t="s">
        <v>6118</v>
      </c>
      <c r="K2370" s="1" t="s">
        <v>3066</v>
      </c>
      <c r="L2370" s="1" t="s">
        <v>6127</v>
      </c>
      <c r="M2370" s="1" t="s">
        <v>6028</v>
      </c>
      <c r="N2370" s="1" t="s">
        <v>3116</v>
      </c>
      <c r="O2370" s="22">
        <v>45894.501965358802</v>
      </c>
    </row>
    <row r="2371" spans="1:15" ht="75" hidden="1" x14ac:dyDescent="0.25">
      <c r="A2371" s="2" t="s">
        <v>14</v>
      </c>
      <c r="B2371" s="2" t="s">
        <v>2108</v>
      </c>
      <c r="C2371" s="1" t="s">
        <v>12</v>
      </c>
      <c r="D2371" s="1" t="s">
        <v>2109</v>
      </c>
      <c r="E2371" s="1" t="s">
        <v>5611</v>
      </c>
      <c r="F2371" s="1" t="s">
        <v>2924</v>
      </c>
      <c r="G2371" s="1" t="s">
        <v>2663</v>
      </c>
      <c r="H2371" s="3">
        <v>7000000</v>
      </c>
      <c r="I2371" s="3">
        <v>5950000</v>
      </c>
      <c r="J2371" s="1" t="s">
        <v>6118</v>
      </c>
      <c r="K2371" s="1" t="s">
        <v>3068</v>
      </c>
      <c r="L2371" s="1" t="s">
        <v>6127</v>
      </c>
      <c r="M2371" s="1" t="s">
        <v>6027</v>
      </c>
      <c r="N2371" s="1" t="s">
        <v>3116</v>
      </c>
      <c r="O2371" s="22">
        <v>45932.535584328703</v>
      </c>
    </row>
    <row r="2372" spans="1:15" ht="135" hidden="1" x14ac:dyDescent="0.25">
      <c r="A2372" s="2" t="s">
        <v>14</v>
      </c>
      <c r="B2372" s="2" t="s">
        <v>3274</v>
      </c>
      <c r="C2372" s="1" t="s">
        <v>20</v>
      </c>
      <c r="D2372" s="1" t="s">
        <v>3275</v>
      </c>
      <c r="E2372" s="1" t="s">
        <v>5607</v>
      </c>
      <c r="F2372" s="1" t="s">
        <v>2702</v>
      </c>
      <c r="G2372" s="1" t="s">
        <v>2656</v>
      </c>
      <c r="H2372" s="3">
        <v>150000000</v>
      </c>
      <c r="I2372" s="3">
        <v>60000000</v>
      </c>
      <c r="J2372" s="1" t="s">
        <v>6118</v>
      </c>
      <c r="K2372" s="1" t="s">
        <v>3067</v>
      </c>
      <c r="L2372" s="1" t="s">
        <v>6127</v>
      </c>
      <c r="M2372" s="1" t="s">
        <v>6029</v>
      </c>
      <c r="N2372" s="1" t="s">
        <v>3116</v>
      </c>
      <c r="O2372" s="22">
        <v>45943.211688333336</v>
      </c>
    </row>
    <row r="2373" spans="1:15" ht="60" hidden="1" x14ac:dyDescent="0.25">
      <c r="A2373" s="2" t="s">
        <v>14</v>
      </c>
      <c r="B2373" s="2" t="s">
        <v>3675</v>
      </c>
      <c r="C2373" s="1" t="s">
        <v>6020</v>
      </c>
      <c r="D2373" s="1" t="s">
        <v>3676</v>
      </c>
      <c r="E2373" s="1" t="s">
        <v>5603</v>
      </c>
      <c r="F2373" s="1" t="s">
        <v>3691</v>
      </c>
      <c r="G2373" s="1" t="s">
        <v>2663</v>
      </c>
      <c r="H2373" s="3">
        <v>500000000</v>
      </c>
      <c r="I2373" s="3">
        <v>425000000</v>
      </c>
      <c r="J2373" s="1" t="s">
        <v>6118</v>
      </c>
      <c r="K2373" s="1" t="s">
        <v>3067</v>
      </c>
      <c r="L2373" s="1" t="s">
        <v>6127</v>
      </c>
      <c r="M2373" s="1" t="s">
        <v>6029</v>
      </c>
      <c r="N2373" s="1" t="s">
        <v>3116</v>
      </c>
      <c r="O2373" s="22">
        <v>45961.162611238433</v>
      </c>
    </row>
    <row r="2374" spans="1:15" ht="75" hidden="1" x14ac:dyDescent="0.25">
      <c r="A2374" s="2" t="s">
        <v>14</v>
      </c>
      <c r="B2374" s="2" t="s">
        <v>3675</v>
      </c>
      <c r="C2374" s="1" t="s">
        <v>12</v>
      </c>
      <c r="D2374" s="1" t="s">
        <v>3677</v>
      </c>
      <c r="E2374" s="1" t="s">
        <v>5603</v>
      </c>
      <c r="F2374" s="1" t="s">
        <v>3691</v>
      </c>
      <c r="G2374" s="1" t="s">
        <v>2663</v>
      </c>
      <c r="H2374" s="3">
        <v>200000000</v>
      </c>
      <c r="I2374" s="3">
        <v>160000000</v>
      </c>
      <c r="J2374" s="1" t="s">
        <v>6118</v>
      </c>
      <c r="K2374" s="1" t="s">
        <v>3067</v>
      </c>
      <c r="L2374" s="1" t="s">
        <v>6127</v>
      </c>
      <c r="M2374" s="1" t="s">
        <v>6029</v>
      </c>
      <c r="N2374" s="1" t="s">
        <v>3116</v>
      </c>
      <c r="O2374" s="22">
        <v>45961.16253238426</v>
      </c>
    </row>
    <row r="2375" spans="1:15" ht="120" hidden="1" x14ac:dyDescent="0.25">
      <c r="A2375" s="2" t="s">
        <v>10</v>
      </c>
      <c r="B2375" s="2" t="s">
        <v>3678</v>
      </c>
      <c r="C2375" s="1" t="s">
        <v>12</v>
      </c>
      <c r="D2375" s="1" t="s">
        <v>3679</v>
      </c>
      <c r="E2375" s="1" t="s">
        <v>5612</v>
      </c>
      <c r="F2375" s="1" t="s">
        <v>2657</v>
      </c>
      <c r="G2375" s="1" t="s">
        <v>2656</v>
      </c>
      <c r="H2375" s="3">
        <v>50400000</v>
      </c>
      <c r="I2375" s="3">
        <v>14769970</v>
      </c>
      <c r="J2375" s="1" t="s">
        <v>6118</v>
      </c>
      <c r="K2375" s="1" t="s">
        <v>3694</v>
      </c>
      <c r="L2375" s="1" t="s">
        <v>6127</v>
      </c>
      <c r="M2375" s="1" t="s">
        <v>6027</v>
      </c>
      <c r="N2375" s="1" t="s">
        <v>3116</v>
      </c>
      <c r="O2375" s="22">
        <v>45961.520883784717</v>
      </c>
    </row>
    <row r="2376" spans="1:15" ht="45" hidden="1" x14ac:dyDescent="0.25">
      <c r="A2376" s="2" t="s">
        <v>10</v>
      </c>
      <c r="B2376" s="2" t="s">
        <v>3763</v>
      </c>
      <c r="C2376" s="1" t="s">
        <v>12</v>
      </c>
      <c r="D2376" s="1" t="s">
        <v>3764</v>
      </c>
      <c r="E2376" s="1" t="s">
        <v>5605</v>
      </c>
      <c r="F2376" s="1" t="s">
        <v>2653</v>
      </c>
      <c r="G2376" s="1" t="s">
        <v>2663</v>
      </c>
      <c r="H2376" s="3">
        <v>100000000</v>
      </c>
      <c r="I2376" s="3">
        <v>27000000</v>
      </c>
      <c r="J2376" s="1" t="s">
        <v>6118</v>
      </c>
      <c r="K2376" s="1" t="s">
        <v>3067</v>
      </c>
      <c r="L2376" s="1" t="s">
        <v>6127</v>
      </c>
      <c r="M2376" s="1" t="s">
        <v>6027</v>
      </c>
      <c r="N2376" s="1" t="s">
        <v>3116</v>
      </c>
      <c r="O2376" s="22">
        <v>45968.42308177083</v>
      </c>
    </row>
    <row r="2377" spans="1:15" ht="75" hidden="1" x14ac:dyDescent="0.25">
      <c r="A2377" s="2" t="s">
        <v>10</v>
      </c>
      <c r="B2377" s="2" t="s">
        <v>3765</v>
      </c>
      <c r="C2377" s="1" t="s">
        <v>12</v>
      </c>
      <c r="D2377" s="1" t="s">
        <v>118</v>
      </c>
      <c r="E2377" s="1" t="s">
        <v>5605</v>
      </c>
      <c r="F2377" s="1" t="s">
        <v>2653</v>
      </c>
      <c r="G2377" s="1" t="s">
        <v>2705</v>
      </c>
      <c r="H2377" s="3">
        <v>52000000</v>
      </c>
      <c r="I2377" s="3">
        <v>40544000</v>
      </c>
      <c r="J2377" s="1" t="s">
        <v>6118</v>
      </c>
      <c r="K2377" s="1" t="s">
        <v>3067</v>
      </c>
      <c r="L2377" s="1" t="s">
        <v>6127</v>
      </c>
      <c r="M2377" s="1" t="s">
        <v>6027</v>
      </c>
      <c r="N2377" s="1" t="s">
        <v>3116</v>
      </c>
      <c r="O2377" s="22">
        <v>45968.167134502313</v>
      </c>
    </row>
    <row r="2378" spans="1:15" ht="90" hidden="1" x14ac:dyDescent="0.25">
      <c r="A2378" s="2" t="s">
        <v>10</v>
      </c>
      <c r="B2378" s="2" t="s">
        <v>3891</v>
      </c>
      <c r="C2378" s="1" t="s">
        <v>12</v>
      </c>
      <c r="D2378" s="1" t="s">
        <v>1884</v>
      </c>
      <c r="E2378" s="1" t="s">
        <v>5603</v>
      </c>
      <c r="F2378" s="1" t="s">
        <v>2746</v>
      </c>
      <c r="G2378" s="1" t="s">
        <v>2650</v>
      </c>
      <c r="H2378" s="3">
        <v>20000000</v>
      </c>
      <c r="I2378" s="3">
        <v>17000000</v>
      </c>
      <c r="J2378" s="1" t="s">
        <v>6118</v>
      </c>
      <c r="K2378" s="1" t="s">
        <v>3067</v>
      </c>
      <c r="L2378" s="1" t="s">
        <v>6127</v>
      </c>
      <c r="M2378" s="1" t="s">
        <v>6027</v>
      </c>
      <c r="N2378" s="1" t="s">
        <v>3116</v>
      </c>
      <c r="O2378" s="22">
        <v>45974.318374618058</v>
      </c>
    </row>
    <row r="2379" spans="1:15" ht="45" hidden="1" x14ac:dyDescent="0.25">
      <c r="A2379" s="2" t="s">
        <v>10</v>
      </c>
      <c r="B2379" s="2" t="s">
        <v>3892</v>
      </c>
      <c r="C2379" s="1" t="s">
        <v>12</v>
      </c>
      <c r="D2379" s="1" t="s">
        <v>1233</v>
      </c>
      <c r="E2379" s="1" t="s">
        <v>5605</v>
      </c>
      <c r="F2379" s="1" t="s">
        <v>2653</v>
      </c>
      <c r="G2379" s="1" t="s">
        <v>2705</v>
      </c>
      <c r="H2379" s="3">
        <v>96880000</v>
      </c>
      <c r="I2379" s="3">
        <v>82000000</v>
      </c>
      <c r="J2379" s="1" t="s">
        <v>6118</v>
      </c>
      <c r="K2379" s="1" t="s">
        <v>3066</v>
      </c>
      <c r="L2379" s="1" t="s">
        <v>6127</v>
      </c>
      <c r="M2379" s="1" t="s">
        <v>6027</v>
      </c>
      <c r="N2379" s="1" t="s">
        <v>3116</v>
      </c>
      <c r="O2379" s="22">
        <v>45975.165830497688</v>
      </c>
    </row>
    <row r="2380" spans="1:15" ht="150" hidden="1" x14ac:dyDescent="0.25">
      <c r="A2380" s="2" t="s">
        <v>10</v>
      </c>
      <c r="B2380" s="2" t="s">
        <v>3954</v>
      </c>
      <c r="C2380" s="1" t="s">
        <v>12</v>
      </c>
      <c r="D2380" s="1" t="s">
        <v>3955</v>
      </c>
      <c r="E2380" s="1" t="s">
        <v>5607</v>
      </c>
      <c r="F2380" s="1" t="s">
        <v>2867</v>
      </c>
      <c r="G2380" s="1" t="s">
        <v>2650</v>
      </c>
      <c r="H2380" s="3">
        <v>20000000</v>
      </c>
      <c r="I2380" s="3">
        <v>17000000</v>
      </c>
      <c r="J2380" s="1" t="s">
        <v>6118</v>
      </c>
      <c r="K2380" s="1" t="s">
        <v>3067</v>
      </c>
      <c r="L2380" s="1" t="s">
        <v>6127</v>
      </c>
      <c r="M2380" s="1" t="s">
        <v>6027</v>
      </c>
      <c r="N2380" s="1" t="s">
        <v>3116</v>
      </c>
      <c r="O2380" s="22">
        <v>45979.511839918981</v>
      </c>
    </row>
    <row r="2381" spans="1:15" ht="120" hidden="1" x14ac:dyDescent="0.25">
      <c r="A2381" s="2" t="s">
        <v>10</v>
      </c>
      <c r="B2381" s="2" t="s">
        <v>3992</v>
      </c>
      <c r="C2381" s="1" t="s">
        <v>12</v>
      </c>
      <c r="D2381" s="1" t="s">
        <v>3993</v>
      </c>
      <c r="E2381" s="1" t="s">
        <v>5612</v>
      </c>
      <c r="F2381" s="1" t="s">
        <v>2657</v>
      </c>
      <c r="G2381" s="1" t="s">
        <v>2673</v>
      </c>
      <c r="H2381" s="3">
        <v>20000000</v>
      </c>
      <c r="I2381" s="3">
        <v>17000000</v>
      </c>
      <c r="J2381" s="1" t="s">
        <v>6118</v>
      </c>
      <c r="K2381" s="1" t="s">
        <v>3067</v>
      </c>
      <c r="L2381" s="1" t="s">
        <v>6127</v>
      </c>
      <c r="M2381" s="1" t="s">
        <v>6028</v>
      </c>
      <c r="N2381" s="1" t="s">
        <v>3116</v>
      </c>
      <c r="O2381" s="22">
        <v>45981.152832037027</v>
      </c>
    </row>
    <row r="2382" spans="1:15" ht="60" hidden="1" x14ac:dyDescent="0.25">
      <c r="A2382" s="2" t="s">
        <v>14</v>
      </c>
      <c r="B2382" s="2" t="s">
        <v>3994</v>
      </c>
      <c r="C2382" s="1" t="s">
        <v>20</v>
      </c>
      <c r="D2382" s="1" t="s">
        <v>3995</v>
      </c>
      <c r="E2382" s="1" t="s">
        <v>5603</v>
      </c>
      <c r="F2382" s="1" t="s">
        <v>4007</v>
      </c>
      <c r="G2382" s="1" t="s">
        <v>2652</v>
      </c>
      <c r="H2382" s="3">
        <v>100000000</v>
      </c>
      <c r="I2382" s="3">
        <v>85000000</v>
      </c>
      <c r="J2382" s="1" t="s">
        <v>6118</v>
      </c>
      <c r="K2382" s="1" t="s">
        <v>3066</v>
      </c>
      <c r="L2382" s="1" t="s">
        <v>6127</v>
      </c>
      <c r="M2382" s="1" t="s">
        <v>6028</v>
      </c>
      <c r="N2382" s="1" t="s">
        <v>3116</v>
      </c>
      <c r="O2382" s="22">
        <v>45981.402818344897</v>
      </c>
    </row>
    <row r="2383" spans="1:15" ht="45" hidden="1" x14ac:dyDescent="0.25">
      <c r="A2383" s="2" t="s">
        <v>14</v>
      </c>
      <c r="B2383" s="2" t="s">
        <v>4041</v>
      </c>
      <c r="C2383" s="1" t="s">
        <v>12</v>
      </c>
      <c r="D2383" s="1" t="s">
        <v>3582</v>
      </c>
      <c r="E2383" s="1" t="s">
        <v>5605</v>
      </c>
      <c r="F2383" s="1" t="s">
        <v>2653</v>
      </c>
      <c r="G2383" s="1" t="s">
        <v>2656</v>
      </c>
      <c r="H2383" s="3">
        <v>50000000</v>
      </c>
      <c r="I2383" s="3">
        <v>25465510</v>
      </c>
      <c r="J2383" s="1" t="s">
        <v>6118</v>
      </c>
      <c r="K2383" s="1" t="s">
        <v>3067</v>
      </c>
      <c r="L2383" s="1" t="s">
        <v>6127</v>
      </c>
      <c r="M2383" s="1" t="s">
        <v>6028</v>
      </c>
      <c r="N2383" s="1" t="s">
        <v>3116</v>
      </c>
      <c r="O2383" s="22">
        <v>45982.331976967587</v>
      </c>
    </row>
    <row r="2384" spans="1:15" ht="45" hidden="1" x14ac:dyDescent="0.25">
      <c r="A2384" s="2" t="s">
        <v>10</v>
      </c>
      <c r="B2384" s="2" t="s">
        <v>4090</v>
      </c>
      <c r="C2384" s="1" t="s">
        <v>12</v>
      </c>
      <c r="D2384" s="1" t="s">
        <v>3582</v>
      </c>
      <c r="E2384" s="1" t="s">
        <v>5605</v>
      </c>
      <c r="F2384" s="1" t="s">
        <v>2653</v>
      </c>
      <c r="G2384" s="1" t="s">
        <v>2652</v>
      </c>
      <c r="H2384" s="3">
        <v>14500000</v>
      </c>
      <c r="I2384" s="3">
        <v>3335000</v>
      </c>
      <c r="J2384" s="1" t="s">
        <v>6118</v>
      </c>
      <c r="K2384" s="1" t="s">
        <v>3067</v>
      </c>
      <c r="L2384" s="1" t="s">
        <v>6127</v>
      </c>
      <c r="M2384" s="1" t="s">
        <v>6027</v>
      </c>
      <c r="N2384" s="1" t="s">
        <v>3116</v>
      </c>
      <c r="O2384" s="22">
        <v>45986.169472083333</v>
      </c>
    </row>
    <row r="2385" spans="1:15" ht="90" hidden="1" x14ac:dyDescent="0.25">
      <c r="A2385" s="2" t="s">
        <v>14</v>
      </c>
      <c r="B2385" s="2" t="s">
        <v>4172</v>
      </c>
      <c r="C2385" s="1" t="s">
        <v>20</v>
      </c>
      <c r="D2385" s="1" t="s">
        <v>4173</v>
      </c>
      <c r="E2385" s="1" t="s">
        <v>5607</v>
      </c>
      <c r="F2385" s="1" t="s">
        <v>2719</v>
      </c>
      <c r="G2385" s="1" t="s">
        <v>2652</v>
      </c>
      <c r="H2385" s="3">
        <v>135000000</v>
      </c>
      <c r="I2385" s="3">
        <v>67500000</v>
      </c>
      <c r="J2385" s="1" t="s">
        <v>6118</v>
      </c>
      <c r="K2385" s="1" t="s">
        <v>3067</v>
      </c>
      <c r="L2385" s="1" t="s">
        <v>6127</v>
      </c>
      <c r="M2385" s="1" t="s">
        <v>6028</v>
      </c>
      <c r="N2385" s="1" t="s">
        <v>3116</v>
      </c>
      <c r="O2385" s="22">
        <v>45988.499010960652</v>
      </c>
    </row>
    <row r="2386" spans="1:15" ht="60" hidden="1" x14ac:dyDescent="0.25">
      <c r="A2386" s="2" t="s">
        <v>14</v>
      </c>
      <c r="B2386" s="2" t="s">
        <v>4261</v>
      </c>
      <c r="C2386" s="1" t="s">
        <v>6020</v>
      </c>
      <c r="D2386" s="1" t="s">
        <v>1040</v>
      </c>
      <c r="E2386" s="1" t="s">
        <v>5607</v>
      </c>
      <c r="F2386" s="1" t="s">
        <v>2672</v>
      </c>
      <c r="G2386" s="1" t="s">
        <v>2656</v>
      </c>
      <c r="H2386" s="3">
        <v>1500000000</v>
      </c>
      <c r="I2386" s="3">
        <v>600000000</v>
      </c>
      <c r="J2386" s="1" t="s">
        <v>6118</v>
      </c>
      <c r="K2386" s="1" t="s">
        <v>3067</v>
      </c>
      <c r="L2386" s="1" t="s">
        <v>6127</v>
      </c>
      <c r="M2386" s="1" t="s">
        <v>6029</v>
      </c>
      <c r="N2386" s="1" t="s">
        <v>3116</v>
      </c>
      <c r="O2386" s="22">
        <v>45993.161840208333</v>
      </c>
    </row>
    <row r="2387" spans="1:15" ht="75" hidden="1" x14ac:dyDescent="0.25">
      <c r="A2387" s="2" t="s">
        <v>1406</v>
      </c>
      <c r="B2387" s="2" t="s">
        <v>4245</v>
      </c>
      <c r="C2387" s="1" t="s">
        <v>12</v>
      </c>
      <c r="D2387" s="1" t="s">
        <v>36</v>
      </c>
      <c r="E2387" s="1" t="s">
        <v>5605</v>
      </c>
      <c r="F2387" s="1" t="s">
        <v>2653</v>
      </c>
      <c r="G2387" s="1" t="s">
        <v>2676</v>
      </c>
      <c r="H2387" s="3">
        <v>40000000</v>
      </c>
      <c r="I2387" s="3">
        <v>33500000</v>
      </c>
      <c r="J2387" s="1" t="s">
        <v>6118</v>
      </c>
      <c r="K2387" s="1" t="s">
        <v>3067</v>
      </c>
      <c r="L2387" s="1" t="s">
        <v>6127</v>
      </c>
      <c r="M2387" s="1" t="s">
        <v>6027</v>
      </c>
      <c r="N2387" s="1" t="s">
        <v>3116</v>
      </c>
      <c r="O2387" s="22">
        <v>45992.154222442128</v>
      </c>
    </row>
    <row r="2388" spans="1:15" ht="75" hidden="1" x14ac:dyDescent="0.25">
      <c r="A2388" s="2" t="s">
        <v>10</v>
      </c>
      <c r="B2388" s="2" t="s">
        <v>4246</v>
      </c>
      <c r="C2388" s="1" t="s">
        <v>12</v>
      </c>
      <c r="D2388" s="1" t="s">
        <v>36</v>
      </c>
      <c r="E2388" s="1" t="s">
        <v>5605</v>
      </c>
      <c r="F2388" s="1" t="s">
        <v>2653</v>
      </c>
      <c r="G2388" s="1" t="s">
        <v>2676</v>
      </c>
      <c r="H2388" s="3">
        <v>60000000</v>
      </c>
      <c r="I2388" s="3">
        <v>32768600</v>
      </c>
      <c r="J2388" s="1" t="s">
        <v>6118</v>
      </c>
      <c r="K2388" s="1" t="s">
        <v>3067</v>
      </c>
      <c r="L2388" s="1" t="s">
        <v>6127</v>
      </c>
      <c r="M2388" s="1" t="s">
        <v>6027</v>
      </c>
      <c r="N2388" s="1" t="s">
        <v>3116</v>
      </c>
      <c r="O2388" s="22">
        <v>45992.538921574072</v>
      </c>
    </row>
    <row r="2389" spans="1:15" ht="75" hidden="1" x14ac:dyDescent="0.25">
      <c r="A2389" s="2" t="s">
        <v>10</v>
      </c>
      <c r="B2389" s="2" t="s">
        <v>4302</v>
      </c>
      <c r="C2389" s="1" t="s">
        <v>20</v>
      </c>
      <c r="D2389" s="1" t="s">
        <v>4303</v>
      </c>
      <c r="E2389" s="1" t="s">
        <v>5603</v>
      </c>
      <c r="F2389" s="1" t="s">
        <v>2654</v>
      </c>
      <c r="G2389" s="1" t="s">
        <v>2656</v>
      </c>
      <c r="H2389" s="3">
        <v>60000000</v>
      </c>
      <c r="I2389" s="3">
        <v>25599511</v>
      </c>
      <c r="J2389" s="1" t="s">
        <v>6118</v>
      </c>
      <c r="K2389" s="1" t="s">
        <v>3067</v>
      </c>
      <c r="L2389" s="1" t="s">
        <v>6127</v>
      </c>
      <c r="M2389" s="1" t="s">
        <v>6027</v>
      </c>
      <c r="N2389" s="1" t="s">
        <v>3116</v>
      </c>
      <c r="O2389" s="22">
        <v>45995.17096732639</v>
      </c>
    </row>
    <row r="2390" spans="1:15" ht="60" hidden="1" x14ac:dyDescent="0.25">
      <c r="A2390" s="2" t="s">
        <v>10</v>
      </c>
      <c r="B2390" s="2" t="s">
        <v>4343</v>
      </c>
      <c r="C2390" s="1" t="s">
        <v>12</v>
      </c>
      <c r="D2390" s="1" t="s">
        <v>4344</v>
      </c>
      <c r="E2390" s="1" t="s">
        <v>5605</v>
      </c>
      <c r="F2390" s="1" t="s">
        <v>2724</v>
      </c>
      <c r="G2390" s="1" t="s">
        <v>2676</v>
      </c>
      <c r="H2390" s="3">
        <v>19600000</v>
      </c>
      <c r="I2390" s="3">
        <v>6100000</v>
      </c>
      <c r="J2390" s="1" t="s">
        <v>6118</v>
      </c>
      <c r="K2390" s="1" t="s">
        <v>3068</v>
      </c>
      <c r="L2390" s="1" t="s">
        <v>6127</v>
      </c>
      <c r="M2390" s="1" t="s">
        <v>6027</v>
      </c>
      <c r="N2390" s="1" t="s">
        <v>3116</v>
      </c>
      <c r="O2390" s="22">
        <v>45996.180587488423</v>
      </c>
    </row>
    <row r="2391" spans="1:15" ht="45" hidden="1" x14ac:dyDescent="0.25">
      <c r="A2391" s="2" t="s">
        <v>10</v>
      </c>
      <c r="B2391" s="2" t="s">
        <v>4345</v>
      </c>
      <c r="C2391" s="1" t="s">
        <v>12</v>
      </c>
      <c r="D2391" s="1" t="s">
        <v>4346</v>
      </c>
      <c r="E2391" s="1" t="s">
        <v>5603</v>
      </c>
      <c r="F2391" s="1" t="s">
        <v>2755</v>
      </c>
      <c r="G2391" s="1" t="s">
        <v>2652</v>
      </c>
      <c r="H2391" s="3">
        <v>14000000</v>
      </c>
      <c r="I2391" s="3">
        <v>6720000</v>
      </c>
      <c r="J2391" s="1" t="s">
        <v>6118</v>
      </c>
      <c r="K2391" s="1" t="s">
        <v>3067</v>
      </c>
      <c r="L2391" s="1" t="s">
        <v>6127</v>
      </c>
      <c r="M2391" s="1" t="s">
        <v>6027</v>
      </c>
      <c r="N2391" s="1" t="s">
        <v>3116</v>
      </c>
      <c r="O2391" s="22">
        <v>45996.447248518518</v>
      </c>
    </row>
    <row r="2392" spans="1:15" ht="75" hidden="1" x14ac:dyDescent="0.25">
      <c r="A2392" s="2" t="s">
        <v>10</v>
      </c>
      <c r="B2392" s="2" t="s">
        <v>4347</v>
      </c>
      <c r="C2392" s="1" t="s">
        <v>12</v>
      </c>
      <c r="D2392" s="1" t="s">
        <v>36</v>
      </c>
      <c r="E2392" s="1" t="s">
        <v>5605</v>
      </c>
      <c r="F2392" s="1" t="s">
        <v>2653</v>
      </c>
      <c r="G2392" s="1" t="s">
        <v>2676</v>
      </c>
      <c r="H2392" s="3">
        <v>24500000</v>
      </c>
      <c r="I2392" s="3">
        <v>4666250</v>
      </c>
      <c r="J2392" s="1" t="s">
        <v>6118</v>
      </c>
      <c r="K2392" s="1" t="s">
        <v>3067</v>
      </c>
      <c r="L2392" s="1" t="s">
        <v>6127</v>
      </c>
      <c r="M2392" s="1" t="s">
        <v>6027</v>
      </c>
      <c r="N2392" s="1" t="s">
        <v>3116</v>
      </c>
      <c r="O2392" s="22">
        <v>45996.504889479169</v>
      </c>
    </row>
    <row r="2393" spans="1:15" ht="45" hidden="1" x14ac:dyDescent="0.25">
      <c r="A2393" s="2" t="s">
        <v>10</v>
      </c>
      <c r="B2393" s="2" t="s">
        <v>4505</v>
      </c>
      <c r="C2393" s="1" t="s">
        <v>20</v>
      </c>
      <c r="D2393" s="1" t="s">
        <v>284</v>
      </c>
      <c r="E2393" s="1" t="s">
        <v>5605</v>
      </c>
      <c r="F2393" s="1" t="s">
        <v>2653</v>
      </c>
      <c r="G2393" s="1" t="s">
        <v>2656</v>
      </c>
      <c r="H2393" s="3">
        <v>30000000</v>
      </c>
      <c r="I2393" s="3">
        <v>15000000</v>
      </c>
      <c r="J2393" s="1" t="s">
        <v>6118</v>
      </c>
      <c r="K2393" s="1" t="s">
        <v>5664</v>
      </c>
      <c r="L2393" s="1" t="s">
        <v>6127</v>
      </c>
      <c r="M2393" s="1" t="s">
        <v>6027</v>
      </c>
      <c r="N2393" s="1" t="s">
        <v>3116</v>
      </c>
      <c r="O2393" s="22">
        <v>46003.494488217591</v>
      </c>
    </row>
    <row r="2394" spans="1:15" ht="60" hidden="1" x14ac:dyDescent="0.25">
      <c r="A2394" s="2" t="s">
        <v>10</v>
      </c>
      <c r="B2394" s="2" t="s">
        <v>4506</v>
      </c>
      <c r="C2394" s="1" t="s">
        <v>12</v>
      </c>
      <c r="D2394" s="1" t="s">
        <v>284</v>
      </c>
      <c r="E2394" s="1" t="s">
        <v>5607</v>
      </c>
      <c r="F2394" s="1" t="s">
        <v>2763</v>
      </c>
      <c r="G2394" s="1" t="s">
        <v>2656</v>
      </c>
      <c r="H2394" s="3">
        <v>2500000</v>
      </c>
      <c r="I2394" s="3">
        <v>1125000</v>
      </c>
      <c r="J2394" s="1" t="s">
        <v>6118</v>
      </c>
      <c r="K2394" s="1" t="s">
        <v>5665</v>
      </c>
      <c r="L2394" s="1" t="s">
        <v>6127</v>
      </c>
      <c r="M2394" s="1" t="s">
        <v>6027</v>
      </c>
      <c r="N2394" s="1" t="s">
        <v>3116</v>
      </c>
      <c r="O2394" s="22">
        <v>46003.494559872677</v>
      </c>
    </row>
    <row r="2395" spans="1:15" ht="105" hidden="1" x14ac:dyDescent="0.25">
      <c r="A2395" s="2" t="s">
        <v>14</v>
      </c>
      <c r="B2395" s="2" t="s">
        <v>2080</v>
      </c>
      <c r="C2395" s="1" t="s">
        <v>20</v>
      </c>
      <c r="D2395" s="1" t="s">
        <v>4507</v>
      </c>
      <c r="E2395" s="1" t="s">
        <v>5607</v>
      </c>
      <c r="F2395" s="1" t="s">
        <v>2672</v>
      </c>
      <c r="G2395" s="1" t="s">
        <v>2652</v>
      </c>
      <c r="H2395" s="3">
        <v>90000000</v>
      </c>
      <c r="I2395" s="3">
        <v>63000000</v>
      </c>
      <c r="J2395" s="1" t="s">
        <v>6118</v>
      </c>
      <c r="K2395" s="1" t="s">
        <v>3067</v>
      </c>
      <c r="L2395" s="1" t="s">
        <v>6127</v>
      </c>
      <c r="M2395" s="1" t="s">
        <v>6028</v>
      </c>
      <c r="N2395" s="1" t="s">
        <v>3116</v>
      </c>
      <c r="O2395" s="22">
        <v>46003.49378138889</v>
      </c>
    </row>
    <row r="2396" spans="1:15" ht="75" hidden="1" x14ac:dyDescent="0.25">
      <c r="A2396" s="2" t="s">
        <v>10</v>
      </c>
      <c r="B2396" s="2" t="s">
        <v>4540</v>
      </c>
      <c r="C2396" s="1" t="s">
        <v>12</v>
      </c>
      <c r="D2396" s="1" t="s">
        <v>36</v>
      </c>
      <c r="E2396" s="1" t="s">
        <v>5605</v>
      </c>
      <c r="F2396" s="1" t="s">
        <v>2653</v>
      </c>
      <c r="G2396" s="1" t="s">
        <v>2656</v>
      </c>
      <c r="H2396" s="3">
        <v>60000000</v>
      </c>
      <c r="I2396" s="3">
        <v>16164000</v>
      </c>
      <c r="J2396" s="1" t="s">
        <v>6118</v>
      </c>
      <c r="K2396" s="1" t="s">
        <v>3067</v>
      </c>
      <c r="L2396" s="1" t="s">
        <v>6127</v>
      </c>
      <c r="M2396" s="1" t="s">
        <v>6028</v>
      </c>
      <c r="N2396" s="1" t="s">
        <v>3116</v>
      </c>
      <c r="O2396" s="22">
        <v>46009.164911712956</v>
      </c>
    </row>
    <row r="2397" spans="1:15" ht="60" hidden="1" x14ac:dyDescent="0.25">
      <c r="A2397" s="2" t="s">
        <v>14</v>
      </c>
      <c r="B2397" s="2" t="s">
        <v>4563</v>
      </c>
      <c r="C2397" s="1" t="s">
        <v>20</v>
      </c>
      <c r="D2397" s="1" t="s">
        <v>4564</v>
      </c>
      <c r="E2397" s="1" t="s">
        <v>5603</v>
      </c>
      <c r="F2397" s="1" t="s">
        <v>2875</v>
      </c>
      <c r="G2397" s="1" t="s">
        <v>2652</v>
      </c>
      <c r="H2397" s="3">
        <v>100000000</v>
      </c>
      <c r="I2397" s="3">
        <v>20344500</v>
      </c>
      <c r="J2397" s="1" t="s">
        <v>6118</v>
      </c>
      <c r="K2397" s="1" t="s">
        <v>3067</v>
      </c>
      <c r="L2397" s="1" t="s">
        <v>6127</v>
      </c>
      <c r="M2397" s="1" t="s">
        <v>6028</v>
      </c>
      <c r="N2397" s="1" t="s">
        <v>3116</v>
      </c>
      <c r="O2397" s="22">
        <v>46008.161162777767</v>
      </c>
    </row>
    <row r="2398" spans="1:15" ht="60" hidden="1" x14ac:dyDescent="0.25">
      <c r="A2398" s="2" t="s">
        <v>10</v>
      </c>
      <c r="B2398" s="2" t="s">
        <v>4565</v>
      </c>
      <c r="C2398" s="1" t="s">
        <v>12</v>
      </c>
      <c r="D2398" s="1" t="s">
        <v>403</v>
      </c>
      <c r="E2398" s="1" t="s">
        <v>5603</v>
      </c>
      <c r="F2398" s="1" t="s">
        <v>2682</v>
      </c>
      <c r="G2398" s="1" t="s">
        <v>2676</v>
      </c>
      <c r="H2398" s="3">
        <v>30000000</v>
      </c>
      <c r="I2398" s="3">
        <v>25500000</v>
      </c>
      <c r="J2398" s="1" t="s">
        <v>6118</v>
      </c>
      <c r="K2398" s="1" t="s">
        <v>3066</v>
      </c>
      <c r="L2398" s="1" t="s">
        <v>6127</v>
      </c>
      <c r="M2398" s="1" t="s">
        <v>6027</v>
      </c>
      <c r="N2398" s="1" t="s">
        <v>3116</v>
      </c>
      <c r="O2398" s="22">
        <v>46008.518278194453</v>
      </c>
    </row>
    <row r="2399" spans="1:15" ht="75" hidden="1" x14ac:dyDescent="0.25">
      <c r="A2399" s="2" t="s">
        <v>14</v>
      </c>
      <c r="B2399" s="2" t="s">
        <v>4566</v>
      </c>
      <c r="C2399" s="1" t="s">
        <v>12</v>
      </c>
      <c r="D2399" s="1" t="s">
        <v>36</v>
      </c>
      <c r="E2399" s="1" t="s">
        <v>5605</v>
      </c>
      <c r="F2399" s="1" t="s">
        <v>2653</v>
      </c>
      <c r="G2399" s="1" t="s">
        <v>2676</v>
      </c>
      <c r="H2399" s="3">
        <v>25000000</v>
      </c>
      <c r="I2399" s="3">
        <v>21250000</v>
      </c>
      <c r="J2399" s="1" t="s">
        <v>6118</v>
      </c>
      <c r="K2399" s="1" t="s">
        <v>3067</v>
      </c>
      <c r="L2399" s="1" t="s">
        <v>6127</v>
      </c>
      <c r="M2399" s="1" t="s">
        <v>6027</v>
      </c>
      <c r="N2399" s="1" t="s">
        <v>3116</v>
      </c>
      <c r="O2399" s="22">
        <v>46008.517479097223</v>
      </c>
    </row>
    <row r="2400" spans="1:15" ht="60" hidden="1" x14ac:dyDescent="0.25">
      <c r="A2400" s="2" t="s">
        <v>10</v>
      </c>
      <c r="B2400" s="2" t="s">
        <v>4605</v>
      </c>
      <c r="C2400" s="1" t="s">
        <v>12</v>
      </c>
      <c r="D2400" s="1" t="s">
        <v>284</v>
      </c>
      <c r="E2400" s="1" t="s">
        <v>5603</v>
      </c>
      <c r="F2400" s="1" t="s">
        <v>2779</v>
      </c>
      <c r="G2400" s="1" t="s">
        <v>2656</v>
      </c>
      <c r="H2400" s="3">
        <v>15000000</v>
      </c>
      <c r="I2400" s="3">
        <v>12750000</v>
      </c>
      <c r="J2400" s="1" t="s">
        <v>6118</v>
      </c>
      <c r="K2400" s="1" t="s">
        <v>5665</v>
      </c>
      <c r="L2400" s="1" t="s">
        <v>6127</v>
      </c>
      <c r="M2400" s="1" t="s">
        <v>6027</v>
      </c>
      <c r="N2400" s="1" t="s">
        <v>3116</v>
      </c>
      <c r="O2400" s="22">
        <v>46009.408891932871</v>
      </c>
    </row>
    <row r="2401" spans="1:15" ht="75" hidden="1" x14ac:dyDescent="0.25">
      <c r="A2401" s="2" t="s">
        <v>10</v>
      </c>
      <c r="B2401" s="2" t="s">
        <v>4606</v>
      </c>
      <c r="C2401" s="1" t="s">
        <v>12</v>
      </c>
      <c r="D2401" s="1" t="s">
        <v>36</v>
      </c>
      <c r="E2401" s="1" t="s">
        <v>5605</v>
      </c>
      <c r="F2401" s="1" t="s">
        <v>2653</v>
      </c>
      <c r="G2401" s="1" t="s">
        <v>2656</v>
      </c>
      <c r="H2401" s="3">
        <v>50000000</v>
      </c>
      <c r="I2401" s="3">
        <v>7127900</v>
      </c>
      <c r="J2401" s="1" t="s">
        <v>6118</v>
      </c>
      <c r="K2401" s="1" t="s">
        <v>3694</v>
      </c>
      <c r="L2401" s="1" t="s">
        <v>6127</v>
      </c>
      <c r="M2401" s="1" t="s">
        <v>6027</v>
      </c>
      <c r="N2401" s="1" t="s">
        <v>3116</v>
      </c>
      <c r="O2401" s="22">
        <v>46009.409434108798</v>
      </c>
    </row>
    <row r="2402" spans="1:15" ht="45" hidden="1" x14ac:dyDescent="0.25">
      <c r="A2402" s="2" t="s">
        <v>10</v>
      </c>
      <c r="B2402" s="2" t="s">
        <v>4650</v>
      </c>
      <c r="C2402" s="1" t="s">
        <v>12</v>
      </c>
      <c r="D2402" s="1" t="s">
        <v>3582</v>
      </c>
      <c r="E2402" s="1" t="s">
        <v>5605</v>
      </c>
      <c r="F2402" s="1" t="s">
        <v>2653</v>
      </c>
      <c r="G2402" s="1" t="s">
        <v>2656</v>
      </c>
      <c r="H2402" s="3">
        <v>50000000</v>
      </c>
      <c r="I2402" s="3">
        <v>42500000</v>
      </c>
      <c r="J2402" s="1" t="s">
        <v>6118</v>
      </c>
      <c r="K2402" s="1" t="s">
        <v>4659</v>
      </c>
      <c r="L2402" s="1" t="s">
        <v>6127</v>
      </c>
      <c r="M2402" s="1" t="s">
        <v>6027</v>
      </c>
      <c r="N2402" s="1" t="s">
        <v>3116</v>
      </c>
      <c r="O2402" s="22">
        <v>46010.524233750002</v>
      </c>
    </row>
    <row r="2403" spans="1:15" ht="45" hidden="1" x14ac:dyDescent="0.25">
      <c r="A2403" s="2" t="s">
        <v>10</v>
      </c>
      <c r="B2403" s="2" t="s">
        <v>4698</v>
      </c>
      <c r="C2403" s="1" t="s">
        <v>12</v>
      </c>
      <c r="D2403" s="1" t="s">
        <v>284</v>
      </c>
      <c r="E2403" s="1" t="s">
        <v>5605</v>
      </c>
      <c r="F2403" s="1" t="s">
        <v>2653</v>
      </c>
      <c r="G2403" s="1" t="s">
        <v>2656</v>
      </c>
      <c r="H2403" s="3">
        <v>21770000</v>
      </c>
      <c r="I2403" s="3">
        <v>8708000</v>
      </c>
      <c r="J2403" s="1" t="s">
        <v>6118</v>
      </c>
      <c r="K2403" s="1" t="s">
        <v>5665</v>
      </c>
      <c r="L2403" s="1" t="s">
        <v>6127</v>
      </c>
      <c r="M2403" s="1" t="s">
        <v>6027</v>
      </c>
      <c r="N2403" s="1" t="s">
        <v>3116</v>
      </c>
      <c r="O2403" s="22">
        <v>46013.159924988417</v>
      </c>
    </row>
    <row r="2404" spans="1:15" ht="75" hidden="1" x14ac:dyDescent="0.25">
      <c r="A2404" s="2" t="s">
        <v>10</v>
      </c>
      <c r="B2404" s="2" t="s">
        <v>4766</v>
      </c>
      <c r="C2404" s="1" t="s">
        <v>12</v>
      </c>
      <c r="D2404" s="1" t="s">
        <v>118</v>
      </c>
      <c r="E2404" s="1" t="s">
        <v>5605</v>
      </c>
      <c r="F2404" s="1" t="s">
        <v>2653</v>
      </c>
      <c r="G2404" s="1" t="s">
        <v>2673</v>
      </c>
      <c r="H2404" s="3">
        <v>50000000</v>
      </c>
      <c r="I2404" s="3">
        <v>42500000</v>
      </c>
      <c r="J2404" s="1" t="s">
        <v>6118</v>
      </c>
      <c r="K2404" s="1" t="s">
        <v>4659</v>
      </c>
      <c r="L2404" s="1" t="s">
        <v>6127</v>
      </c>
      <c r="M2404" s="1" t="s">
        <v>6027</v>
      </c>
      <c r="N2404" s="1" t="s">
        <v>3116</v>
      </c>
      <c r="O2404" s="22">
        <v>46014.523632546297</v>
      </c>
    </row>
    <row r="2405" spans="1:15" ht="45" hidden="1" x14ac:dyDescent="0.25">
      <c r="A2405" s="2" t="s">
        <v>10</v>
      </c>
      <c r="B2405" s="2" t="s">
        <v>4939</v>
      </c>
      <c r="C2405" s="1" t="s">
        <v>12</v>
      </c>
      <c r="D2405" s="1" t="s">
        <v>284</v>
      </c>
      <c r="E2405" s="1" t="s">
        <v>5605</v>
      </c>
      <c r="F2405" s="1" t="s">
        <v>2653</v>
      </c>
      <c r="G2405" s="1" t="s">
        <v>2656</v>
      </c>
      <c r="H2405" s="3">
        <v>25000000</v>
      </c>
      <c r="I2405" s="3">
        <v>12500000</v>
      </c>
      <c r="J2405" s="1" t="s">
        <v>6118</v>
      </c>
      <c r="K2405" s="1" t="s">
        <v>5664</v>
      </c>
      <c r="L2405" s="1" t="s">
        <v>6127</v>
      </c>
      <c r="M2405" s="1" t="s">
        <v>6027</v>
      </c>
      <c r="N2405" s="1" t="s">
        <v>3116</v>
      </c>
      <c r="O2405" s="22">
        <v>46016.534304363428</v>
      </c>
    </row>
    <row r="2406" spans="1:15" ht="60" hidden="1" x14ac:dyDescent="0.25">
      <c r="A2406" s="2" t="s">
        <v>10</v>
      </c>
      <c r="B2406" s="2" t="s">
        <v>4940</v>
      </c>
      <c r="C2406" s="1" t="s">
        <v>12</v>
      </c>
      <c r="D2406" s="1" t="s">
        <v>4941</v>
      </c>
      <c r="E2406" s="1" t="s">
        <v>5608</v>
      </c>
      <c r="F2406" s="1" t="s">
        <v>2660</v>
      </c>
      <c r="G2406" s="1" t="s">
        <v>2663</v>
      </c>
      <c r="H2406" s="3">
        <v>20000000</v>
      </c>
      <c r="I2406" s="3">
        <v>17000000</v>
      </c>
      <c r="J2406" s="1" t="s">
        <v>6118</v>
      </c>
      <c r="K2406" s="1" t="s">
        <v>3067</v>
      </c>
      <c r="L2406" s="1" t="s">
        <v>6127</v>
      </c>
      <c r="M2406" s="1" t="s">
        <v>6027</v>
      </c>
      <c r="N2406" s="1" t="s">
        <v>3116</v>
      </c>
      <c r="O2406" s="22">
        <v>46016.512012175917</v>
      </c>
    </row>
    <row r="2407" spans="1:15" ht="60" hidden="1" x14ac:dyDescent="0.25">
      <c r="A2407" s="2" t="s">
        <v>10</v>
      </c>
      <c r="B2407" s="2" t="s">
        <v>5060</v>
      </c>
      <c r="C2407" s="1" t="s">
        <v>20</v>
      </c>
      <c r="D2407" s="1" t="s">
        <v>5061</v>
      </c>
      <c r="E2407" s="1" t="s">
        <v>5603</v>
      </c>
      <c r="F2407" s="1" t="s">
        <v>2675</v>
      </c>
      <c r="G2407" s="1" t="s">
        <v>2676</v>
      </c>
      <c r="H2407" s="3">
        <v>100000000</v>
      </c>
      <c r="I2407" s="3">
        <v>45350000</v>
      </c>
      <c r="J2407" s="1" t="s">
        <v>6118</v>
      </c>
      <c r="K2407" s="1" t="s">
        <v>3067</v>
      </c>
      <c r="L2407" s="1" t="s">
        <v>6127</v>
      </c>
      <c r="M2407" s="1" t="s">
        <v>6027</v>
      </c>
      <c r="N2407" s="1" t="s">
        <v>3116</v>
      </c>
      <c r="O2407" s="22">
        <v>46017.512054861108</v>
      </c>
    </row>
    <row r="2408" spans="1:15" ht="60" hidden="1" x14ac:dyDescent="0.25">
      <c r="A2408" s="2" t="s">
        <v>14</v>
      </c>
      <c r="B2408" s="2" t="s">
        <v>5062</v>
      </c>
      <c r="C2408" s="1" t="s">
        <v>12</v>
      </c>
      <c r="D2408" s="1" t="s">
        <v>844</v>
      </c>
      <c r="E2408" s="1" t="s">
        <v>5605</v>
      </c>
      <c r="F2408" s="1" t="s">
        <v>2653</v>
      </c>
      <c r="G2408" s="1" t="s">
        <v>2656</v>
      </c>
      <c r="H2408" s="3">
        <v>60000000</v>
      </c>
      <c r="I2408" s="3">
        <v>41997176</v>
      </c>
      <c r="J2408" s="1" t="s">
        <v>6118</v>
      </c>
      <c r="K2408" s="1" t="s">
        <v>3067</v>
      </c>
      <c r="L2408" s="1" t="s">
        <v>6127</v>
      </c>
      <c r="M2408" s="1" t="s">
        <v>6028</v>
      </c>
      <c r="N2408" s="1" t="s">
        <v>3116</v>
      </c>
      <c r="O2408" s="22">
        <v>46017.535515740739</v>
      </c>
    </row>
    <row r="2409" spans="1:15" ht="75" hidden="1" x14ac:dyDescent="0.25">
      <c r="A2409" s="2" t="s">
        <v>14</v>
      </c>
      <c r="B2409" s="2" t="s">
        <v>5341</v>
      </c>
      <c r="C2409" s="1" t="s">
        <v>20</v>
      </c>
      <c r="D2409" s="1" t="s">
        <v>5342</v>
      </c>
      <c r="E2409" s="1" t="s">
        <v>5607</v>
      </c>
      <c r="F2409" s="1" t="s">
        <v>2708</v>
      </c>
      <c r="G2409" s="1" t="s">
        <v>2656</v>
      </c>
      <c r="H2409" s="3">
        <v>150000000</v>
      </c>
      <c r="I2409" s="3">
        <v>94772400</v>
      </c>
      <c r="J2409" s="1" t="s">
        <v>6118</v>
      </c>
      <c r="K2409" s="1" t="s">
        <v>3067</v>
      </c>
      <c r="L2409" s="1" t="s">
        <v>6127</v>
      </c>
      <c r="M2409" s="1" t="s">
        <v>6027</v>
      </c>
      <c r="N2409" s="1" t="s">
        <v>3116</v>
      </c>
      <c r="O2409" s="22">
        <v>46021.512066053241</v>
      </c>
    </row>
    <row r="2410" spans="1:15" ht="45" hidden="1" x14ac:dyDescent="0.25">
      <c r="A2410" s="2" t="s">
        <v>10</v>
      </c>
      <c r="B2410" s="2" t="s">
        <v>5343</v>
      </c>
      <c r="C2410" s="1" t="s">
        <v>12</v>
      </c>
      <c r="D2410" s="1" t="s">
        <v>284</v>
      </c>
      <c r="E2410" s="1" t="s">
        <v>5603</v>
      </c>
      <c r="F2410" s="1" t="s">
        <v>2682</v>
      </c>
      <c r="G2410" s="1" t="s">
        <v>2656</v>
      </c>
      <c r="H2410" s="3">
        <v>9280000</v>
      </c>
      <c r="I2410" s="3">
        <v>7888000</v>
      </c>
      <c r="J2410" s="1" t="s">
        <v>6118</v>
      </c>
      <c r="K2410" s="1" t="s">
        <v>5665</v>
      </c>
      <c r="L2410" s="1" t="s">
        <v>6127</v>
      </c>
      <c r="M2410" s="1" t="s">
        <v>6027</v>
      </c>
      <c r="N2410" s="1" t="s">
        <v>3116</v>
      </c>
      <c r="O2410" s="22">
        <v>46021.534059074067</v>
      </c>
    </row>
    <row r="2411" spans="1:15" ht="45" hidden="1" x14ac:dyDescent="0.25">
      <c r="A2411" s="2" t="s">
        <v>14</v>
      </c>
      <c r="B2411" s="2" t="s">
        <v>5344</v>
      </c>
      <c r="C2411" s="1" t="s">
        <v>12</v>
      </c>
      <c r="D2411" s="1" t="s">
        <v>5345</v>
      </c>
      <c r="E2411" s="1" t="s">
        <v>5605</v>
      </c>
      <c r="F2411" s="1" t="s">
        <v>2824</v>
      </c>
      <c r="G2411" s="1" t="s">
        <v>2656</v>
      </c>
      <c r="H2411" s="3">
        <v>170000000</v>
      </c>
      <c r="I2411" s="3">
        <v>62815000</v>
      </c>
      <c r="J2411" s="1" t="s">
        <v>6118</v>
      </c>
      <c r="K2411" s="1" t="s">
        <v>2965</v>
      </c>
      <c r="L2411" s="1" t="s">
        <v>6127</v>
      </c>
      <c r="M2411" s="1" t="s">
        <v>6029</v>
      </c>
      <c r="N2411" s="1" t="s">
        <v>3116</v>
      </c>
      <c r="O2411" s="22">
        <v>46021.539005578707</v>
      </c>
    </row>
    <row r="2412" spans="1:15" ht="45" hidden="1" x14ac:dyDescent="0.25">
      <c r="A2412" s="2" t="s">
        <v>10</v>
      </c>
      <c r="B2412" s="2" t="s">
        <v>5525</v>
      </c>
      <c r="C2412" s="1" t="s">
        <v>12</v>
      </c>
      <c r="D2412" s="1" t="s">
        <v>284</v>
      </c>
      <c r="E2412" s="1" t="s">
        <v>5605</v>
      </c>
      <c r="F2412" s="1" t="s">
        <v>2653</v>
      </c>
      <c r="G2412" s="1" t="s">
        <v>2656</v>
      </c>
      <c r="H2412" s="3">
        <v>30000000</v>
      </c>
      <c r="I2412" s="3">
        <v>25500000</v>
      </c>
      <c r="J2412" s="1" t="s">
        <v>6118</v>
      </c>
      <c r="K2412" s="1" t="s">
        <v>5665</v>
      </c>
      <c r="L2412" s="1" t="s">
        <v>6127</v>
      </c>
      <c r="M2412" s="1" t="s">
        <v>6027</v>
      </c>
      <c r="N2412" s="1" t="s">
        <v>3116</v>
      </c>
      <c r="O2412" s="22">
        <v>46022.391226145832</v>
      </c>
    </row>
    <row r="2413" spans="1:15" ht="60" hidden="1" x14ac:dyDescent="0.25">
      <c r="A2413" s="2" t="s">
        <v>14</v>
      </c>
      <c r="B2413" s="2" t="s">
        <v>5526</v>
      </c>
      <c r="C2413" s="1" t="s">
        <v>12</v>
      </c>
      <c r="D2413" s="1" t="s">
        <v>5527</v>
      </c>
      <c r="E2413" s="1" t="s">
        <v>5605</v>
      </c>
      <c r="F2413" s="1" t="s">
        <v>2824</v>
      </c>
      <c r="G2413" s="1" t="s">
        <v>2656</v>
      </c>
      <c r="H2413" s="3">
        <v>200000000</v>
      </c>
      <c r="I2413" s="3">
        <v>149758763</v>
      </c>
      <c r="J2413" s="1" t="s">
        <v>6118</v>
      </c>
      <c r="K2413" s="1" t="s">
        <v>5578</v>
      </c>
      <c r="L2413" s="1" t="s">
        <v>6127</v>
      </c>
      <c r="M2413" s="1" t="s">
        <v>6028</v>
      </c>
      <c r="N2413" s="1" t="s">
        <v>3116</v>
      </c>
      <c r="O2413" s="22">
        <v>46022.425723842593</v>
      </c>
    </row>
    <row r="2414" spans="1:15" ht="180" hidden="1" x14ac:dyDescent="0.25">
      <c r="A2414" s="2" t="s">
        <v>10</v>
      </c>
      <c r="B2414" s="2" t="s">
        <v>2110</v>
      </c>
      <c r="C2414" s="1" t="s">
        <v>12</v>
      </c>
      <c r="D2414" s="1" t="s">
        <v>2111</v>
      </c>
      <c r="E2414" s="1" t="s">
        <v>5603</v>
      </c>
      <c r="F2414" s="1" t="s">
        <v>2925</v>
      </c>
      <c r="G2414" s="1" t="s">
        <v>2652</v>
      </c>
      <c r="H2414" s="3">
        <v>30000000</v>
      </c>
      <c r="I2414" s="3">
        <v>11400000</v>
      </c>
      <c r="J2414" s="1" t="s">
        <v>6119</v>
      </c>
      <c r="K2414" s="1" t="s">
        <v>3069</v>
      </c>
      <c r="L2414" s="1" t="s">
        <v>6057</v>
      </c>
      <c r="M2414" s="1" t="s">
        <v>6027</v>
      </c>
      <c r="N2414" s="1" t="s">
        <v>3116</v>
      </c>
      <c r="O2414" s="22">
        <v>45758.181948252313</v>
      </c>
    </row>
    <row r="2415" spans="1:15" ht="60" hidden="1" x14ac:dyDescent="0.25">
      <c r="A2415" s="2" t="s">
        <v>10</v>
      </c>
      <c r="B2415" s="2" t="s">
        <v>2112</v>
      </c>
      <c r="C2415" s="1" t="s">
        <v>12</v>
      </c>
      <c r="D2415" s="1" t="s">
        <v>2113</v>
      </c>
      <c r="E2415" s="1" t="s">
        <v>5609</v>
      </c>
      <c r="F2415" s="1" t="s">
        <v>2686</v>
      </c>
      <c r="G2415" s="1" t="s">
        <v>2652</v>
      </c>
      <c r="H2415" s="3">
        <v>90000000</v>
      </c>
      <c r="I2415" s="3">
        <v>34151000</v>
      </c>
      <c r="J2415" s="1" t="s">
        <v>6119</v>
      </c>
      <c r="K2415" s="1" t="s">
        <v>3070</v>
      </c>
      <c r="L2415" s="1" t="s">
        <v>6057</v>
      </c>
      <c r="M2415" s="1" t="s">
        <v>6027</v>
      </c>
      <c r="N2415" s="1" t="s">
        <v>3116</v>
      </c>
      <c r="O2415" s="22">
        <v>45764.387515937502</v>
      </c>
    </row>
    <row r="2416" spans="1:15" ht="45" hidden="1" x14ac:dyDescent="0.25">
      <c r="A2416" s="2" t="s">
        <v>14</v>
      </c>
      <c r="B2416" s="2" t="s">
        <v>2114</v>
      </c>
      <c r="C2416" s="1" t="s">
        <v>12</v>
      </c>
      <c r="D2416" s="1" t="s">
        <v>2115</v>
      </c>
      <c r="E2416" s="1" t="s">
        <v>5602</v>
      </c>
      <c r="F2416" s="1" t="s">
        <v>2665</v>
      </c>
      <c r="G2416" s="1" t="s">
        <v>2652</v>
      </c>
      <c r="H2416" s="3">
        <v>54400000</v>
      </c>
      <c r="I2416" s="3">
        <v>27200000</v>
      </c>
      <c r="J2416" s="1" t="s">
        <v>6119</v>
      </c>
      <c r="K2416" s="1" t="s">
        <v>3071</v>
      </c>
      <c r="L2416" s="1" t="s">
        <v>6057</v>
      </c>
      <c r="M2416" s="1" t="s">
        <v>6028</v>
      </c>
      <c r="N2416" s="1" t="s">
        <v>3116</v>
      </c>
      <c r="O2416" s="22">
        <v>45764.479179814807</v>
      </c>
    </row>
    <row r="2417" spans="1:15" ht="60" hidden="1" x14ac:dyDescent="0.25">
      <c r="A2417" s="2" t="s">
        <v>10</v>
      </c>
      <c r="B2417" s="2" t="s">
        <v>2116</v>
      </c>
      <c r="C2417" s="1" t="s">
        <v>12</v>
      </c>
      <c r="D2417" s="1" t="s">
        <v>2117</v>
      </c>
      <c r="E2417" s="1" t="s">
        <v>5606</v>
      </c>
      <c r="F2417" s="1" t="s">
        <v>2696</v>
      </c>
      <c r="G2417" s="1" t="s">
        <v>2652</v>
      </c>
      <c r="H2417" s="3">
        <v>40000000</v>
      </c>
      <c r="I2417" s="3">
        <v>12000000</v>
      </c>
      <c r="J2417" s="1" t="s">
        <v>6119</v>
      </c>
      <c r="K2417" s="1" t="s">
        <v>3072</v>
      </c>
      <c r="L2417" s="1" t="s">
        <v>6057</v>
      </c>
      <c r="M2417" s="1" t="s">
        <v>6027</v>
      </c>
      <c r="N2417" s="1" t="s">
        <v>3116</v>
      </c>
      <c r="O2417" s="22">
        <v>45770.519591504628</v>
      </c>
    </row>
    <row r="2418" spans="1:15" ht="120" hidden="1" x14ac:dyDescent="0.25">
      <c r="A2418" s="2" t="s">
        <v>10</v>
      </c>
      <c r="B2418" s="2" t="s">
        <v>2118</v>
      </c>
      <c r="C2418" s="1" t="s">
        <v>12</v>
      </c>
      <c r="D2418" s="1" t="s">
        <v>2119</v>
      </c>
      <c r="E2418" s="1" t="s">
        <v>5608</v>
      </c>
      <c r="F2418" s="1" t="s">
        <v>2787</v>
      </c>
      <c r="G2418" s="1" t="s">
        <v>2652</v>
      </c>
      <c r="H2418" s="3">
        <v>30000000</v>
      </c>
      <c r="I2418" s="3">
        <v>4250000</v>
      </c>
      <c r="J2418" s="1" t="s">
        <v>6119</v>
      </c>
      <c r="K2418" s="1" t="s">
        <v>3069</v>
      </c>
      <c r="L2418" s="1" t="s">
        <v>6057</v>
      </c>
      <c r="M2418" s="1" t="s">
        <v>6027</v>
      </c>
      <c r="N2418" s="1" t="s">
        <v>3116</v>
      </c>
      <c r="O2418" s="22">
        <v>45771.538311736113</v>
      </c>
    </row>
    <row r="2419" spans="1:15" ht="60" hidden="1" x14ac:dyDescent="0.25">
      <c r="A2419" s="2" t="s">
        <v>10</v>
      </c>
      <c r="B2419" s="2" t="s">
        <v>2120</v>
      </c>
      <c r="C2419" s="1" t="s">
        <v>12</v>
      </c>
      <c r="D2419" s="1" t="s">
        <v>2121</v>
      </c>
      <c r="E2419" s="1" t="s">
        <v>5605</v>
      </c>
      <c r="F2419" s="1" t="s">
        <v>2653</v>
      </c>
      <c r="G2419" s="1" t="s">
        <v>2652</v>
      </c>
      <c r="H2419" s="3">
        <v>20000000</v>
      </c>
      <c r="I2419" s="3">
        <v>4800000</v>
      </c>
      <c r="J2419" s="1" t="s">
        <v>6119</v>
      </c>
      <c r="K2419" s="1" t="s">
        <v>3072</v>
      </c>
      <c r="L2419" s="1" t="s">
        <v>6057</v>
      </c>
      <c r="M2419" s="1" t="s">
        <v>6027</v>
      </c>
      <c r="N2419" s="1" t="s">
        <v>3116</v>
      </c>
      <c r="O2419" s="22">
        <v>45775.413893101853</v>
      </c>
    </row>
    <row r="2420" spans="1:15" ht="75" hidden="1" x14ac:dyDescent="0.25">
      <c r="A2420" s="2" t="s">
        <v>10</v>
      </c>
      <c r="B2420" s="2" t="s">
        <v>2122</v>
      </c>
      <c r="C2420" s="1" t="s">
        <v>12</v>
      </c>
      <c r="D2420" s="1" t="s">
        <v>2123</v>
      </c>
      <c r="E2420" s="1" t="s">
        <v>5604</v>
      </c>
      <c r="F2420" s="1" t="s">
        <v>2739</v>
      </c>
      <c r="G2420" s="1" t="s">
        <v>2652</v>
      </c>
      <c r="H2420" s="3">
        <v>80000000</v>
      </c>
      <c r="I2420" s="3">
        <v>40000000</v>
      </c>
      <c r="J2420" s="1" t="s">
        <v>6119</v>
      </c>
      <c r="K2420" s="1" t="s">
        <v>3072</v>
      </c>
      <c r="L2420" s="1" t="s">
        <v>6057</v>
      </c>
      <c r="M2420" s="1" t="s">
        <v>6027</v>
      </c>
      <c r="N2420" s="1" t="s">
        <v>3116</v>
      </c>
      <c r="O2420" s="22">
        <v>45775.290333923607</v>
      </c>
    </row>
    <row r="2421" spans="1:15" ht="45" hidden="1" x14ac:dyDescent="0.25">
      <c r="A2421" s="2" t="s">
        <v>10</v>
      </c>
      <c r="B2421" s="2" t="s">
        <v>2124</v>
      </c>
      <c r="C2421" s="1" t="s">
        <v>12</v>
      </c>
      <c r="D2421" s="1" t="s">
        <v>246</v>
      </c>
      <c r="E2421" s="1" t="s">
        <v>5605</v>
      </c>
      <c r="F2421" s="1" t="s">
        <v>2653</v>
      </c>
      <c r="G2421" s="1" t="s">
        <v>2652</v>
      </c>
      <c r="H2421" s="3">
        <v>32000000</v>
      </c>
      <c r="I2421" s="3">
        <v>10800000</v>
      </c>
      <c r="J2421" s="1" t="s">
        <v>6119</v>
      </c>
      <c r="K2421" s="1" t="s">
        <v>3072</v>
      </c>
      <c r="L2421" s="1" t="s">
        <v>6057</v>
      </c>
      <c r="M2421" s="1" t="s">
        <v>6027</v>
      </c>
      <c r="N2421" s="1" t="s">
        <v>3116</v>
      </c>
      <c r="O2421" s="22">
        <v>45777.426393877307</v>
      </c>
    </row>
    <row r="2422" spans="1:15" ht="45" hidden="1" x14ac:dyDescent="0.25">
      <c r="A2422" s="2" t="s">
        <v>10</v>
      </c>
      <c r="B2422" s="2" t="s">
        <v>2125</v>
      </c>
      <c r="C2422" s="1" t="s">
        <v>12</v>
      </c>
      <c r="D2422" s="1" t="s">
        <v>246</v>
      </c>
      <c r="E2422" s="1" t="s">
        <v>5605</v>
      </c>
      <c r="F2422" s="1" t="s">
        <v>2653</v>
      </c>
      <c r="G2422" s="1" t="s">
        <v>2652</v>
      </c>
      <c r="H2422" s="3">
        <v>22800000</v>
      </c>
      <c r="I2422" s="3">
        <v>11400000</v>
      </c>
      <c r="J2422" s="1" t="s">
        <v>6119</v>
      </c>
      <c r="K2422" s="1" t="s">
        <v>3070</v>
      </c>
      <c r="L2422" s="1" t="s">
        <v>6057</v>
      </c>
      <c r="M2422" s="1" t="s">
        <v>6027</v>
      </c>
      <c r="N2422" s="1" t="s">
        <v>3116</v>
      </c>
      <c r="O2422" s="22">
        <v>45777.424359421297</v>
      </c>
    </row>
    <row r="2423" spans="1:15" ht="75" hidden="1" x14ac:dyDescent="0.25">
      <c r="A2423" s="2" t="s">
        <v>14</v>
      </c>
      <c r="B2423" s="2" t="s">
        <v>2126</v>
      </c>
      <c r="C2423" s="1" t="s">
        <v>12</v>
      </c>
      <c r="D2423" s="1" t="s">
        <v>2127</v>
      </c>
      <c r="E2423" s="1" t="s">
        <v>5611</v>
      </c>
      <c r="F2423" s="1" t="s">
        <v>2771</v>
      </c>
      <c r="G2423" s="1" t="s">
        <v>2652</v>
      </c>
      <c r="H2423" s="3">
        <v>30000000</v>
      </c>
      <c r="I2423" s="3">
        <v>14700000</v>
      </c>
      <c r="J2423" s="1" t="s">
        <v>6119</v>
      </c>
      <c r="K2423" s="1" t="s">
        <v>3073</v>
      </c>
      <c r="L2423" s="1" t="s">
        <v>6057</v>
      </c>
      <c r="M2423" s="1" t="s">
        <v>6027</v>
      </c>
      <c r="N2423" s="1" t="s">
        <v>3116</v>
      </c>
      <c r="O2423" s="22">
        <v>45779.220836504632</v>
      </c>
    </row>
    <row r="2424" spans="1:15" ht="105" hidden="1" x14ac:dyDescent="0.25">
      <c r="A2424" s="2" t="s">
        <v>14</v>
      </c>
      <c r="B2424" s="2" t="s">
        <v>2128</v>
      </c>
      <c r="C2424" s="1" t="s">
        <v>12</v>
      </c>
      <c r="D2424" s="1" t="s">
        <v>2129</v>
      </c>
      <c r="E2424" s="1" t="s">
        <v>5607</v>
      </c>
      <c r="F2424" s="1" t="s">
        <v>2892</v>
      </c>
      <c r="G2424" s="1" t="s">
        <v>2656</v>
      </c>
      <c r="H2424" s="3">
        <v>97000000</v>
      </c>
      <c r="I2424" s="3">
        <v>48448700</v>
      </c>
      <c r="J2424" s="1" t="s">
        <v>6119</v>
      </c>
      <c r="K2424" s="1" t="s">
        <v>3074</v>
      </c>
      <c r="L2424" s="1" t="s">
        <v>6057</v>
      </c>
      <c r="M2424" s="1" t="s">
        <v>6027</v>
      </c>
      <c r="N2424" s="1" t="s">
        <v>3116</v>
      </c>
      <c r="O2424" s="22">
        <v>45782.409853703713</v>
      </c>
    </row>
    <row r="2425" spans="1:15" ht="135" hidden="1" x14ac:dyDescent="0.25">
      <c r="A2425" s="2" t="s">
        <v>14</v>
      </c>
      <c r="B2425" s="2" t="s">
        <v>2130</v>
      </c>
      <c r="C2425" s="1" t="s">
        <v>20</v>
      </c>
      <c r="D2425" s="1" t="s">
        <v>2131</v>
      </c>
      <c r="E2425" s="1" t="s">
        <v>5607</v>
      </c>
      <c r="F2425" s="1" t="s">
        <v>2649</v>
      </c>
      <c r="G2425" s="1" t="s">
        <v>2656</v>
      </c>
      <c r="H2425" s="3">
        <v>76800000</v>
      </c>
      <c r="I2425" s="3">
        <v>23033000</v>
      </c>
      <c r="J2425" s="1" t="s">
        <v>6119</v>
      </c>
      <c r="K2425" s="1" t="s">
        <v>3075</v>
      </c>
      <c r="L2425" s="1" t="s">
        <v>6057</v>
      </c>
      <c r="M2425" s="1" t="s">
        <v>6028</v>
      </c>
      <c r="N2425" s="1" t="s">
        <v>3116</v>
      </c>
      <c r="O2425" s="22">
        <v>45782.40350630787</v>
      </c>
    </row>
    <row r="2426" spans="1:15" ht="90" hidden="1" x14ac:dyDescent="0.25">
      <c r="A2426" s="2" t="s">
        <v>10</v>
      </c>
      <c r="B2426" s="2" t="s">
        <v>2132</v>
      </c>
      <c r="C2426" s="1" t="s">
        <v>12</v>
      </c>
      <c r="D2426" s="1" t="s">
        <v>2133</v>
      </c>
      <c r="E2426" s="1" t="s">
        <v>5605</v>
      </c>
      <c r="F2426" s="1" t="s">
        <v>2653</v>
      </c>
      <c r="G2426" s="1" t="s">
        <v>2652</v>
      </c>
      <c r="H2426" s="3">
        <v>95000000</v>
      </c>
      <c r="I2426" s="3">
        <v>27397500</v>
      </c>
      <c r="J2426" s="1" t="s">
        <v>6119</v>
      </c>
      <c r="K2426" s="1" t="s">
        <v>3074</v>
      </c>
      <c r="L2426" s="1" t="s">
        <v>6057</v>
      </c>
      <c r="M2426" s="1" t="s">
        <v>6027</v>
      </c>
      <c r="N2426" s="1" t="s">
        <v>3116</v>
      </c>
      <c r="O2426" s="22">
        <v>45790.524635439811</v>
      </c>
    </row>
    <row r="2427" spans="1:15" ht="60" hidden="1" x14ac:dyDescent="0.25">
      <c r="A2427" s="2" t="s">
        <v>14</v>
      </c>
      <c r="B2427" s="2" t="s">
        <v>2134</v>
      </c>
      <c r="C2427" s="1" t="s">
        <v>20</v>
      </c>
      <c r="D2427" s="1" t="s">
        <v>2135</v>
      </c>
      <c r="E2427" s="1" t="s">
        <v>5613</v>
      </c>
      <c r="F2427" s="1" t="s">
        <v>2921</v>
      </c>
      <c r="G2427" s="1" t="s">
        <v>2663</v>
      </c>
      <c r="H2427" s="3">
        <v>150000000</v>
      </c>
      <c r="I2427" s="3">
        <v>110375000</v>
      </c>
      <c r="J2427" s="1" t="s">
        <v>6119</v>
      </c>
      <c r="K2427" s="1" t="s">
        <v>3076</v>
      </c>
      <c r="L2427" s="1" t="s">
        <v>6057</v>
      </c>
      <c r="M2427" s="1" t="s">
        <v>6028</v>
      </c>
      <c r="N2427" s="1" t="s">
        <v>3116</v>
      </c>
      <c r="O2427" s="22">
        <v>45797.42810513889</v>
      </c>
    </row>
    <row r="2428" spans="1:15" ht="60" hidden="1" x14ac:dyDescent="0.25">
      <c r="A2428" s="2" t="s">
        <v>10</v>
      </c>
      <c r="B2428" s="2" t="s">
        <v>2136</v>
      </c>
      <c r="C2428" s="1" t="s">
        <v>12</v>
      </c>
      <c r="D2428" s="1" t="s">
        <v>2121</v>
      </c>
      <c r="E2428" s="1" t="s">
        <v>5605</v>
      </c>
      <c r="F2428" s="1" t="s">
        <v>2653</v>
      </c>
      <c r="G2428" s="1" t="s">
        <v>2652</v>
      </c>
      <c r="H2428" s="3">
        <v>55000000</v>
      </c>
      <c r="I2428" s="3">
        <v>42350000</v>
      </c>
      <c r="J2428" s="1" t="s">
        <v>6119</v>
      </c>
      <c r="K2428" s="1" t="s">
        <v>3077</v>
      </c>
      <c r="L2428" s="1" t="s">
        <v>6057</v>
      </c>
      <c r="M2428" s="1" t="s">
        <v>6027</v>
      </c>
      <c r="N2428" s="1" t="s">
        <v>3116</v>
      </c>
      <c r="O2428" s="22">
        <v>45797.493382002307</v>
      </c>
    </row>
    <row r="2429" spans="1:15" ht="45" hidden="1" x14ac:dyDescent="0.25">
      <c r="A2429" s="2" t="s">
        <v>10</v>
      </c>
      <c r="B2429" s="2" t="s">
        <v>2137</v>
      </c>
      <c r="C2429" s="1" t="s">
        <v>12</v>
      </c>
      <c r="D2429" s="1" t="s">
        <v>251</v>
      </c>
      <c r="E2429" s="1" t="s">
        <v>5605</v>
      </c>
      <c r="F2429" s="1" t="s">
        <v>2653</v>
      </c>
      <c r="G2429" s="1" t="s">
        <v>2652</v>
      </c>
      <c r="H2429" s="3">
        <v>68000000</v>
      </c>
      <c r="I2429" s="3">
        <v>34000000</v>
      </c>
      <c r="J2429" s="1" t="s">
        <v>6119</v>
      </c>
      <c r="K2429" s="1" t="s">
        <v>3078</v>
      </c>
      <c r="L2429" s="1" t="s">
        <v>6057</v>
      </c>
      <c r="M2429" s="1" t="s">
        <v>6027</v>
      </c>
      <c r="N2429" s="1" t="s">
        <v>3116</v>
      </c>
      <c r="O2429" s="22">
        <v>45797.476022002324</v>
      </c>
    </row>
    <row r="2430" spans="1:15" ht="75" hidden="1" x14ac:dyDescent="0.25">
      <c r="A2430" s="2" t="s">
        <v>10</v>
      </c>
      <c r="B2430" s="2" t="s">
        <v>2138</v>
      </c>
      <c r="C2430" s="1" t="s">
        <v>12</v>
      </c>
      <c r="D2430" s="1" t="s">
        <v>2139</v>
      </c>
      <c r="E2430" s="1" t="s">
        <v>5603</v>
      </c>
      <c r="F2430" s="1" t="s">
        <v>2695</v>
      </c>
      <c r="G2430" s="1" t="s">
        <v>2652</v>
      </c>
      <c r="H2430" s="3">
        <v>100000000</v>
      </c>
      <c r="I2430" s="3">
        <v>7600000</v>
      </c>
      <c r="J2430" s="1" t="s">
        <v>6119</v>
      </c>
      <c r="K2430" s="1" t="s">
        <v>3079</v>
      </c>
      <c r="L2430" s="1" t="s">
        <v>6057</v>
      </c>
      <c r="M2430" s="1" t="s">
        <v>6027</v>
      </c>
      <c r="N2430" s="1" t="s">
        <v>3116</v>
      </c>
      <c r="O2430" s="22">
        <v>45799.19864347222</v>
      </c>
    </row>
    <row r="2431" spans="1:15" ht="60" hidden="1" x14ac:dyDescent="0.25">
      <c r="A2431" s="2" t="s">
        <v>10</v>
      </c>
      <c r="B2431" s="2" t="s">
        <v>2140</v>
      </c>
      <c r="C2431" s="1" t="s">
        <v>20</v>
      </c>
      <c r="D2431" s="1" t="s">
        <v>2141</v>
      </c>
      <c r="E2431" s="1" t="s">
        <v>5607</v>
      </c>
      <c r="F2431" s="1" t="s">
        <v>2763</v>
      </c>
      <c r="G2431" s="1" t="s">
        <v>2652</v>
      </c>
      <c r="H2431" s="3">
        <v>30000000</v>
      </c>
      <c r="I2431" s="3">
        <v>12300000</v>
      </c>
      <c r="J2431" s="1" t="s">
        <v>6119</v>
      </c>
      <c r="K2431" s="1" t="s">
        <v>3017</v>
      </c>
      <c r="L2431" s="1" t="s">
        <v>6057</v>
      </c>
      <c r="M2431" s="1" t="s">
        <v>6027</v>
      </c>
      <c r="N2431" s="1" t="s">
        <v>3116</v>
      </c>
      <c r="O2431" s="22">
        <v>45798.42721159722</v>
      </c>
    </row>
    <row r="2432" spans="1:15" ht="45" hidden="1" x14ac:dyDescent="0.25">
      <c r="A2432" s="2" t="s">
        <v>317</v>
      </c>
      <c r="B2432" s="2" t="s">
        <v>2142</v>
      </c>
      <c r="C2432" s="1" t="s">
        <v>12</v>
      </c>
      <c r="D2432" s="1" t="s">
        <v>2143</v>
      </c>
      <c r="E2432" s="1" t="s">
        <v>5613</v>
      </c>
      <c r="F2432" s="1" t="s">
        <v>2727</v>
      </c>
      <c r="G2432" s="1" t="s">
        <v>2663</v>
      </c>
      <c r="H2432" s="3">
        <v>250000000</v>
      </c>
      <c r="I2432" s="3">
        <v>65200000</v>
      </c>
      <c r="J2432" s="1" t="s">
        <v>6119</v>
      </c>
      <c r="K2432" s="1" t="s">
        <v>3077</v>
      </c>
      <c r="L2432" s="1" t="s">
        <v>6057</v>
      </c>
      <c r="M2432" s="1" t="s">
        <v>6027</v>
      </c>
      <c r="N2432" s="1" t="s">
        <v>3116</v>
      </c>
      <c r="O2432" s="22">
        <v>45803.248660046287</v>
      </c>
    </row>
    <row r="2433" spans="1:15" ht="60" hidden="1" x14ac:dyDescent="0.25">
      <c r="A2433" s="2" t="s">
        <v>10</v>
      </c>
      <c r="B2433" s="2" t="s">
        <v>2144</v>
      </c>
      <c r="C2433" s="1" t="s">
        <v>12</v>
      </c>
      <c r="D2433" s="1" t="s">
        <v>2121</v>
      </c>
      <c r="E2433" s="1" t="s">
        <v>5605</v>
      </c>
      <c r="F2433" s="1" t="s">
        <v>2653</v>
      </c>
      <c r="G2433" s="1" t="s">
        <v>2652</v>
      </c>
      <c r="H2433" s="3">
        <v>30000000</v>
      </c>
      <c r="I2433" s="3">
        <v>13200000</v>
      </c>
      <c r="J2433" s="1" t="s">
        <v>6119</v>
      </c>
      <c r="K2433" s="1" t="s">
        <v>3072</v>
      </c>
      <c r="L2433" s="1" t="s">
        <v>6057</v>
      </c>
      <c r="M2433" s="1" t="s">
        <v>6027</v>
      </c>
      <c r="N2433" s="1" t="s">
        <v>3116</v>
      </c>
      <c r="O2433" s="22">
        <v>45807.473704641197</v>
      </c>
    </row>
    <row r="2434" spans="1:15" ht="105" hidden="1" x14ac:dyDescent="0.25">
      <c r="A2434" s="2" t="s">
        <v>10</v>
      </c>
      <c r="B2434" s="2" t="s">
        <v>2145</v>
      </c>
      <c r="C2434" s="1" t="s">
        <v>20</v>
      </c>
      <c r="D2434" s="1" t="s">
        <v>2146</v>
      </c>
      <c r="E2434" s="1" t="s">
        <v>5607</v>
      </c>
      <c r="F2434" s="1" t="s">
        <v>2661</v>
      </c>
      <c r="G2434" s="1" t="s">
        <v>2652</v>
      </c>
      <c r="H2434" s="3">
        <v>95000000</v>
      </c>
      <c r="I2434" s="3">
        <v>38000000</v>
      </c>
      <c r="J2434" s="1" t="s">
        <v>6119</v>
      </c>
      <c r="K2434" s="1" t="s">
        <v>3071</v>
      </c>
      <c r="L2434" s="1" t="s">
        <v>6057</v>
      </c>
      <c r="M2434" s="1" t="s">
        <v>6028</v>
      </c>
      <c r="N2434" s="1" t="s">
        <v>3116</v>
      </c>
      <c r="O2434" s="22">
        <v>45819.549336458331</v>
      </c>
    </row>
    <row r="2435" spans="1:15" ht="60" hidden="1" x14ac:dyDescent="0.25">
      <c r="A2435" s="2" t="s">
        <v>10</v>
      </c>
      <c r="B2435" s="2" t="s">
        <v>2147</v>
      </c>
      <c r="C2435" s="1" t="s">
        <v>12</v>
      </c>
      <c r="D2435" s="1" t="s">
        <v>2121</v>
      </c>
      <c r="E2435" s="1" t="s">
        <v>5605</v>
      </c>
      <c r="F2435" s="1" t="s">
        <v>2653</v>
      </c>
      <c r="G2435" s="1" t="s">
        <v>2652</v>
      </c>
      <c r="H2435" s="3">
        <v>22000000</v>
      </c>
      <c r="I2435" s="3">
        <v>11100000</v>
      </c>
      <c r="J2435" s="1" t="s">
        <v>6119</v>
      </c>
      <c r="K2435" s="1" t="s">
        <v>3072</v>
      </c>
      <c r="L2435" s="1" t="s">
        <v>6057</v>
      </c>
      <c r="M2435" s="1" t="s">
        <v>6027</v>
      </c>
      <c r="N2435" s="1" t="s">
        <v>3116</v>
      </c>
      <c r="O2435" s="22">
        <v>45819.55285497685</v>
      </c>
    </row>
    <row r="2436" spans="1:15" ht="60" hidden="1" x14ac:dyDescent="0.25">
      <c r="A2436" s="2" t="s">
        <v>10</v>
      </c>
      <c r="B2436" s="2" t="s">
        <v>2148</v>
      </c>
      <c r="C2436" s="1" t="s">
        <v>12</v>
      </c>
      <c r="D2436" s="1" t="s">
        <v>2121</v>
      </c>
      <c r="E2436" s="1" t="s">
        <v>5605</v>
      </c>
      <c r="F2436" s="1" t="s">
        <v>2653</v>
      </c>
      <c r="G2436" s="1" t="s">
        <v>2652</v>
      </c>
      <c r="H2436" s="3">
        <v>25000000</v>
      </c>
      <c r="I2436" s="3">
        <v>8300000</v>
      </c>
      <c r="J2436" s="1" t="s">
        <v>6119</v>
      </c>
      <c r="K2436" s="1" t="s">
        <v>3074</v>
      </c>
      <c r="L2436" s="1" t="s">
        <v>6057</v>
      </c>
      <c r="M2436" s="1" t="s">
        <v>6027</v>
      </c>
      <c r="N2436" s="1" t="s">
        <v>3116</v>
      </c>
      <c r="O2436" s="22">
        <v>45825.291699444453</v>
      </c>
    </row>
    <row r="2437" spans="1:15" ht="45" hidden="1" x14ac:dyDescent="0.25">
      <c r="A2437" s="2" t="s">
        <v>10</v>
      </c>
      <c r="B2437" s="2" t="s">
        <v>2149</v>
      </c>
      <c r="C2437" s="1" t="s">
        <v>12</v>
      </c>
      <c r="D2437" s="1" t="s">
        <v>1416</v>
      </c>
      <c r="E2437" s="1" t="s">
        <v>5605</v>
      </c>
      <c r="F2437" s="1" t="s">
        <v>2653</v>
      </c>
      <c r="G2437" s="1" t="s">
        <v>2652</v>
      </c>
      <c r="H2437" s="3">
        <v>32000000</v>
      </c>
      <c r="I2437" s="3">
        <v>15680000</v>
      </c>
      <c r="J2437" s="1" t="s">
        <v>6119</v>
      </c>
      <c r="K2437" s="1" t="s">
        <v>3069</v>
      </c>
      <c r="L2437" s="1" t="s">
        <v>6057</v>
      </c>
      <c r="M2437" s="1" t="s">
        <v>6027</v>
      </c>
      <c r="N2437" s="1" t="s">
        <v>3116</v>
      </c>
      <c r="O2437" s="22">
        <v>45826.380644027777</v>
      </c>
    </row>
    <row r="2438" spans="1:15" ht="60" hidden="1" x14ac:dyDescent="0.25">
      <c r="A2438" s="2" t="s">
        <v>10</v>
      </c>
      <c r="B2438" s="2" t="s">
        <v>2150</v>
      </c>
      <c r="C2438" s="1" t="s">
        <v>12</v>
      </c>
      <c r="D2438" s="1" t="s">
        <v>1416</v>
      </c>
      <c r="E2438" s="1" t="s">
        <v>5605</v>
      </c>
      <c r="F2438" s="1" t="s">
        <v>2653</v>
      </c>
      <c r="G2438" s="1" t="s">
        <v>2656</v>
      </c>
      <c r="H2438" s="3">
        <v>80000000</v>
      </c>
      <c r="I2438" s="3">
        <v>33214030</v>
      </c>
      <c r="J2438" s="1" t="s">
        <v>6119</v>
      </c>
      <c r="K2438" s="1" t="s">
        <v>3078</v>
      </c>
      <c r="L2438" s="1" t="s">
        <v>6057</v>
      </c>
      <c r="M2438" s="1" t="s">
        <v>6027</v>
      </c>
      <c r="N2438" s="1" t="s">
        <v>3116</v>
      </c>
      <c r="O2438" s="22">
        <v>45826.488264780091</v>
      </c>
    </row>
    <row r="2439" spans="1:15" ht="45" hidden="1" x14ac:dyDescent="0.25">
      <c r="A2439" s="2" t="s">
        <v>10</v>
      </c>
      <c r="B2439" s="2" t="s">
        <v>2151</v>
      </c>
      <c r="C2439" s="1" t="s">
        <v>12</v>
      </c>
      <c r="D2439" s="1" t="s">
        <v>2152</v>
      </c>
      <c r="E2439" s="1" t="s">
        <v>5615</v>
      </c>
      <c r="F2439" s="1" t="s">
        <v>2773</v>
      </c>
      <c r="G2439" s="1" t="s">
        <v>2652</v>
      </c>
      <c r="H2439" s="3">
        <v>30000000</v>
      </c>
      <c r="I2439" s="3">
        <v>13535000</v>
      </c>
      <c r="J2439" s="1" t="s">
        <v>6119</v>
      </c>
      <c r="K2439" s="1" t="s">
        <v>3080</v>
      </c>
      <c r="L2439" s="1" t="s">
        <v>6057</v>
      </c>
      <c r="M2439" s="1" t="s">
        <v>6027</v>
      </c>
      <c r="N2439" s="1" t="s">
        <v>3116</v>
      </c>
      <c r="O2439" s="22">
        <v>45831.441682685188</v>
      </c>
    </row>
    <row r="2440" spans="1:15" ht="75" hidden="1" x14ac:dyDescent="0.25">
      <c r="A2440" s="2" t="s">
        <v>10</v>
      </c>
      <c r="B2440" s="2" t="s">
        <v>2153</v>
      </c>
      <c r="C2440" s="1" t="s">
        <v>12</v>
      </c>
      <c r="D2440" s="1" t="s">
        <v>2154</v>
      </c>
      <c r="E2440" s="1" t="s">
        <v>5603</v>
      </c>
      <c r="F2440" s="1" t="s">
        <v>2691</v>
      </c>
      <c r="G2440" s="1" t="s">
        <v>2663</v>
      </c>
      <c r="H2440" s="3">
        <v>100000000</v>
      </c>
      <c r="I2440" s="3">
        <v>30000000</v>
      </c>
      <c r="J2440" s="1" t="s">
        <v>6119</v>
      </c>
      <c r="K2440" s="1" t="s">
        <v>3078</v>
      </c>
      <c r="L2440" s="1" t="s">
        <v>6057</v>
      </c>
      <c r="M2440" s="1" t="s">
        <v>6027</v>
      </c>
      <c r="N2440" s="1" t="s">
        <v>3116</v>
      </c>
      <c r="O2440" s="22">
        <v>45828.545913182868</v>
      </c>
    </row>
    <row r="2441" spans="1:15" ht="60" hidden="1" x14ac:dyDescent="0.25">
      <c r="A2441" s="2" t="s">
        <v>10</v>
      </c>
      <c r="B2441" s="2" t="s">
        <v>2155</v>
      </c>
      <c r="C2441" s="1" t="s">
        <v>12</v>
      </c>
      <c r="D2441" s="1" t="s">
        <v>2156</v>
      </c>
      <c r="E2441" s="1" t="s">
        <v>5613</v>
      </c>
      <c r="F2441" s="1" t="s">
        <v>2664</v>
      </c>
      <c r="G2441" s="1" t="s">
        <v>2652</v>
      </c>
      <c r="H2441" s="3">
        <v>200000000</v>
      </c>
      <c r="I2441" s="3">
        <v>100000000</v>
      </c>
      <c r="J2441" s="1" t="s">
        <v>6119</v>
      </c>
      <c r="K2441" s="1" t="s">
        <v>3072</v>
      </c>
      <c r="L2441" s="1" t="s">
        <v>6057</v>
      </c>
      <c r="M2441" s="1" t="s">
        <v>6027</v>
      </c>
      <c r="N2441" s="1" t="s">
        <v>3116</v>
      </c>
      <c r="O2441" s="22">
        <v>45832.218093414347</v>
      </c>
    </row>
    <row r="2442" spans="1:15" ht="60" hidden="1" x14ac:dyDescent="0.25">
      <c r="A2442" s="2" t="s">
        <v>10</v>
      </c>
      <c r="B2442" s="2" t="s">
        <v>2157</v>
      </c>
      <c r="C2442" s="1" t="s">
        <v>12</v>
      </c>
      <c r="D2442" s="1" t="s">
        <v>2158</v>
      </c>
      <c r="E2442" s="1" t="s">
        <v>5603</v>
      </c>
      <c r="F2442" s="1" t="s">
        <v>2654</v>
      </c>
      <c r="G2442" s="1" t="s">
        <v>2652</v>
      </c>
      <c r="H2442" s="3">
        <v>20000000</v>
      </c>
      <c r="I2442" s="3">
        <v>17000000</v>
      </c>
      <c r="J2442" s="1" t="s">
        <v>6119</v>
      </c>
      <c r="K2442" s="1" t="s">
        <v>3073</v>
      </c>
      <c r="L2442" s="1" t="s">
        <v>6057</v>
      </c>
      <c r="M2442" s="1" t="s">
        <v>6027</v>
      </c>
      <c r="N2442" s="1" t="s">
        <v>3116</v>
      </c>
      <c r="O2442" s="22">
        <v>45833.273002604168</v>
      </c>
    </row>
    <row r="2443" spans="1:15" ht="165" hidden="1" x14ac:dyDescent="0.25">
      <c r="A2443" s="2" t="s">
        <v>14</v>
      </c>
      <c r="B2443" s="2" t="s">
        <v>2159</v>
      </c>
      <c r="C2443" s="1" t="s">
        <v>12</v>
      </c>
      <c r="D2443" s="1" t="s">
        <v>2160</v>
      </c>
      <c r="E2443" s="1" t="s">
        <v>5603</v>
      </c>
      <c r="F2443" s="1" t="s">
        <v>2734</v>
      </c>
      <c r="G2443" s="1" t="s">
        <v>2656</v>
      </c>
      <c r="H2443" s="3">
        <v>835000000</v>
      </c>
      <c r="I2443" s="3">
        <v>417500000</v>
      </c>
      <c r="J2443" s="1" t="s">
        <v>6119</v>
      </c>
      <c r="K2443" s="1" t="s">
        <v>3076</v>
      </c>
      <c r="L2443" s="1" t="s">
        <v>6057</v>
      </c>
      <c r="M2443" s="1" t="s">
        <v>6030</v>
      </c>
      <c r="N2443" s="1" t="s">
        <v>3116</v>
      </c>
      <c r="O2443" s="22">
        <v>45834.501488946757</v>
      </c>
    </row>
    <row r="2444" spans="1:15" ht="60" hidden="1" x14ac:dyDescent="0.25">
      <c r="A2444" s="2" t="s">
        <v>14</v>
      </c>
      <c r="B2444" s="2" t="s">
        <v>2159</v>
      </c>
      <c r="C2444" s="1" t="s">
        <v>20</v>
      </c>
      <c r="D2444" s="1" t="s">
        <v>2161</v>
      </c>
      <c r="E2444" s="1" t="s">
        <v>5603</v>
      </c>
      <c r="F2444" s="1" t="s">
        <v>2734</v>
      </c>
      <c r="G2444" s="1" t="s">
        <v>2656</v>
      </c>
      <c r="H2444" s="3">
        <v>2300000000</v>
      </c>
      <c r="I2444" s="3">
        <v>1150000000</v>
      </c>
      <c r="J2444" s="1" t="s">
        <v>6119</v>
      </c>
      <c r="K2444" s="1" t="s">
        <v>3076</v>
      </c>
      <c r="L2444" s="1" t="s">
        <v>6057</v>
      </c>
      <c r="M2444" s="1" t="s">
        <v>6030</v>
      </c>
      <c r="N2444" s="1" t="s">
        <v>3116</v>
      </c>
      <c r="O2444" s="22">
        <v>45834.509171840276</v>
      </c>
    </row>
    <row r="2445" spans="1:15" ht="45" hidden="1" x14ac:dyDescent="0.25">
      <c r="A2445" s="2" t="s">
        <v>10</v>
      </c>
      <c r="B2445" s="2" t="s">
        <v>2162</v>
      </c>
      <c r="C2445" s="1" t="s">
        <v>20</v>
      </c>
      <c r="D2445" s="1" t="s">
        <v>2163</v>
      </c>
      <c r="E2445" s="1" t="s">
        <v>5603</v>
      </c>
      <c r="F2445" s="1" t="s">
        <v>2682</v>
      </c>
      <c r="G2445" s="1" t="s">
        <v>2656</v>
      </c>
      <c r="H2445" s="3">
        <v>500000000</v>
      </c>
      <c r="I2445" s="3">
        <v>250000000</v>
      </c>
      <c r="J2445" s="1" t="s">
        <v>6119</v>
      </c>
      <c r="K2445" s="1" t="s">
        <v>3078</v>
      </c>
      <c r="L2445" s="1" t="s">
        <v>6057</v>
      </c>
      <c r="M2445" s="1" t="s">
        <v>6029</v>
      </c>
      <c r="N2445" s="1" t="s">
        <v>3116</v>
      </c>
      <c r="O2445" s="22">
        <v>45834.532790046287</v>
      </c>
    </row>
    <row r="2446" spans="1:15" ht="180" hidden="1" x14ac:dyDescent="0.25">
      <c r="A2446" s="2" t="s">
        <v>14</v>
      </c>
      <c r="B2446" s="2" t="s">
        <v>2159</v>
      </c>
      <c r="C2446" s="1" t="s">
        <v>12</v>
      </c>
      <c r="D2446" s="1" t="s">
        <v>2164</v>
      </c>
      <c r="E2446" s="1" t="s">
        <v>5603</v>
      </c>
      <c r="F2446" s="1" t="s">
        <v>2734</v>
      </c>
      <c r="G2446" s="1" t="s">
        <v>2656</v>
      </c>
      <c r="H2446" s="3">
        <v>1250000000</v>
      </c>
      <c r="I2446" s="3">
        <v>625000000</v>
      </c>
      <c r="J2446" s="1" t="s">
        <v>6119</v>
      </c>
      <c r="K2446" s="1" t="s">
        <v>3076</v>
      </c>
      <c r="L2446" s="1" t="s">
        <v>6057</v>
      </c>
      <c r="M2446" s="1" t="s">
        <v>6030</v>
      </c>
      <c r="N2446" s="1" t="s">
        <v>3116</v>
      </c>
      <c r="O2446" s="22">
        <v>45834.532730590283</v>
      </c>
    </row>
    <row r="2447" spans="1:15" ht="45" hidden="1" x14ac:dyDescent="0.25">
      <c r="A2447" s="2" t="s">
        <v>10</v>
      </c>
      <c r="B2447" s="2" t="s">
        <v>2165</v>
      </c>
      <c r="C2447" s="1" t="s">
        <v>12</v>
      </c>
      <c r="D2447" s="1" t="s">
        <v>246</v>
      </c>
      <c r="E2447" s="1" t="s">
        <v>5605</v>
      </c>
      <c r="F2447" s="1" t="s">
        <v>2653</v>
      </c>
      <c r="G2447" s="1" t="s">
        <v>2652</v>
      </c>
      <c r="H2447" s="3">
        <v>50000000</v>
      </c>
      <c r="I2447" s="3">
        <v>26500000</v>
      </c>
      <c r="J2447" s="1" t="s">
        <v>6119</v>
      </c>
      <c r="K2447" s="1" t="s">
        <v>3017</v>
      </c>
      <c r="L2447" s="1" t="s">
        <v>6057</v>
      </c>
      <c r="M2447" s="1" t="s">
        <v>6027</v>
      </c>
      <c r="N2447" s="1" t="s">
        <v>3116</v>
      </c>
      <c r="O2447" s="22">
        <v>45835.420506840281</v>
      </c>
    </row>
    <row r="2448" spans="1:15" ht="150" hidden="1" x14ac:dyDescent="0.25">
      <c r="A2448" s="2" t="s">
        <v>10</v>
      </c>
      <c r="B2448" s="2" t="s">
        <v>2166</v>
      </c>
      <c r="C2448" s="1" t="s">
        <v>20</v>
      </c>
      <c r="D2448" s="1" t="s">
        <v>2167</v>
      </c>
      <c r="E2448" s="1" t="s">
        <v>5607</v>
      </c>
      <c r="F2448" s="1" t="s">
        <v>2662</v>
      </c>
      <c r="G2448" s="1" t="s">
        <v>2652</v>
      </c>
      <c r="H2448" s="3">
        <v>37000000</v>
      </c>
      <c r="I2448" s="3">
        <v>18500000</v>
      </c>
      <c r="J2448" s="1" t="s">
        <v>6119</v>
      </c>
      <c r="K2448" s="1" t="s">
        <v>3081</v>
      </c>
      <c r="L2448" s="1" t="s">
        <v>6057</v>
      </c>
      <c r="M2448" s="1" t="s">
        <v>6027</v>
      </c>
      <c r="N2448" s="1" t="s">
        <v>3116</v>
      </c>
      <c r="O2448" s="22">
        <v>45835.419864826392</v>
      </c>
    </row>
    <row r="2449" spans="1:15" ht="120" hidden="1" x14ac:dyDescent="0.25">
      <c r="A2449" s="2" t="s">
        <v>10</v>
      </c>
      <c r="B2449" s="2" t="s">
        <v>2168</v>
      </c>
      <c r="C2449" s="1" t="s">
        <v>12</v>
      </c>
      <c r="D2449" s="1" t="s">
        <v>2169</v>
      </c>
      <c r="E2449" s="1" t="s">
        <v>5612</v>
      </c>
      <c r="F2449" s="1" t="s">
        <v>2657</v>
      </c>
      <c r="G2449" s="1" t="s">
        <v>2656</v>
      </c>
      <c r="H2449" s="3">
        <v>400000000</v>
      </c>
      <c r="I2449" s="3">
        <v>252236790</v>
      </c>
      <c r="J2449" s="1" t="s">
        <v>6119</v>
      </c>
      <c r="K2449" s="1" t="s">
        <v>3075</v>
      </c>
      <c r="L2449" s="1" t="s">
        <v>6057</v>
      </c>
      <c r="M2449" s="1" t="s">
        <v>6027</v>
      </c>
      <c r="N2449" s="1" t="s">
        <v>3116</v>
      </c>
      <c r="O2449" s="22">
        <v>45898.252817673609</v>
      </c>
    </row>
    <row r="2450" spans="1:15" ht="75" hidden="1" x14ac:dyDescent="0.25">
      <c r="A2450" s="2" t="s">
        <v>14</v>
      </c>
      <c r="B2450" s="2" t="s">
        <v>2170</v>
      </c>
      <c r="C2450" s="1" t="s">
        <v>12</v>
      </c>
      <c r="D2450" s="1" t="s">
        <v>2171</v>
      </c>
      <c r="E2450" s="1" t="s">
        <v>5603</v>
      </c>
      <c r="F2450" s="1" t="s">
        <v>2693</v>
      </c>
      <c r="G2450" s="1" t="s">
        <v>2652</v>
      </c>
      <c r="H2450" s="3">
        <v>90000000</v>
      </c>
      <c r="I2450" s="3">
        <v>45000000</v>
      </c>
      <c r="J2450" s="1" t="s">
        <v>6119</v>
      </c>
      <c r="K2450" s="1" t="s">
        <v>3078</v>
      </c>
      <c r="L2450" s="1" t="s">
        <v>6057</v>
      </c>
      <c r="M2450" s="1" t="s">
        <v>6028</v>
      </c>
      <c r="N2450" s="1" t="s">
        <v>3116</v>
      </c>
      <c r="O2450" s="22">
        <v>45847.445151979169</v>
      </c>
    </row>
    <row r="2451" spans="1:15" ht="90" hidden="1" x14ac:dyDescent="0.25">
      <c r="A2451" s="2" t="s">
        <v>10</v>
      </c>
      <c r="B2451" s="2" t="s">
        <v>2172</v>
      </c>
      <c r="C2451" s="1" t="s">
        <v>12</v>
      </c>
      <c r="D2451" s="1" t="s">
        <v>2173</v>
      </c>
      <c r="E2451" s="1" t="s">
        <v>5608</v>
      </c>
      <c r="F2451" s="1" t="s">
        <v>2887</v>
      </c>
      <c r="G2451" s="1" t="s">
        <v>2652</v>
      </c>
      <c r="H2451" s="3">
        <v>180000000</v>
      </c>
      <c r="I2451" s="3">
        <v>77657088</v>
      </c>
      <c r="J2451" s="1" t="s">
        <v>6119</v>
      </c>
      <c r="K2451" s="1" t="s">
        <v>3072</v>
      </c>
      <c r="L2451" s="1" t="s">
        <v>6057</v>
      </c>
      <c r="M2451" s="1" t="s">
        <v>6027</v>
      </c>
      <c r="N2451" s="1" t="s">
        <v>3116</v>
      </c>
      <c r="O2451" s="22">
        <v>45848.197954108793</v>
      </c>
    </row>
    <row r="2452" spans="1:15" ht="75" hidden="1" x14ac:dyDescent="0.25">
      <c r="A2452" s="2" t="s">
        <v>14</v>
      </c>
      <c r="B2452" s="2" t="s">
        <v>2174</v>
      </c>
      <c r="C2452" s="1" t="s">
        <v>12</v>
      </c>
      <c r="D2452" s="1" t="s">
        <v>2175</v>
      </c>
      <c r="E2452" s="1" t="s">
        <v>5604</v>
      </c>
      <c r="F2452" s="1" t="s">
        <v>2739</v>
      </c>
      <c r="G2452" s="1" t="s">
        <v>2656</v>
      </c>
      <c r="H2452" s="3">
        <v>100000000</v>
      </c>
      <c r="I2452" s="3">
        <v>50189300</v>
      </c>
      <c r="J2452" s="1" t="s">
        <v>6119</v>
      </c>
      <c r="K2452" s="1" t="s">
        <v>3073</v>
      </c>
      <c r="L2452" s="1" t="s">
        <v>6057</v>
      </c>
      <c r="M2452" s="1" t="s">
        <v>6028</v>
      </c>
      <c r="N2452" s="1" t="s">
        <v>3116</v>
      </c>
      <c r="O2452" s="22">
        <v>45848.504965995373</v>
      </c>
    </row>
    <row r="2453" spans="1:15" ht="45" hidden="1" x14ac:dyDescent="0.25">
      <c r="A2453" s="2" t="s">
        <v>10</v>
      </c>
      <c r="B2453" s="2" t="s">
        <v>2176</v>
      </c>
      <c r="C2453" s="1" t="s">
        <v>12</v>
      </c>
      <c r="D2453" s="1" t="s">
        <v>2177</v>
      </c>
      <c r="E2453" s="1" t="s">
        <v>5613</v>
      </c>
      <c r="F2453" s="1" t="s">
        <v>2664</v>
      </c>
      <c r="G2453" s="1" t="s">
        <v>2652</v>
      </c>
      <c r="H2453" s="3">
        <v>40000000</v>
      </c>
      <c r="I2453" s="3">
        <v>16800000</v>
      </c>
      <c r="J2453" s="1" t="s">
        <v>6119</v>
      </c>
      <c r="K2453" s="1" t="s">
        <v>3080</v>
      </c>
      <c r="L2453" s="1" t="s">
        <v>6057</v>
      </c>
      <c r="M2453" s="1" t="s">
        <v>6027</v>
      </c>
      <c r="N2453" s="1" t="s">
        <v>3116</v>
      </c>
      <c r="O2453" s="22">
        <v>45898.256286886572</v>
      </c>
    </row>
    <row r="2454" spans="1:15" ht="45" hidden="1" x14ac:dyDescent="0.25">
      <c r="A2454" s="2" t="s">
        <v>14</v>
      </c>
      <c r="B2454" s="2" t="s">
        <v>2178</v>
      </c>
      <c r="C2454" s="1" t="s">
        <v>12</v>
      </c>
      <c r="D2454" s="1" t="s">
        <v>2179</v>
      </c>
      <c r="E2454" s="1" t="s">
        <v>5604</v>
      </c>
      <c r="F2454" s="1" t="s">
        <v>2737</v>
      </c>
      <c r="G2454" s="1" t="s">
        <v>2663</v>
      </c>
      <c r="H2454" s="3">
        <v>1800000000</v>
      </c>
      <c r="I2454" s="3">
        <v>1150000000</v>
      </c>
      <c r="J2454" s="1" t="s">
        <v>6119</v>
      </c>
      <c r="K2454" s="1" t="s">
        <v>3078</v>
      </c>
      <c r="L2454" s="1" t="s">
        <v>6057</v>
      </c>
      <c r="M2454" s="1" t="s">
        <v>6027</v>
      </c>
      <c r="N2454" s="1" t="s">
        <v>3116</v>
      </c>
      <c r="O2454" s="22">
        <v>45853.316005127323</v>
      </c>
    </row>
    <row r="2455" spans="1:15" ht="105" hidden="1" x14ac:dyDescent="0.25">
      <c r="A2455" s="2" t="s">
        <v>10</v>
      </c>
      <c r="B2455" s="2" t="s">
        <v>2180</v>
      </c>
      <c r="C2455" s="1" t="s">
        <v>20</v>
      </c>
      <c r="D2455" s="1" t="s">
        <v>2181</v>
      </c>
      <c r="E2455" s="1" t="s">
        <v>5607</v>
      </c>
      <c r="F2455" s="1" t="s">
        <v>2736</v>
      </c>
      <c r="G2455" s="1" t="s">
        <v>2652</v>
      </c>
      <c r="H2455" s="3">
        <v>43000000</v>
      </c>
      <c r="I2455" s="3">
        <v>21500000</v>
      </c>
      <c r="J2455" s="1" t="s">
        <v>6119</v>
      </c>
      <c r="K2455" s="1" t="s">
        <v>3081</v>
      </c>
      <c r="L2455" s="1" t="s">
        <v>6057</v>
      </c>
      <c r="M2455" s="1" t="s">
        <v>6027</v>
      </c>
      <c r="N2455" s="1" t="s">
        <v>3116</v>
      </c>
      <c r="O2455" s="22">
        <v>45855.520884317128</v>
      </c>
    </row>
    <row r="2456" spans="1:15" ht="60" hidden="1" x14ac:dyDescent="0.25">
      <c r="A2456" s="2" t="s">
        <v>14</v>
      </c>
      <c r="B2456" s="2" t="s">
        <v>2182</v>
      </c>
      <c r="C2456" s="1" t="s">
        <v>12</v>
      </c>
      <c r="D2456" s="1" t="s">
        <v>2183</v>
      </c>
      <c r="E2456" s="1" t="s">
        <v>5602</v>
      </c>
      <c r="F2456" s="1" t="s">
        <v>2665</v>
      </c>
      <c r="G2456" s="1" t="s">
        <v>2676</v>
      </c>
      <c r="H2456" s="3">
        <v>70000000</v>
      </c>
      <c r="I2456" s="3">
        <v>32676700</v>
      </c>
      <c r="J2456" s="1" t="s">
        <v>6119</v>
      </c>
      <c r="K2456" s="1" t="s">
        <v>3082</v>
      </c>
      <c r="L2456" s="1" t="s">
        <v>6057</v>
      </c>
      <c r="M2456" s="1" t="s">
        <v>6027</v>
      </c>
      <c r="N2456" s="1" t="s">
        <v>3116</v>
      </c>
      <c r="O2456" s="22">
        <v>45870.224336956016</v>
      </c>
    </row>
    <row r="2457" spans="1:15" ht="60" hidden="1" x14ac:dyDescent="0.25">
      <c r="A2457" s="2" t="s">
        <v>14</v>
      </c>
      <c r="B2457" s="2" t="s">
        <v>2184</v>
      </c>
      <c r="C2457" s="1" t="s">
        <v>12</v>
      </c>
      <c r="D2457" s="1" t="s">
        <v>2185</v>
      </c>
      <c r="E2457" s="1" t="s">
        <v>5602</v>
      </c>
      <c r="F2457" s="1" t="s">
        <v>2665</v>
      </c>
      <c r="G2457" s="1" t="s">
        <v>2656</v>
      </c>
      <c r="H2457" s="3">
        <v>280000000</v>
      </c>
      <c r="I2457" s="3">
        <v>116379900</v>
      </c>
      <c r="J2457" s="1" t="s">
        <v>6119</v>
      </c>
      <c r="K2457" s="1" t="s">
        <v>3078</v>
      </c>
      <c r="L2457" s="1" t="s">
        <v>6057</v>
      </c>
      <c r="M2457" s="1" t="s">
        <v>6027</v>
      </c>
      <c r="N2457" s="1" t="s">
        <v>3116</v>
      </c>
      <c r="O2457" s="22">
        <v>45869.543301724538</v>
      </c>
    </row>
    <row r="2458" spans="1:15" ht="105" hidden="1" x14ac:dyDescent="0.25">
      <c r="A2458" s="2" t="s">
        <v>10</v>
      </c>
      <c r="B2458" s="2" t="s">
        <v>2186</v>
      </c>
      <c r="C2458" s="1" t="s">
        <v>6021</v>
      </c>
      <c r="D2458" s="1" t="s">
        <v>2187</v>
      </c>
      <c r="E2458" s="1" t="s">
        <v>5612</v>
      </c>
      <c r="F2458" s="1" t="s">
        <v>2914</v>
      </c>
      <c r="G2458" s="1" t="s">
        <v>2650</v>
      </c>
      <c r="H2458" s="3">
        <v>96832899</v>
      </c>
      <c r="I2458" s="3">
        <v>41500000</v>
      </c>
      <c r="J2458" s="1" t="s">
        <v>6119</v>
      </c>
      <c r="K2458" s="1" t="s">
        <v>3071</v>
      </c>
      <c r="L2458" s="1" t="s">
        <v>6057</v>
      </c>
      <c r="M2458" s="1" t="s">
        <v>6027</v>
      </c>
      <c r="N2458" s="1" t="s">
        <v>3116</v>
      </c>
      <c r="O2458" s="22">
        <v>45880.570943136583</v>
      </c>
    </row>
    <row r="2459" spans="1:15" ht="60" hidden="1" x14ac:dyDescent="0.25">
      <c r="A2459" s="2" t="s">
        <v>10</v>
      </c>
      <c r="B2459" s="2" t="s">
        <v>2188</v>
      </c>
      <c r="C2459" s="1" t="s">
        <v>12</v>
      </c>
      <c r="D2459" s="1" t="s">
        <v>2189</v>
      </c>
      <c r="E2459" s="1" t="s">
        <v>5603</v>
      </c>
      <c r="F2459" s="1" t="s">
        <v>2749</v>
      </c>
      <c r="G2459" s="1" t="s">
        <v>2652</v>
      </c>
      <c r="H2459" s="3">
        <v>35000000</v>
      </c>
      <c r="I2459" s="3">
        <v>10500000</v>
      </c>
      <c r="J2459" s="1" t="s">
        <v>6119</v>
      </c>
      <c r="K2459" s="1" t="s">
        <v>3072</v>
      </c>
      <c r="L2459" s="1" t="s">
        <v>6057</v>
      </c>
      <c r="M2459" s="1" t="s">
        <v>6027</v>
      </c>
      <c r="N2459" s="1" t="s">
        <v>3116</v>
      </c>
      <c r="O2459" s="22">
        <v>45884.308054004629</v>
      </c>
    </row>
    <row r="2460" spans="1:15" ht="60" hidden="1" x14ac:dyDescent="0.25">
      <c r="A2460" s="2" t="s">
        <v>10</v>
      </c>
      <c r="B2460" s="2" t="s">
        <v>2190</v>
      </c>
      <c r="C2460" s="1" t="s">
        <v>20</v>
      </c>
      <c r="D2460" s="1" t="s">
        <v>2191</v>
      </c>
      <c r="E2460" s="1" t="s">
        <v>5607</v>
      </c>
      <c r="F2460" s="1" t="s">
        <v>2672</v>
      </c>
      <c r="G2460" s="1" t="s">
        <v>2673</v>
      </c>
      <c r="H2460" s="3">
        <v>100000000</v>
      </c>
      <c r="I2460" s="3">
        <v>43000000</v>
      </c>
      <c r="J2460" s="1" t="s">
        <v>6119</v>
      </c>
      <c r="K2460" s="1" t="s">
        <v>3071</v>
      </c>
      <c r="L2460" s="1" t="s">
        <v>6057</v>
      </c>
      <c r="M2460" s="1" t="s">
        <v>6028</v>
      </c>
      <c r="N2460" s="1" t="s">
        <v>3116</v>
      </c>
      <c r="O2460" s="22">
        <v>45888.507735740743</v>
      </c>
    </row>
    <row r="2461" spans="1:15" ht="60" hidden="1" x14ac:dyDescent="0.25">
      <c r="A2461" s="2" t="s">
        <v>14</v>
      </c>
      <c r="B2461" s="2" t="s">
        <v>2192</v>
      </c>
      <c r="C2461" s="1" t="s">
        <v>12</v>
      </c>
      <c r="D2461" s="1" t="s">
        <v>2193</v>
      </c>
      <c r="E2461" s="1" t="s">
        <v>5603</v>
      </c>
      <c r="F2461" s="1" t="s">
        <v>2881</v>
      </c>
      <c r="G2461" s="1" t="s">
        <v>2663</v>
      </c>
      <c r="H2461" s="3">
        <v>200000000</v>
      </c>
      <c r="I2461" s="3">
        <v>148000000</v>
      </c>
      <c r="J2461" s="1" t="s">
        <v>6119</v>
      </c>
      <c r="K2461" s="1" t="s">
        <v>3077</v>
      </c>
      <c r="L2461" s="1" t="s">
        <v>6057</v>
      </c>
      <c r="M2461" s="1" t="s">
        <v>6027</v>
      </c>
      <c r="N2461" s="1" t="s">
        <v>3116</v>
      </c>
      <c r="O2461" s="22">
        <v>45890.247947453703</v>
      </c>
    </row>
    <row r="2462" spans="1:15" ht="45" hidden="1" x14ac:dyDescent="0.25">
      <c r="A2462" s="2" t="s">
        <v>14</v>
      </c>
      <c r="B2462" s="2" t="s">
        <v>2194</v>
      </c>
      <c r="C2462" s="1" t="s">
        <v>12</v>
      </c>
      <c r="D2462" s="1" t="s">
        <v>2195</v>
      </c>
      <c r="E2462" s="1" t="s">
        <v>5602</v>
      </c>
      <c r="F2462" s="1" t="s">
        <v>2665</v>
      </c>
      <c r="G2462" s="1" t="s">
        <v>2673</v>
      </c>
      <c r="H2462" s="3">
        <v>100000000</v>
      </c>
      <c r="I2462" s="3">
        <v>43000000</v>
      </c>
      <c r="J2462" s="1" t="s">
        <v>6119</v>
      </c>
      <c r="K2462" s="1" t="s">
        <v>3079</v>
      </c>
      <c r="L2462" s="1" t="s">
        <v>6057</v>
      </c>
      <c r="M2462" s="1" t="s">
        <v>6027</v>
      </c>
      <c r="N2462" s="1" t="s">
        <v>3116</v>
      </c>
      <c r="O2462" s="22">
        <v>45894.552728356481</v>
      </c>
    </row>
    <row r="2463" spans="1:15" ht="60" hidden="1" x14ac:dyDescent="0.25">
      <c r="A2463" s="2" t="s">
        <v>10</v>
      </c>
      <c r="B2463" s="2" t="s">
        <v>2196</v>
      </c>
      <c r="C2463" s="1" t="s">
        <v>20</v>
      </c>
      <c r="D2463" s="1" t="s">
        <v>403</v>
      </c>
      <c r="E2463" s="1" t="s">
        <v>5603</v>
      </c>
      <c r="F2463" s="1" t="s">
        <v>2682</v>
      </c>
      <c r="G2463" s="1" t="s">
        <v>2650</v>
      </c>
      <c r="H2463" s="3">
        <v>20000000</v>
      </c>
      <c r="I2463" s="3">
        <v>17000000</v>
      </c>
      <c r="J2463" s="1" t="s">
        <v>6119</v>
      </c>
      <c r="K2463" s="1" t="s">
        <v>3069</v>
      </c>
      <c r="L2463" s="1" t="s">
        <v>6057</v>
      </c>
      <c r="M2463" s="1" t="s">
        <v>6027</v>
      </c>
      <c r="N2463" s="1" t="s">
        <v>3116</v>
      </c>
      <c r="O2463" s="22">
        <v>45898.447316967591</v>
      </c>
    </row>
    <row r="2464" spans="1:15" ht="45" hidden="1" x14ac:dyDescent="0.25">
      <c r="A2464" s="2" t="s">
        <v>10</v>
      </c>
      <c r="B2464" s="2" t="s">
        <v>2197</v>
      </c>
      <c r="C2464" s="1" t="s">
        <v>12</v>
      </c>
      <c r="D2464" s="1" t="s">
        <v>1255</v>
      </c>
      <c r="E2464" s="1" t="s">
        <v>5603</v>
      </c>
      <c r="F2464" s="1" t="s">
        <v>2682</v>
      </c>
      <c r="G2464" s="1" t="s">
        <v>2652</v>
      </c>
      <c r="H2464" s="3">
        <v>40000000</v>
      </c>
      <c r="I2464" s="3">
        <v>16400000</v>
      </c>
      <c r="J2464" s="1" t="s">
        <v>6119</v>
      </c>
      <c r="K2464" s="1" t="s">
        <v>3078</v>
      </c>
      <c r="L2464" s="1" t="s">
        <v>6057</v>
      </c>
      <c r="M2464" s="1" t="s">
        <v>6027</v>
      </c>
      <c r="N2464" s="1" t="s">
        <v>3116</v>
      </c>
      <c r="O2464" s="22">
        <v>45926.460273356483</v>
      </c>
    </row>
    <row r="2465" spans="1:15" ht="45" hidden="1" x14ac:dyDescent="0.25">
      <c r="A2465" s="2" t="s">
        <v>10</v>
      </c>
      <c r="B2465" s="2" t="s">
        <v>2198</v>
      </c>
      <c r="C2465" s="1" t="s">
        <v>12</v>
      </c>
      <c r="D2465" s="1" t="s">
        <v>251</v>
      </c>
      <c r="E2465" s="1" t="s">
        <v>5605</v>
      </c>
      <c r="F2465" s="1" t="s">
        <v>2653</v>
      </c>
      <c r="G2465" s="1" t="s">
        <v>2676</v>
      </c>
      <c r="H2465" s="3">
        <v>70000000</v>
      </c>
      <c r="I2465" s="3">
        <v>42135500</v>
      </c>
      <c r="J2465" s="1" t="s">
        <v>6119</v>
      </c>
      <c r="K2465" s="1" t="s">
        <v>3077</v>
      </c>
      <c r="L2465" s="1" t="s">
        <v>6057</v>
      </c>
      <c r="M2465" s="1" t="s">
        <v>6027</v>
      </c>
      <c r="N2465" s="1" t="s">
        <v>3116</v>
      </c>
      <c r="O2465" s="22">
        <v>45926.460095196759</v>
      </c>
    </row>
    <row r="2466" spans="1:15" ht="75" hidden="1" x14ac:dyDescent="0.25">
      <c r="A2466" s="2" t="s">
        <v>10</v>
      </c>
      <c r="B2466" s="2" t="s">
        <v>2199</v>
      </c>
      <c r="C2466" s="1" t="s">
        <v>12</v>
      </c>
      <c r="D2466" s="1" t="s">
        <v>2200</v>
      </c>
      <c r="E2466" s="1" t="s">
        <v>5613</v>
      </c>
      <c r="F2466" s="1" t="s">
        <v>2926</v>
      </c>
      <c r="G2466" s="1" t="s">
        <v>2652</v>
      </c>
      <c r="H2466" s="3">
        <v>25000000</v>
      </c>
      <c r="I2466" s="3">
        <v>5000000</v>
      </c>
      <c r="J2466" s="1" t="s">
        <v>6119</v>
      </c>
      <c r="K2466" s="1" t="s">
        <v>3083</v>
      </c>
      <c r="L2466" s="1" t="s">
        <v>6057</v>
      </c>
      <c r="M2466" s="1" t="s">
        <v>6027</v>
      </c>
      <c r="N2466" s="1" t="s">
        <v>3116</v>
      </c>
      <c r="O2466" s="22">
        <v>45929.494888726847</v>
      </c>
    </row>
    <row r="2467" spans="1:15" ht="60" hidden="1" x14ac:dyDescent="0.25">
      <c r="A2467" s="2" t="s">
        <v>14</v>
      </c>
      <c r="B2467" s="2" t="s">
        <v>3164</v>
      </c>
      <c r="C2467" s="1" t="s">
        <v>12</v>
      </c>
      <c r="D2467" s="1" t="s">
        <v>3165</v>
      </c>
      <c r="E2467" s="1" t="s">
        <v>5603</v>
      </c>
      <c r="F2467" s="1" t="s">
        <v>2800</v>
      </c>
      <c r="G2467" s="1" t="s">
        <v>2663</v>
      </c>
      <c r="H2467" s="3">
        <v>850000000</v>
      </c>
      <c r="I2467" s="3">
        <v>500000000</v>
      </c>
      <c r="J2467" s="1" t="s">
        <v>6119</v>
      </c>
      <c r="K2467" s="1" t="s">
        <v>3080</v>
      </c>
      <c r="L2467" s="1" t="s">
        <v>6057</v>
      </c>
      <c r="M2467" s="1" t="s">
        <v>6027</v>
      </c>
      <c r="N2467" s="1" t="s">
        <v>3116</v>
      </c>
      <c r="O2467" s="22">
        <v>45936.22003592593</v>
      </c>
    </row>
    <row r="2468" spans="1:15" ht="90" hidden="1" x14ac:dyDescent="0.25">
      <c r="A2468" s="2" t="s">
        <v>10</v>
      </c>
      <c r="B2468" s="2" t="s">
        <v>3276</v>
      </c>
      <c r="C2468" s="1" t="s">
        <v>20</v>
      </c>
      <c r="D2468" s="1" t="s">
        <v>3277</v>
      </c>
      <c r="E2468" s="1" t="s">
        <v>5603</v>
      </c>
      <c r="F2468" s="1" t="s">
        <v>2779</v>
      </c>
      <c r="G2468" s="1" t="s">
        <v>2652</v>
      </c>
      <c r="H2468" s="3">
        <v>50000000</v>
      </c>
      <c r="I2468" s="3">
        <v>16500000</v>
      </c>
      <c r="J2468" s="1" t="s">
        <v>6119</v>
      </c>
      <c r="K2468" s="1" t="s">
        <v>3076</v>
      </c>
      <c r="L2468" s="1" t="s">
        <v>6057</v>
      </c>
      <c r="M2468" s="1" t="s">
        <v>6027</v>
      </c>
      <c r="N2468" s="1" t="s">
        <v>3116</v>
      </c>
      <c r="O2468" s="22">
        <v>45943.233902025473</v>
      </c>
    </row>
    <row r="2469" spans="1:15" ht="60" hidden="1" x14ac:dyDescent="0.25">
      <c r="A2469" s="2" t="s">
        <v>10</v>
      </c>
      <c r="B2469" s="2" t="s">
        <v>3278</v>
      </c>
      <c r="C2469" s="1" t="s">
        <v>20</v>
      </c>
      <c r="D2469" s="1" t="s">
        <v>3279</v>
      </c>
      <c r="E2469" s="1" t="s">
        <v>5603</v>
      </c>
      <c r="F2469" s="1" t="s">
        <v>2832</v>
      </c>
      <c r="G2469" s="1" t="s">
        <v>2652</v>
      </c>
      <c r="H2469" s="3">
        <v>246000000</v>
      </c>
      <c r="I2469" s="3">
        <v>71441201</v>
      </c>
      <c r="J2469" s="1" t="s">
        <v>6119</v>
      </c>
      <c r="K2469" s="1" t="s">
        <v>3072</v>
      </c>
      <c r="L2469" s="1" t="s">
        <v>6057</v>
      </c>
      <c r="M2469" s="1" t="s">
        <v>6028</v>
      </c>
      <c r="N2469" s="1" t="s">
        <v>3116</v>
      </c>
      <c r="O2469" s="22">
        <v>45943.219414212967</v>
      </c>
    </row>
    <row r="2470" spans="1:15" ht="45" hidden="1" x14ac:dyDescent="0.25">
      <c r="A2470" s="2" t="s">
        <v>10</v>
      </c>
      <c r="B2470" s="2" t="s">
        <v>3344</v>
      </c>
      <c r="C2470" s="1" t="s">
        <v>12</v>
      </c>
      <c r="D2470" s="1" t="s">
        <v>1416</v>
      </c>
      <c r="E2470" s="1" t="s">
        <v>5605</v>
      </c>
      <c r="F2470" s="1" t="s">
        <v>2653</v>
      </c>
      <c r="G2470" s="1" t="s">
        <v>2652</v>
      </c>
      <c r="H2470" s="3">
        <v>79000000</v>
      </c>
      <c r="I2470" s="3">
        <v>39170000</v>
      </c>
      <c r="J2470" s="1" t="s">
        <v>6119</v>
      </c>
      <c r="K2470" s="1" t="s">
        <v>3078</v>
      </c>
      <c r="L2470" s="1" t="s">
        <v>6057</v>
      </c>
      <c r="M2470" s="1" t="s">
        <v>6027</v>
      </c>
      <c r="N2470" s="1" t="s">
        <v>3116</v>
      </c>
      <c r="O2470" s="22">
        <v>45945.241005104173</v>
      </c>
    </row>
    <row r="2471" spans="1:15" ht="75" hidden="1" x14ac:dyDescent="0.25">
      <c r="A2471" s="2" t="s">
        <v>14</v>
      </c>
      <c r="B2471" s="2" t="s">
        <v>3360</v>
      </c>
      <c r="C2471" s="1" t="s">
        <v>20</v>
      </c>
      <c r="D2471" s="1" t="s">
        <v>3361</v>
      </c>
      <c r="E2471" s="1" t="s">
        <v>5603</v>
      </c>
      <c r="F2471" s="1" t="s">
        <v>2776</v>
      </c>
      <c r="G2471" s="1" t="s">
        <v>2743</v>
      </c>
      <c r="H2471" s="3">
        <v>100000000</v>
      </c>
      <c r="I2471" s="3">
        <v>52000000</v>
      </c>
      <c r="J2471" s="1" t="s">
        <v>6119</v>
      </c>
      <c r="K2471" s="1" t="s">
        <v>3077</v>
      </c>
      <c r="L2471" s="1" t="s">
        <v>6057</v>
      </c>
      <c r="M2471" s="1" t="s">
        <v>6027</v>
      </c>
      <c r="N2471" s="1" t="s">
        <v>3116</v>
      </c>
      <c r="O2471" s="22">
        <v>45946.232052372688</v>
      </c>
    </row>
    <row r="2472" spans="1:15" ht="45" hidden="1" x14ac:dyDescent="0.25">
      <c r="A2472" s="2" t="s">
        <v>14</v>
      </c>
      <c r="B2472" s="2" t="s">
        <v>3471</v>
      </c>
      <c r="C2472" s="1" t="s">
        <v>12</v>
      </c>
      <c r="D2472" s="1" t="s">
        <v>3472</v>
      </c>
      <c r="E2472" s="1" t="s">
        <v>5602</v>
      </c>
      <c r="F2472" s="1" t="s">
        <v>2738</v>
      </c>
      <c r="G2472" s="1" t="s">
        <v>2650</v>
      </c>
      <c r="H2472" s="3">
        <v>20000000</v>
      </c>
      <c r="I2472" s="3">
        <v>17000000</v>
      </c>
      <c r="J2472" s="1" t="s">
        <v>6119</v>
      </c>
      <c r="K2472" s="1" t="s">
        <v>3074</v>
      </c>
      <c r="L2472" s="1" t="s">
        <v>6057</v>
      </c>
      <c r="M2472" s="1" t="s">
        <v>6028</v>
      </c>
      <c r="N2472" s="1" t="s">
        <v>3116</v>
      </c>
      <c r="O2472" s="22">
        <v>45952.513530983793</v>
      </c>
    </row>
    <row r="2473" spans="1:15" ht="45" hidden="1" x14ac:dyDescent="0.25">
      <c r="A2473" s="2" t="s">
        <v>14</v>
      </c>
      <c r="B2473" s="2" t="s">
        <v>3587</v>
      </c>
      <c r="C2473" s="1" t="s">
        <v>12</v>
      </c>
      <c r="D2473" s="1" t="s">
        <v>3588</v>
      </c>
      <c r="E2473" s="1" t="s">
        <v>5602</v>
      </c>
      <c r="F2473" s="1" t="s">
        <v>2665</v>
      </c>
      <c r="G2473" s="1" t="s">
        <v>2656</v>
      </c>
      <c r="H2473" s="3">
        <v>150000000</v>
      </c>
      <c r="I2473" s="3">
        <v>107518400</v>
      </c>
      <c r="J2473" s="1" t="s">
        <v>6119</v>
      </c>
      <c r="K2473" s="1" t="s">
        <v>3076</v>
      </c>
      <c r="L2473" s="1" t="s">
        <v>6057</v>
      </c>
      <c r="M2473" s="1" t="s">
        <v>6028</v>
      </c>
      <c r="N2473" s="1" t="s">
        <v>3116</v>
      </c>
      <c r="O2473" s="22">
        <v>45959.168278969897</v>
      </c>
    </row>
    <row r="2474" spans="1:15" ht="90" hidden="1" x14ac:dyDescent="0.25">
      <c r="A2474" s="2" t="s">
        <v>14</v>
      </c>
      <c r="B2474" s="2" t="s">
        <v>3589</v>
      </c>
      <c r="C2474" s="1" t="s">
        <v>12</v>
      </c>
      <c r="D2474" s="1" t="s">
        <v>3590</v>
      </c>
      <c r="E2474" s="1" t="s">
        <v>5602</v>
      </c>
      <c r="F2474" s="1" t="s">
        <v>2814</v>
      </c>
      <c r="G2474" s="1" t="s">
        <v>2650</v>
      </c>
      <c r="H2474" s="3">
        <v>20000000</v>
      </c>
      <c r="I2474" s="3">
        <v>17000000</v>
      </c>
      <c r="J2474" s="1" t="s">
        <v>6119</v>
      </c>
      <c r="K2474" s="1" t="s">
        <v>3071</v>
      </c>
      <c r="L2474" s="1" t="s">
        <v>6057</v>
      </c>
      <c r="M2474" s="1" t="s">
        <v>6028</v>
      </c>
      <c r="N2474" s="1" t="s">
        <v>3116</v>
      </c>
      <c r="O2474" s="22">
        <v>45959.502831944446</v>
      </c>
    </row>
    <row r="2475" spans="1:15" ht="75" hidden="1" x14ac:dyDescent="0.25">
      <c r="A2475" s="2" t="s">
        <v>14</v>
      </c>
      <c r="B2475" s="2" t="s">
        <v>3591</v>
      </c>
      <c r="C2475" s="1" t="s">
        <v>20</v>
      </c>
      <c r="D2475" s="1" t="s">
        <v>3592</v>
      </c>
      <c r="E2475" s="1" t="s">
        <v>5602</v>
      </c>
      <c r="F2475" s="1" t="s">
        <v>2814</v>
      </c>
      <c r="G2475" s="1" t="s">
        <v>2656</v>
      </c>
      <c r="H2475" s="3">
        <v>100000000</v>
      </c>
      <c r="I2475" s="3">
        <v>85000000</v>
      </c>
      <c r="J2475" s="1" t="s">
        <v>6119</v>
      </c>
      <c r="K2475" s="1" t="s">
        <v>3079</v>
      </c>
      <c r="L2475" s="1" t="s">
        <v>6057</v>
      </c>
      <c r="M2475" s="1" t="s">
        <v>6029</v>
      </c>
      <c r="N2475" s="1" t="s">
        <v>3116</v>
      </c>
      <c r="O2475" s="22">
        <v>45959.502328090282</v>
      </c>
    </row>
    <row r="2476" spans="1:15" ht="45" hidden="1" x14ac:dyDescent="0.25">
      <c r="A2476" s="2" t="s">
        <v>10</v>
      </c>
      <c r="B2476" s="2" t="s">
        <v>3699</v>
      </c>
      <c r="C2476" s="1" t="s">
        <v>12</v>
      </c>
      <c r="D2476" s="1" t="s">
        <v>3700</v>
      </c>
      <c r="E2476" s="1" t="s">
        <v>5606</v>
      </c>
      <c r="F2476" s="1" t="s">
        <v>3635</v>
      </c>
      <c r="G2476" s="1" t="s">
        <v>2650</v>
      </c>
      <c r="H2476" s="3">
        <v>20000000</v>
      </c>
      <c r="I2476" s="3">
        <v>17000000</v>
      </c>
      <c r="J2476" s="1" t="s">
        <v>6119</v>
      </c>
      <c r="K2476" s="1" t="s">
        <v>3704</v>
      </c>
      <c r="L2476" s="1" t="s">
        <v>6057</v>
      </c>
      <c r="M2476" s="1" t="s">
        <v>6027</v>
      </c>
      <c r="N2476" s="1" t="s">
        <v>3116</v>
      </c>
      <c r="O2476" s="22">
        <v>45964.49238462963</v>
      </c>
    </row>
    <row r="2477" spans="1:15" ht="90" hidden="1" x14ac:dyDescent="0.25">
      <c r="A2477" s="2" t="s">
        <v>10</v>
      </c>
      <c r="B2477" s="2" t="s">
        <v>3766</v>
      </c>
      <c r="C2477" s="1" t="s">
        <v>12</v>
      </c>
      <c r="D2477" s="1" t="s">
        <v>3767</v>
      </c>
      <c r="E2477" s="1" t="s">
        <v>5605</v>
      </c>
      <c r="F2477" s="1" t="s">
        <v>2653</v>
      </c>
      <c r="G2477" s="1" t="s">
        <v>2652</v>
      </c>
      <c r="H2477" s="3">
        <v>135000000</v>
      </c>
      <c r="I2477" s="3">
        <v>20250000</v>
      </c>
      <c r="J2477" s="1" t="s">
        <v>6119</v>
      </c>
      <c r="K2477" s="1" t="s">
        <v>3078</v>
      </c>
      <c r="L2477" s="1" t="s">
        <v>6057</v>
      </c>
      <c r="M2477" s="1" t="s">
        <v>6027</v>
      </c>
      <c r="N2477" s="1" t="s">
        <v>3116</v>
      </c>
      <c r="O2477" s="22">
        <v>45968.167216967588</v>
      </c>
    </row>
    <row r="2478" spans="1:15" ht="60" hidden="1" x14ac:dyDescent="0.25">
      <c r="A2478" s="2" t="s">
        <v>14</v>
      </c>
      <c r="B2478" s="2" t="s">
        <v>3996</v>
      </c>
      <c r="C2478" s="1" t="s">
        <v>20</v>
      </c>
      <c r="D2478" s="1" t="s">
        <v>2496</v>
      </c>
      <c r="E2478" s="1" t="s">
        <v>5603</v>
      </c>
      <c r="F2478" s="1" t="s">
        <v>2883</v>
      </c>
      <c r="G2478" s="1" t="s">
        <v>2652</v>
      </c>
      <c r="H2478" s="3">
        <v>1500000000</v>
      </c>
      <c r="I2478" s="3">
        <v>750000000</v>
      </c>
      <c r="J2478" s="1" t="s">
        <v>6119</v>
      </c>
      <c r="K2478" s="1" t="s">
        <v>3074</v>
      </c>
      <c r="L2478" s="1" t="s">
        <v>6057</v>
      </c>
      <c r="M2478" s="1" t="s">
        <v>6029</v>
      </c>
      <c r="N2478" s="1" t="s">
        <v>3116</v>
      </c>
      <c r="O2478" s="22">
        <v>45981.434067037037</v>
      </c>
    </row>
    <row r="2479" spans="1:15" ht="45" hidden="1" x14ac:dyDescent="0.25">
      <c r="A2479" s="2" t="s">
        <v>14</v>
      </c>
      <c r="B2479" s="2" t="s">
        <v>4223</v>
      </c>
      <c r="C2479" s="1" t="s">
        <v>12</v>
      </c>
      <c r="D2479" s="1" t="s">
        <v>1743</v>
      </c>
      <c r="E2479" s="1" t="s">
        <v>5602</v>
      </c>
      <c r="F2479" s="1" t="s">
        <v>2665</v>
      </c>
      <c r="G2479" s="1" t="s">
        <v>2652</v>
      </c>
      <c r="H2479" s="3">
        <v>120000000</v>
      </c>
      <c r="I2479" s="3">
        <v>49490000</v>
      </c>
      <c r="J2479" s="1" t="s">
        <v>6119</v>
      </c>
      <c r="K2479" s="1" t="s">
        <v>3076</v>
      </c>
      <c r="L2479" s="1" t="s">
        <v>6057</v>
      </c>
      <c r="M2479" s="1" t="s">
        <v>6027</v>
      </c>
      <c r="N2479" s="1" t="s">
        <v>3116</v>
      </c>
      <c r="O2479" s="22">
        <v>45989.409141307871</v>
      </c>
    </row>
    <row r="2480" spans="1:15" ht="60" hidden="1" x14ac:dyDescent="0.25">
      <c r="A2480" s="2" t="s">
        <v>14</v>
      </c>
      <c r="B2480" s="2" t="s">
        <v>3164</v>
      </c>
      <c r="C2480" s="1" t="s">
        <v>12</v>
      </c>
      <c r="D2480" s="1" t="s">
        <v>4247</v>
      </c>
      <c r="E2480" s="1" t="s">
        <v>5603</v>
      </c>
      <c r="F2480" s="1" t="s">
        <v>2800</v>
      </c>
      <c r="G2480" s="1" t="s">
        <v>2656</v>
      </c>
      <c r="H2480" s="3">
        <v>1000000000</v>
      </c>
      <c r="I2480" s="3">
        <v>500000000</v>
      </c>
      <c r="J2480" s="1" t="s">
        <v>6119</v>
      </c>
      <c r="K2480" s="1" t="s">
        <v>3080</v>
      </c>
      <c r="L2480" s="1" t="s">
        <v>6057</v>
      </c>
      <c r="M2480" s="1" t="s">
        <v>6027</v>
      </c>
      <c r="N2480" s="1" t="s">
        <v>3116</v>
      </c>
      <c r="O2480" s="22">
        <v>45992.29031103009</v>
      </c>
    </row>
    <row r="2481" spans="1:15" ht="120" hidden="1" x14ac:dyDescent="0.25">
      <c r="A2481" s="2" t="s">
        <v>10</v>
      </c>
      <c r="B2481" s="2" t="s">
        <v>4304</v>
      </c>
      <c r="C2481" s="1" t="s">
        <v>12</v>
      </c>
      <c r="D2481" s="1" t="s">
        <v>4305</v>
      </c>
      <c r="E2481" s="1" t="s">
        <v>5612</v>
      </c>
      <c r="F2481" s="1" t="s">
        <v>2657</v>
      </c>
      <c r="G2481" s="1" t="s">
        <v>2652</v>
      </c>
      <c r="H2481" s="3">
        <v>85000000</v>
      </c>
      <c r="I2481" s="3">
        <v>42500000</v>
      </c>
      <c r="J2481" s="1" t="s">
        <v>6119</v>
      </c>
      <c r="K2481" s="1" t="s">
        <v>3072</v>
      </c>
      <c r="L2481" s="1" t="s">
        <v>6057</v>
      </c>
      <c r="M2481" s="1" t="s">
        <v>6027</v>
      </c>
      <c r="N2481" s="1" t="s">
        <v>3116</v>
      </c>
      <c r="O2481" s="22">
        <v>45995.231350347232</v>
      </c>
    </row>
    <row r="2482" spans="1:15" ht="60" hidden="1" x14ac:dyDescent="0.25">
      <c r="A2482" s="2" t="s">
        <v>14</v>
      </c>
      <c r="B2482" s="2" t="s">
        <v>4348</v>
      </c>
      <c r="C2482" s="1" t="s">
        <v>20</v>
      </c>
      <c r="D2482" s="1" t="s">
        <v>4349</v>
      </c>
      <c r="E2482" s="1" t="s">
        <v>5603</v>
      </c>
      <c r="F2482" s="1" t="s">
        <v>4356</v>
      </c>
      <c r="G2482" s="1" t="s">
        <v>2687</v>
      </c>
      <c r="H2482" s="3">
        <v>55500000</v>
      </c>
      <c r="I2482" s="3">
        <v>33425478.800000001</v>
      </c>
      <c r="J2482" s="1" t="s">
        <v>6119</v>
      </c>
      <c r="K2482" s="1" t="s">
        <v>3072</v>
      </c>
      <c r="L2482" s="1" t="s">
        <v>6057</v>
      </c>
      <c r="M2482" s="1" t="s">
        <v>6028</v>
      </c>
      <c r="N2482" s="1" t="s">
        <v>3116</v>
      </c>
      <c r="O2482" s="22">
        <v>45996.214000567132</v>
      </c>
    </row>
    <row r="2483" spans="1:15" ht="60" hidden="1" x14ac:dyDescent="0.25">
      <c r="A2483" s="2" t="s">
        <v>14</v>
      </c>
      <c r="B2483" s="2" t="s">
        <v>4435</v>
      </c>
      <c r="C2483" s="1" t="s">
        <v>12</v>
      </c>
      <c r="D2483" s="1" t="s">
        <v>4436</v>
      </c>
      <c r="E2483" s="1" t="s">
        <v>5605</v>
      </c>
      <c r="F2483" s="1" t="s">
        <v>2724</v>
      </c>
      <c r="G2483" s="1" t="s">
        <v>2656</v>
      </c>
      <c r="H2483" s="3">
        <v>1300000000</v>
      </c>
      <c r="I2483" s="3">
        <v>700000000</v>
      </c>
      <c r="J2483" s="1" t="s">
        <v>6119</v>
      </c>
      <c r="K2483" s="1" t="s">
        <v>3078</v>
      </c>
      <c r="L2483" s="1" t="s">
        <v>6057</v>
      </c>
      <c r="M2483" s="1" t="s">
        <v>6030</v>
      </c>
      <c r="N2483" s="1" t="s">
        <v>3116</v>
      </c>
      <c r="O2483" s="22">
        <v>46001.488414803243</v>
      </c>
    </row>
    <row r="2484" spans="1:15" ht="45" hidden="1" x14ac:dyDescent="0.25">
      <c r="A2484" s="2" t="s">
        <v>14</v>
      </c>
      <c r="B2484" s="2" t="s">
        <v>4508</v>
      </c>
      <c r="C2484" s="1" t="s">
        <v>12</v>
      </c>
      <c r="D2484" s="1" t="s">
        <v>4509</v>
      </c>
      <c r="E2484" s="1" t="s">
        <v>5603</v>
      </c>
      <c r="F2484" s="1" t="s">
        <v>2682</v>
      </c>
      <c r="G2484" s="1" t="s">
        <v>2656</v>
      </c>
      <c r="H2484" s="3">
        <v>250000000</v>
      </c>
      <c r="I2484" s="3">
        <v>188804600</v>
      </c>
      <c r="J2484" s="1" t="s">
        <v>6119</v>
      </c>
      <c r="K2484" s="1" t="s">
        <v>3079</v>
      </c>
      <c r="L2484" s="1" t="s">
        <v>6057</v>
      </c>
      <c r="M2484" s="1" t="s">
        <v>6029</v>
      </c>
      <c r="N2484" s="1" t="s">
        <v>3116</v>
      </c>
      <c r="O2484" s="22">
        <v>46003.161914050928</v>
      </c>
    </row>
    <row r="2485" spans="1:15" ht="60" hidden="1" x14ac:dyDescent="0.25">
      <c r="A2485" s="2" t="s">
        <v>10</v>
      </c>
      <c r="B2485" s="2" t="s">
        <v>4510</v>
      </c>
      <c r="C2485" s="1" t="s">
        <v>12</v>
      </c>
      <c r="D2485" s="1" t="s">
        <v>4511</v>
      </c>
      <c r="E2485" s="1" t="s">
        <v>5605</v>
      </c>
      <c r="F2485" s="1" t="s">
        <v>2653</v>
      </c>
      <c r="G2485" s="1" t="s">
        <v>2656</v>
      </c>
      <c r="H2485" s="3">
        <v>30000000</v>
      </c>
      <c r="I2485" s="3">
        <v>9367080</v>
      </c>
      <c r="J2485" s="1" t="s">
        <v>6119</v>
      </c>
      <c r="K2485" s="1" t="s">
        <v>3017</v>
      </c>
      <c r="L2485" s="1" t="s">
        <v>6057</v>
      </c>
      <c r="M2485" s="1" t="s">
        <v>6027</v>
      </c>
      <c r="N2485" s="1" t="s">
        <v>3116</v>
      </c>
      <c r="O2485" s="22">
        <v>46003.309839178241</v>
      </c>
    </row>
    <row r="2486" spans="1:15" ht="90" hidden="1" x14ac:dyDescent="0.25">
      <c r="A2486" s="2" t="s">
        <v>14</v>
      </c>
      <c r="B2486" s="2" t="s">
        <v>4512</v>
      </c>
      <c r="C2486" s="1" t="s">
        <v>20</v>
      </c>
      <c r="D2486" s="1" t="s">
        <v>4513</v>
      </c>
      <c r="E2486" s="1" t="s">
        <v>5603</v>
      </c>
      <c r="F2486" s="1" t="s">
        <v>2701</v>
      </c>
      <c r="G2486" s="1" t="s">
        <v>2687</v>
      </c>
      <c r="H2486" s="3">
        <v>59000000</v>
      </c>
      <c r="I2486" s="3">
        <v>49000000</v>
      </c>
      <c r="J2486" s="1" t="s">
        <v>6119</v>
      </c>
      <c r="K2486" s="1" t="s">
        <v>3072</v>
      </c>
      <c r="L2486" s="1" t="s">
        <v>6057</v>
      </c>
      <c r="M2486" s="1" t="s">
        <v>6028</v>
      </c>
      <c r="N2486" s="1" t="s">
        <v>3116</v>
      </c>
      <c r="O2486" s="22">
        <v>46003.545161944443</v>
      </c>
    </row>
    <row r="2487" spans="1:15" ht="45" hidden="1" x14ac:dyDescent="0.25">
      <c r="A2487" s="2" t="s">
        <v>14</v>
      </c>
      <c r="B2487" s="2" t="s">
        <v>4607</v>
      </c>
      <c r="C2487" s="1" t="s">
        <v>12</v>
      </c>
      <c r="D2487" s="1" t="s">
        <v>4608</v>
      </c>
      <c r="E2487" s="1" t="s">
        <v>5605</v>
      </c>
      <c r="F2487" s="1" t="s">
        <v>2653</v>
      </c>
      <c r="G2487" s="1" t="s">
        <v>2656</v>
      </c>
      <c r="H2487" s="3">
        <v>52000000</v>
      </c>
      <c r="I2487" s="3">
        <v>34077760</v>
      </c>
      <c r="J2487" s="1" t="s">
        <v>6119</v>
      </c>
      <c r="K2487" s="1" t="s">
        <v>3074</v>
      </c>
      <c r="L2487" s="1" t="s">
        <v>6057</v>
      </c>
      <c r="M2487" s="1" t="s">
        <v>6028</v>
      </c>
      <c r="N2487" s="1" t="s">
        <v>3116</v>
      </c>
      <c r="O2487" s="22">
        <v>46009.160130497687</v>
      </c>
    </row>
    <row r="2488" spans="1:15" ht="60" hidden="1" x14ac:dyDescent="0.25">
      <c r="A2488" s="2" t="s">
        <v>14</v>
      </c>
      <c r="B2488" s="2" t="s">
        <v>4699</v>
      </c>
      <c r="C2488" s="1" t="s">
        <v>12</v>
      </c>
      <c r="D2488" s="1" t="s">
        <v>4700</v>
      </c>
      <c r="E2488" s="1" t="s">
        <v>5616</v>
      </c>
      <c r="F2488" s="1" t="s">
        <v>3857</v>
      </c>
      <c r="G2488" s="1" t="s">
        <v>2650</v>
      </c>
      <c r="H2488" s="3">
        <v>20000000</v>
      </c>
      <c r="I2488" s="3">
        <v>17000000</v>
      </c>
      <c r="J2488" s="1" t="s">
        <v>6119</v>
      </c>
      <c r="K2488" s="1" t="s">
        <v>3069</v>
      </c>
      <c r="L2488" s="1" t="s">
        <v>6057</v>
      </c>
      <c r="M2488" s="1" t="s">
        <v>6027</v>
      </c>
      <c r="N2488" s="1" t="s">
        <v>3116</v>
      </c>
      <c r="O2488" s="22">
        <v>46013.527803287026</v>
      </c>
    </row>
    <row r="2489" spans="1:15" ht="45" hidden="1" x14ac:dyDescent="0.25">
      <c r="A2489" s="2" t="s">
        <v>14</v>
      </c>
      <c r="B2489" s="2" t="s">
        <v>4767</v>
      </c>
      <c r="C2489" s="1" t="s">
        <v>20</v>
      </c>
      <c r="D2489" s="1" t="s">
        <v>4768</v>
      </c>
      <c r="E2489" s="1" t="s">
        <v>5603</v>
      </c>
      <c r="F2489" s="1" t="s">
        <v>2876</v>
      </c>
      <c r="G2489" s="1" t="s">
        <v>2656</v>
      </c>
      <c r="H2489" s="3">
        <v>150000000</v>
      </c>
      <c r="I2489" s="3">
        <v>127500000</v>
      </c>
      <c r="J2489" s="1" t="s">
        <v>6119</v>
      </c>
      <c r="K2489" s="1" t="s">
        <v>3078</v>
      </c>
      <c r="L2489" s="1" t="s">
        <v>6057</v>
      </c>
      <c r="M2489" s="1" t="s">
        <v>6028</v>
      </c>
      <c r="N2489" s="1" t="s">
        <v>3116</v>
      </c>
      <c r="O2489" s="22">
        <v>46014.41675394676</v>
      </c>
    </row>
    <row r="2490" spans="1:15" ht="60" hidden="1" x14ac:dyDescent="0.25">
      <c r="A2490" s="2" t="s">
        <v>10</v>
      </c>
      <c r="B2490" s="2" t="s">
        <v>4818</v>
      </c>
      <c r="C2490" s="1" t="s">
        <v>20</v>
      </c>
      <c r="D2490" s="1" t="s">
        <v>4819</v>
      </c>
      <c r="E2490" s="1" t="s">
        <v>5603</v>
      </c>
      <c r="F2490" s="1" t="s">
        <v>2654</v>
      </c>
      <c r="G2490" s="1" t="s">
        <v>2652</v>
      </c>
      <c r="H2490" s="3">
        <v>27000000</v>
      </c>
      <c r="I2490" s="3">
        <v>13230000</v>
      </c>
      <c r="J2490" s="1" t="s">
        <v>6119</v>
      </c>
      <c r="K2490" s="1" t="s">
        <v>3069</v>
      </c>
      <c r="L2490" s="1" t="s">
        <v>6057</v>
      </c>
      <c r="M2490" s="1" t="s">
        <v>6027</v>
      </c>
      <c r="N2490" s="1" t="s">
        <v>3116</v>
      </c>
      <c r="O2490" s="22">
        <v>46015.419001284718</v>
      </c>
    </row>
    <row r="2491" spans="1:15" ht="60" hidden="1" x14ac:dyDescent="0.25">
      <c r="A2491" s="2" t="s">
        <v>10</v>
      </c>
      <c r="B2491" s="2" t="s">
        <v>4942</v>
      </c>
      <c r="C2491" s="1" t="s">
        <v>12</v>
      </c>
      <c r="D2491" s="1" t="s">
        <v>4511</v>
      </c>
      <c r="E2491" s="1" t="s">
        <v>5605</v>
      </c>
      <c r="F2491" s="1" t="s">
        <v>2653</v>
      </c>
      <c r="G2491" s="1" t="s">
        <v>2652</v>
      </c>
      <c r="H2491" s="3">
        <v>70000000</v>
      </c>
      <c r="I2491" s="3">
        <v>35000000</v>
      </c>
      <c r="J2491" s="1" t="s">
        <v>6119</v>
      </c>
      <c r="K2491" s="1" t="s">
        <v>3077</v>
      </c>
      <c r="L2491" s="1" t="s">
        <v>6057</v>
      </c>
      <c r="M2491" s="1" t="s">
        <v>6027</v>
      </c>
      <c r="N2491" s="1" t="s">
        <v>3116</v>
      </c>
      <c r="O2491" s="22">
        <v>46016.288330243056</v>
      </c>
    </row>
    <row r="2492" spans="1:15" ht="75" hidden="1" x14ac:dyDescent="0.25">
      <c r="A2492" s="2" t="s">
        <v>10</v>
      </c>
      <c r="B2492" s="2" t="s">
        <v>5063</v>
      </c>
      <c r="C2492" s="1" t="s">
        <v>20</v>
      </c>
      <c r="D2492" s="1" t="s">
        <v>5064</v>
      </c>
      <c r="E2492" s="1" t="s">
        <v>5603</v>
      </c>
      <c r="F2492" s="1" t="s">
        <v>2930</v>
      </c>
      <c r="G2492" s="1" t="s">
        <v>2656</v>
      </c>
      <c r="H2492" s="3">
        <v>100000000</v>
      </c>
      <c r="I2492" s="3">
        <v>85000000</v>
      </c>
      <c r="J2492" s="1" t="s">
        <v>6119</v>
      </c>
      <c r="K2492" s="1" t="s">
        <v>3078</v>
      </c>
      <c r="L2492" s="1" t="s">
        <v>6057</v>
      </c>
      <c r="M2492" s="1" t="s">
        <v>6028</v>
      </c>
      <c r="N2492" s="1" t="s">
        <v>3116</v>
      </c>
      <c r="O2492" s="22">
        <v>46017.4890412963</v>
      </c>
    </row>
    <row r="2493" spans="1:15" ht="75" hidden="1" x14ac:dyDescent="0.25">
      <c r="A2493" s="2" t="s">
        <v>14</v>
      </c>
      <c r="B2493" s="2" t="s">
        <v>5178</v>
      </c>
      <c r="C2493" s="1" t="s">
        <v>12</v>
      </c>
      <c r="D2493" s="1" t="s">
        <v>5179</v>
      </c>
      <c r="E2493" s="1" t="s">
        <v>5604</v>
      </c>
      <c r="F2493" s="1" t="s">
        <v>2884</v>
      </c>
      <c r="G2493" s="1" t="s">
        <v>2656</v>
      </c>
      <c r="H2493" s="3">
        <v>250000000</v>
      </c>
      <c r="I2493" s="3">
        <v>212147500</v>
      </c>
      <c r="J2493" s="1" t="s">
        <v>6119</v>
      </c>
      <c r="K2493" s="1" t="s">
        <v>3074</v>
      </c>
      <c r="L2493" s="1" t="s">
        <v>6057</v>
      </c>
      <c r="M2493" s="1" t="s">
        <v>6027</v>
      </c>
      <c r="N2493" s="1" t="s">
        <v>3116</v>
      </c>
      <c r="O2493" s="22">
        <v>46020.172360509263</v>
      </c>
    </row>
    <row r="2494" spans="1:15" ht="45" hidden="1" x14ac:dyDescent="0.25">
      <c r="A2494" s="2" t="s">
        <v>14</v>
      </c>
      <c r="B2494" s="2" t="s">
        <v>5180</v>
      </c>
      <c r="C2494" s="1" t="s">
        <v>20</v>
      </c>
      <c r="D2494" s="1" t="s">
        <v>5181</v>
      </c>
      <c r="E2494" s="1" t="s">
        <v>5606</v>
      </c>
      <c r="F2494" s="1" t="s">
        <v>2857</v>
      </c>
      <c r="G2494" s="1" t="s">
        <v>2673</v>
      </c>
      <c r="H2494" s="3">
        <v>150000000</v>
      </c>
      <c r="I2494" s="3">
        <v>127500000</v>
      </c>
      <c r="J2494" s="1" t="s">
        <v>6119</v>
      </c>
      <c r="K2494" s="1" t="s">
        <v>3072</v>
      </c>
      <c r="L2494" s="1" t="s">
        <v>6057</v>
      </c>
      <c r="M2494" s="1" t="s">
        <v>6028</v>
      </c>
      <c r="N2494" s="1" t="s">
        <v>3116</v>
      </c>
      <c r="O2494" s="22">
        <v>46020.544182210651</v>
      </c>
    </row>
    <row r="2495" spans="1:15" ht="60" hidden="1" x14ac:dyDescent="0.25">
      <c r="A2495" s="2" t="s">
        <v>10</v>
      </c>
      <c r="B2495" s="2" t="s">
        <v>5255</v>
      </c>
      <c r="C2495" s="1" t="s">
        <v>12</v>
      </c>
      <c r="D2495" s="1" t="s">
        <v>2121</v>
      </c>
      <c r="E2495" s="1" t="s">
        <v>5605</v>
      </c>
      <c r="F2495" s="1" t="s">
        <v>2653</v>
      </c>
      <c r="G2495" s="1" t="s">
        <v>2650</v>
      </c>
      <c r="H2495" s="3">
        <v>20000000</v>
      </c>
      <c r="I2495" s="3">
        <v>17000000</v>
      </c>
      <c r="J2495" s="1" t="s">
        <v>6119</v>
      </c>
      <c r="K2495" s="1" t="s">
        <v>5266</v>
      </c>
      <c r="L2495" s="1" t="s">
        <v>6057</v>
      </c>
      <c r="M2495" s="1" t="s">
        <v>6027</v>
      </c>
      <c r="N2495" s="1" t="s">
        <v>3116</v>
      </c>
      <c r="O2495" s="22">
        <v>46021.175805439823</v>
      </c>
    </row>
    <row r="2496" spans="1:15" ht="45" hidden="1" x14ac:dyDescent="0.25">
      <c r="A2496" s="2" t="s">
        <v>10</v>
      </c>
      <c r="B2496" s="2" t="s">
        <v>5182</v>
      </c>
      <c r="C2496" s="1" t="s">
        <v>12</v>
      </c>
      <c r="D2496" s="1" t="s">
        <v>5183</v>
      </c>
      <c r="E2496" s="1" t="s">
        <v>5605</v>
      </c>
      <c r="F2496" s="1" t="s">
        <v>2710</v>
      </c>
      <c r="G2496" s="1" t="s">
        <v>2656</v>
      </c>
      <c r="H2496" s="3">
        <v>15000000</v>
      </c>
      <c r="I2496" s="3">
        <v>12000000</v>
      </c>
      <c r="J2496" s="1" t="s">
        <v>6119</v>
      </c>
      <c r="K2496" s="1" t="s">
        <v>5666</v>
      </c>
      <c r="L2496" s="1" t="s">
        <v>6057</v>
      </c>
      <c r="M2496" s="1" t="s">
        <v>6027</v>
      </c>
      <c r="N2496" s="1" t="s">
        <v>3116</v>
      </c>
      <c r="O2496" s="22">
        <v>46020.520092002313</v>
      </c>
    </row>
    <row r="2497" spans="1:15" ht="60" hidden="1" x14ac:dyDescent="0.25">
      <c r="A2497" s="2" t="s">
        <v>10</v>
      </c>
      <c r="B2497" s="2" t="s">
        <v>5346</v>
      </c>
      <c r="C2497" s="1" t="s">
        <v>12</v>
      </c>
      <c r="D2497" s="1" t="s">
        <v>815</v>
      </c>
      <c r="E2497" s="1" t="s">
        <v>5605</v>
      </c>
      <c r="F2497" s="1" t="s">
        <v>2653</v>
      </c>
      <c r="G2497" s="1" t="s">
        <v>2656</v>
      </c>
      <c r="H2497" s="3">
        <v>30000000</v>
      </c>
      <c r="I2497" s="3">
        <v>25500000</v>
      </c>
      <c r="J2497" s="1" t="s">
        <v>6119</v>
      </c>
      <c r="K2497" s="1" t="s">
        <v>5386</v>
      </c>
      <c r="L2497" s="1" t="s">
        <v>6057</v>
      </c>
      <c r="M2497" s="1" t="s">
        <v>6027</v>
      </c>
      <c r="N2497" s="1" t="s">
        <v>3116</v>
      </c>
      <c r="O2497" s="22">
        <v>46021.462533460654</v>
      </c>
    </row>
    <row r="2498" spans="1:15" ht="45" hidden="1" x14ac:dyDescent="0.25">
      <c r="A2498" s="2" t="s">
        <v>14</v>
      </c>
      <c r="B2498" s="2" t="s">
        <v>5528</v>
      </c>
      <c r="C2498" s="1" t="s">
        <v>12</v>
      </c>
      <c r="D2498" s="1" t="s">
        <v>5529</v>
      </c>
      <c r="E2498" s="1" t="s">
        <v>5604</v>
      </c>
      <c r="F2498" s="1" t="s">
        <v>2651</v>
      </c>
      <c r="G2498" s="1" t="s">
        <v>2650</v>
      </c>
      <c r="H2498" s="3">
        <v>20000000</v>
      </c>
      <c r="I2498" s="3">
        <v>17000000</v>
      </c>
      <c r="J2498" s="1" t="s">
        <v>6119</v>
      </c>
      <c r="K2498" s="1" t="s">
        <v>3070</v>
      </c>
      <c r="L2498" s="1" t="s">
        <v>6057</v>
      </c>
      <c r="M2498" s="1" t="s">
        <v>6027</v>
      </c>
      <c r="N2498" s="1" t="s">
        <v>3116</v>
      </c>
      <c r="O2498" s="22">
        <v>46022.474480879631</v>
      </c>
    </row>
    <row r="2499" spans="1:15" ht="60" hidden="1" x14ac:dyDescent="0.25">
      <c r="A2499" s="2" t="s">
        <v>10</v>
      </c>
      <c r="B2499" s="2" t="s">
        <v>5530</v>
      </c>
      <c r="C2499" s="1" t="s">
        <v>20</v>
      </c>
      <c r="D2499" s="1" t="s">
        <v>5531</v>
      </c>
      <c r="E2499" s="1" t="s">
        <v>5603</v>
      </c>
      <c r="F2499" s="1" t="s">
        <v>2682</v>
      </c>
      <c r="G2499" s="1" t="s">
        <v>2656</v>
      </c>
      <c r="H2499" s="3">
        <v>200000000</v>
      </c>
      <c r="I2499" s="3">
        <v>149346600</v>
      </c>
      <c r="J2499" s="1" t="s">
        <v>6119</v>
      </c>
      <c r="K2499" s="1" t="s">
        <v>3079</v>
      </c>
      <c r="L2499" s="1" t="s">
        <v>6057</v>
      </c>
      <c r="M2499" s="1" t="s">
        <v>6029</v>
      </c>
      <c r="N2499" s="1" t="s">
        <v>3116</v>
      </c>
      <c r="O2499" s="22">
        <v>46022.485502476848</v>
      </c>
    </row>
    <row r="2500" spans="1:15" ht="60" hidden="1" x14ac:dyDescent="0.25">
      <c r="A2500" s="2" t="s">
        <v>10</v>
      </c>
      <c r="B2500" s="2" t="s">
        <v>5532</v>
      </c>
      <c r="C2500" s="1" t="s">
        <v>12</v>
      </c>
      <c r="D2500" s="1" t="s">
        <v>815</v>
      </c>
      <c r="E2500" s="1" t="s">
        <v>5605</v>
      </c>
      <c r="F2500" s="1" t="s">
        <v>2653</v>
      </c>
      <c r="G2500" s="1" t="s">
        <v>2650</v>
      </c>
      <c r="H2500" s="3">
        <v>20000000</v>
      </c>
      <c r="I2500" s="3">
        <v>17000000</v>
      </c>
      <c r="J2500" s="1" t="s">
        <v>6119</v>
      </c>
      <c r="K2500" s="1" t="s">
        <v>3070</v>
      </c>
      <c r="L2500" s="1" t="s">
        <v>6057</v>
      </c>
      <c r="M2500" s="1" t="s">
        <v>6027</v>
      </c>
      <c r="N2500" s="1" t="s">
        <v>3116</v>
      </c>
      <c r="O2500" s="22">
        <v>46022.474332511571</v>
      </c>
    </row>
    <row r="2501" spans="1:15" ht="45" hidden="1" x14ac:dyDescent="0.25">
      <c r="A2501" s="2" t="s">
        <v>14</v>
      </c>
      <c r="B2501" s="2" t="s">
        <v>5533</v>
      </c>
      <c r="C2501" s="1" t="s">
        <v>12</v>
      </c>
      <c r="D2501" s="1" t="s">
        <v>1994</v>
      </c>
      <c r="E2501" s="1" t="s">
        <v>5602</v>
      </c>
      <c r="F2501" s="1" t="s">
        <v>2665</v>
      </c>
      <c r="G2501" s="1" t="s">
        <v>2650</v>
      </c>
      <c r="H2501" s="3">
        <v>20000000</v>
      </c>
      <c r="I2501" s="3">
        <v>17000000</v>
      </c>
      <c r="J2501" s="1" t="s">
        <v>6119</v>
      </c>
      <c r="K2501" s="1" t="s">
        <v>5266</v>
      </c>
      <c r="L2501" s="1" t="s">
        <v>6057</v>
      </c>
      <c r="M2501" s="1" t="s">
        <v>6027</v>
      </c>
      <c r="N2501" s="1" t="s">
        <v>3116</v>
      </c>
      <c r="O2501" s="22">
        <v>46022.520859027783</v>
      </c>
    </row>
    <row r="2502" spans="1:15" ht="45" hidden="1" x14ac:dyDescent="0.25">
      <c r="A2502" s="2" t="s">
        <v>10</v>
      </c>
      <c r="B2502" s="2" t="s">
        <v>2201</v>
      </c>
      <c r="C2502" s="1" t="s">
        <v>12</v>
      </c>
      <c r="D2502" s="1" t="s">
        <v>2202</v>
      </c>
      <c r="E2502" s="1" t="s">
        <v>5613</v>
      </c>
      <c r="F2502" s="1" t="s">
        <v>2727</v>
      </c>
      <c r="G2502" s="1" t="s">
        <v>2652</v>
      </c>
      <c r="H2502" s="3">
        <v>50000000</v>
      </c>
      <c r="I2502" s="3">
        <v>856966.67</v>
      </c>
      <c r="J2502" s="1" t="s">
        <v>6120</v>
      </c>
      <c r="K2502" s="1" t="s">
        <v>3084</v>
      </c>
      <c r="L2502" s="1" t="s">
        <v>6128</v>
      </c>
      <c r="M2502" s="1" t="s">
        <v>6027</v>
      </c>
      <c r="N2502" s="1" t="s">
        <v>3116</v>
      </c>
      <c r="O2502" s="22">
        <v>45768.522206608803</v>
      </c>
    </row>
    <row r="2503" spans="1:15" ht="120" hidden="1" x14ac:dyDescent="0.25">
      <c r="A2503" s="2" t="s">
        <v>10</v>
      </c>
      <c r="B2503" s="2" t="s">
        <v>2203</v>
      </c>
      <c r="C2503" s="1" t="s">
        <v>20</v>
      </c>
      <c r="D2503" s="1" t="s">
        <v>2204</v>
      </c>
      <c r="E2503" s="1" t="s">
        <v>5607</v>
      </c>
      <c r="F2503" s="1" t="s">
        <v>2927</v>
      </c>
      <c r="G2503" s="1" t="s">
        <v>2652</v>
      </c>
      <c r="H2503" s="3">
        <v>35000000</v>
      </c>
      <c r="I2503" s="3">
        <v>17010000</v>
      </c>
      <c r="J2503" s="1" t="s">
        <v>6120</v>
      </c>
      <c r="K2503" s="1" t="s">
        <v>3085</v>
      </c>
      <c r="L2503" s="1" t="s">
        <v>6128</v>
      </c>
      <c r="M2503" s="1" t="s">
        <v>6027</v>
      </c>
      <c r="N2503" s="1" t="s">
        <v>3116</v>
      </c>
      <c r="O2503" s="22">
        <v>45771.538272430553</v>
      </c>
    </row>
    <row r="2504" spans="1:15" ht="60" hidden="1" x14ac:dyDescent="0.25">
      <c r="A2504" s="2" t="s">
        <v>10</v>
      </c>
      <c r="B2504" s="2" t="s">
        <v>2205</v>
      </c>
      <c r="C2504" s="1" t="s">
        <v>12</v>
      </c>
      <c r="D2504" s="1" t="s">
        <v>2206</v>
      </c>
      <c r="E2504" s="1" t="s">
        <v>5615</v>
      </c>
      <c r="F2504" s="1" t="s">
        <v>2671</v>
      </c>
      <c r="G2504" s="1" t="s">
        <v>2656</v>
      </c>
      <c r="H2504" s="3">
        <v>65000000</v>
      </c>
      <c r="I2504" s="3">
        <v>27177800</v>
      </c>
      <c r="J2504" s="1" t="s">
        <v>6120</v>
      </c>
      <c r="K2504" s="1" t="s">
        <v>3085</v>
      </c>
      <c r="L2504" s="1" t="s">
        <v>6128</v>
      </c>
      <c r="M2504" s="1" t="s">
        <v>6027</v>
      </c>
      <c r="N2504" s="1" t="s">
        <v>3116</v>
      </c>
      <c r="O2504" s="22">
        <v>45776.41249909722</v>
      </c>
    </row>
    <row r="2505" spans="1:15" ht="135" hidden="1" x14ac:dyDescent="0.25">
      <c r="A2505" s="2" t="s">
        <v>10</v>
      </c>
      <c r="B2505" s="2" t="s">
        <v>2207</v>
      </c>
      <c r="C2505" s="1" t="s">
        <v>12</v>
      </c>
      <c r="D2505" s="1" t="s">
        <v>2208</v>
      </c>
      <c r="E2505" s="1" t="s">
        <v>5607</v>
      </c>
      <c r="F2505" s="1" t="s">
        <v>2649</v>
      </c>
      <c r="G2505" s="1" t="s">
        <v>2656</v>
      </c>
      <c r="H2505" s="3">
        <v>32198600</v>
      </c>
      <c r="I2505" s="3">
        <v>18830944</v>
      </c>
      <c r="J2505" s="1" t="s">
        <v>6120</v>
      </c>
      <c r="K2505" s="1" t="s">
        <v>3085</v>
      </c>
      <c r="L2505" s="1" t="s">
        <v>6128</v>
      </c>
      <c r="M2505" s="1" t="s">
        <v>6027</v>
      </c>
      <c r="N2505" s="1" t="s">
        <v>3116</v>
      </c>
      <c r="O2505" s="22">
        <v>45776.508750335648</v>
      </c>
    </row>
    <row r="2506" spans="1:15" ht="60" hidden="1" x14ac:dyDescent="0.25">
      <c r="A2506" s="2" t="s">
        <v>10</v>
      </c>
      <c r="B2506" s="2" t="s">
        <v>2207</v>
      </c>
      <c r="C2506" s="1" t="s">
        <v>12</v>
      </c>
      <c r="D2506" s="1" t="s">
        <v>2209</v>
      </c>
      <c r="E2506" s="1" t="s">
        <v>5606</v>
      </c>
      <c r="F2506" s="1" t="s">
        <v>2696</v>
      </c>
      <c r="G2506" s="1" t="s">
        <v>2656</v>
      </c>
      <c r="H2506" s="3">
        <v>25285000</v>
      </c>
      <c r="I2506" s="3">
        <v>12642300</v>
      </c>
      <c r="J2506" s="1" t="s">
        <v>6120</v>
      </c>
      <c r="K2506" s="1" t="s">
        <v>3085</v>
      </c>
      <c r="L2506" s="1" t="s">
        <v>6128</v>
      </c>
      <c r="M2506" s="1" t="s">
        <v>6027</v>
      </c>
      <c r="N2506" s="1" t="s">
        <v>3116</v>
      </c>
      <c r="O2506" s="22">
        <v>45777.18889484954</v>
      </c>
    </row>
    <row r="2507" spans="1:15" ht="45" hidden="1" x14ac:dyDescent="0.25">
      <c r="A2507" s="2" t="s">
        <v>10</v>
      </c>
      <c r="B2507" s="2" t="s">
        <v>2210</v>
      </c>
      <c r="C2507" s="1" t="s">
        <v>12</v>
      </c>
      <c r="D2507" s="1" t="s">
        <v>2211</v>
      </c>
      <c r="E2507" s="1" t="s">
        <v>5613</v>
      </c>
      <c r="F2507" s="1" t="s">
        <v>2872</v>
      </c>
      <c r="G2507" s="1" t="s">
        <v>2652</v>
      </c>
      <c r="H2507" s="3">
        <v>40000000</v>
      </c>
      <c r="I2507" s="3">
        <v>20000000</v>
      </c>
      <c r="J2507" s="1" t="s">
        <v>6120</v>
      </c>
      <c r="K2507" s="1" t="s">
        <v>3086</v>
      </c>
      <c r="L2507" s="1" t="s">
        <v>6128</v>
      </c>
      <c r="M2507" s="1" t="s">
        <v>6027</v>
      </c>
      <c r="N2507" s="1" t="s">
        <v>3116</v>
      </c>
      <c r="O2507" s="22">
        <v>45785.464875902777</v>
      </c>
    </row>
    <row r="2508" spans="1:15" ht="150" hidden="1" x14ac:dyDescent="0.25">
      <c r="A2508" s="2" t="s">
        <v>10</v>
      </c>
      <c r="B2508" s="2" t="s">
        <v>2212</v>
      </c>
      <c r="C2508" s="1" t="s">
        <v>20</v>
      </c>
      <c r="D2508" s="1" t="s">
        <v>2213</v>
      </c>
      <c r="E2508" s="1" t="s">
        <v>5603</v>
      </c>
      <c r="F2508" s="1" t="s">
        <v>2654</v>
      </c>
      <c r="G2508" s="1" t="s">
        <v>2652</v>
      </c>
      <c r="H2508" s="3">
        <v>50000000</v>
      </c>
      <c r="I2508" s="3">
        <v>25000000</v>
      </c>
      <c r="J2508" s="1" t="s">
        <v>6120</v>
      </c>
      <c r="K2508" s="1" t="s">
        <v>3086</v>
      </c>
      <c r="L2508" s="1" t="s">
        <v>6128</v>
      </c>
      <c r="M2508" s="1" t="s">
        <v>6027</v>
      </c>
      <c r="N2508" s="1" t="s">
        <v>3116</v>
      </c>
      <c r="O2508" s="22">
        <v>45791.45002517361</v>
      </c>
    </row>
    <row r="2509" spans="1:15" ht="105" hidden="1" x14ac:dyDescent="0.25">
      <c r="A2509" s="2" t="s">
        <v>5534</v>
      </c>
      <c r="B2509" s="2" t="s">
        <v>2214</v>
      </c>
      <c r="C2509" s="1" t="s">
        <v>12</v>
      </c>
      <c r="D2509" s="1" t="s">
        <v>2215</v>
      </c>
      <c r="E2509" s="1" t="s">
        <v>5603</v>
      </c>
      <c r="F2509" s="1" t="s">
        <v>2701</v>
      </c>
      <c r="G2509" s="1" t="s">
        <v>2656</v>
      </c>
      <c r="H2509" s="3">
        <v>75000000</v>
      </c>
      <c r="I2509" s="3">
        <v>19921970</v>
      </c>
      <c r="J2509" s="1" t="s">
        <v>6120</v>
      </c>
      <c r="K2509" s="1" t="s">
        <v>3086</v>
      </c>
      <c r="L2509" s="1" t="s">
        <v>6128</v>
      </c>
      <c r="M2509" s="1" t="s">
        <v>6028</v>
      </c>
      <c r="N2509" s="1" t="s">
        <v>3116</v>
      </c>
      <c r="O2509" s="22">
        <v>45798.198070810176</v>
      </c>
    </row>
    <row r="2510" spans="1:15" ht="120" hidden="1" x14ac:dyDescent="0.25">
      <c r="A2510" s="2" t="s">
        <v>14</v>
      </c>
      <c r="B2510" s="2" t="s">
        <v>2216</v>
      </c>
      <c r="C2510" s="1" t="s">
        <v>12</v>
      </c>
      <c r="D2510" s="1" t="s">
        <v>2217</v>
      </c>
      <c r="E2510" s="1" t="s">
        <v>5612</v>
      </c>
      <c r="F2510" s="1" t="s">
        <v>2657</v>
      </c>
      <c r="G2510" s="1" t="s">
        <v>2656</v>
      </c>
      <c r="H2510" s="3">
        <v>40000000</v>
      </c>
      <c r="I2510" s="3">
        <v>19925400</v>
      </c>
      <c r="J2510" s="1" t="s">
        <v>6120</v>
      </c>
      <c r="K2510" s="1" t="s">
        <v>3085</v>
      </c>
      <c r="L2510" s="1" t="s">
        <v>6128</v>
      </c>
      <c r="M2510" s="1" t="s">
        <v>6027</v>
      </c>
      <c r="N2510" s="1" t="s">
        <v>3116</v>
      </c>
      <c r="O2510" s="22">
        <v>45804.400040810193</v>
      </c>
    </row>
    <row r="2511" spans="1:15" ht="45" hidden="1" x14ac:dyDescent="0.25">
      <c r="A2511" s="2" t="s">
        <v>10</v>
      </c>
      <c r="B2511" s="2" t="s">
        <v>2218</v>
      </c>
      <c r="C2511" s="1" t="s">
        <v>12</v>
      </c>
      <c r="D2511" s="1" t="s">
        <v>2219</v>
      </c>
      <c r="E2511" s="1" t="s">
        <v>5605</v>
      </c>
      <c r="F2511" s="1" t="s">
        <v>2653</v>
      </c>
      <c r="G2511" s="1" t="s">
        <v>2652</v>
      </c>
      <c r="H2511" s="3">
        <v>30000000</v>
      </c>
      <c r="I2511" s="3">
        <v>9000000</v>
      </c>
      <c r="J2511" s="1" t="s">
        <v>6120</v>
      </c>
      <c r="K2511" s="1" t="s">
        <v>3086</v>
      </c>
      <c r="L2511" s="1" t="s">
        <v>6128</v>
      </c>
      <c r="M2511" s="1" t="s">
        <v>6027</v>
      </c>
      <c r="N2511" s="1" t="s">
        <v>3116</v>
      </c>
      <c r="O2511" s="22">
        <v>45804.45351821759</v>
      </c>
    </row>
    <row r="2512" spans="1:15" ht="105" hidden="1" x14ac:dyDescent="0.25">
      <c r="A2512" s="2" t="s">
        <v>10</v>
      </c>
      <c r="B2512" s="2" t="s">
        <v>2220</v>
      </c>
      <c r="C2512" s="1" t="s">
        <v>12</v>
      </c>
      <c r="D2512" s="1" t="s">
        <v>2221</v>
      </c>
      <c r="E2512" s="1" t="s">
        <v>5612</v>
      </c>
      <c r="F2512" s="1" t="s">
        <v>2894</v>
      </c>
      <c r="G2512" s="1" t="s">
        <v>2652</v>
      </c>
      <c r="H2512" s="3">
        <v>43000000</v>
      </c>
      <c r="I2512" s="3">
        <v>12040000</v>
      </c>
      <c r="J2512" s="1" t="s">
        <v>6120</v>
      </c>
      <c r="K2512" s="1" t="s">
        <v>3085</v>
      </c>
      <c r="L2512" s="1" t="s">
        <v>6128</v>
      </c>
      <c r="M2512" s="1" t="s">
        <v>6027</v>
      </c>
      <c r="N2512" s="1" t="s">
        <v>3116</v>
      </c>
      <c r="O2512" s="22">
        <v>45819.549427361111</v>
      </c>
    </row>
    <row r="2513" spans="1:15" ht="60" hidden="1" x14ac:dyDescent="0.25">
      <c r="A2513" s="2" t="s">
        <v>14</v>
      </c>
      <c r="B2513" s="2" t="s">
        <v>2222</v>
      </c>
      <c r="C2513" s="1" t="s">
        <v>20</v>
      </c>
      <c r="D2513" s="1" t="s">
        <v>2223</v>
      </c>
      <c r="E2513" s="1" t="s">
        <v>5607</v>
      </c>
      <c r="F2513" s="1" t="s">
        <v>2672</v>
      </c>
      <c r="G2513" s="1" t="s">
        <v>2652</v>
      </c>
      <c r="H2513" s="3">
        <v>100000000</v>
      </c>
      <c r="I2513" s="3">
        <v>22000000</v>
      </c>
      <c r="J2513" s="1" t="s">
        <v>6120</v>
      </c>
      <c r="K2513" s="1" t="s">
        <v>3086</v>
      </c>
      <c r="L2513" s="1" t="s">
        <v>6128</v>
      </c>
      <c r="M2513" s="1" t="s">
        <v>6028</v>
      </c>
      <c r="N2513" s="1" t="s">
        <v>3116</v>
      </c>
      <c r="O2513" s="22">
        <v>45821.301431238433</v>
      </c>
    </row>
    <row r="2514" spans="1:15" ht="105" hidden="1" x14ac:dyDescent="0.25">
      <c r="A2514" s="2" t="s">
        <v>10</v>
      </c>
      <c r="B2514" s="2" t="s">
        <v>2224</v>
      </c>
      <c r="C2514" s="1" t="s">
        <v>20</v>
      </c>
      <c r="D2514" s="1" t="s">
        <v>2223</v>
      </c>
      <c r="E2514" s="1" t="s">
        <v>5607</v>
      </c>
      <c r="F2514" s="1" t="s">
        <v>2928</v>
      </c>
      <c r="G2514" s="1" t="s">
        <v>2652</v>
      </c>
      <c r="H2514" s="3">
        <v>100000000</v>
      </c>
      <c r="I2514" s="3">
        <v>13000000</v>
      </c>
      <c r="J2514" s="1" t="s">
        <v>6120</v>
      </c>
      <c r="K2514" s="1" t="s">
        <v>3085</v>
      </c>
      <c r="L2514" s="1" t="s">
        <v>6128</v>
      </c>
      <c r="M2514" s="1" t="s">
        <v>6027</v>
      </c>
      <c r="N2514" s="1" t="s">
        <v>3116</v>
      </c>
      <c r="O2514" s="22">
        <v>45826.160662256952</v>
      </c>
    </row>
    <row r="2515" spans="1:15" ht="75" hidden="1" x14ac:dyDescent="0.25">
      <c r="A2515" s="2" t="s">
        <v>14</v>
      </c>
      <c r="B2515" s="2" t="s">
        <v>2225</v>
      </c>
      <c r="C2515" s="1" t="s">
        <v>20</v>
      </c>
      <c r="D2515" s="1" t="s">
        <v>2226</v>
      </c>
      <c r="E2515" s="1" t="s">
        <v>5603</v>
      </c>
      <c r="F2515" s="1" t="s">
        <v>2691</v>
      </c>
      <c r="G2515" s="1" t="s">
        <v>2652</v>
      </c>
      <c r="H2515" s="3">
        <v>150000000</v>
      </c>
      <c r="I2515" s="3">
        <v>41000000</v>
      </c>
      <c r="J2515" s="1" t="s">
        <v>6120</v>
      </c>
      <c r="K2515" s="1" t="s">
        <v>3086</v>
      </c>
      <c r="L2515" s="1" t="s">
        <v>6128</v>
      </c>
      <c r="M2515" s="1" t="s">
        <v>6027</v>
      </c>
      <c r="N2515" s="1" t="s">
        <v>3116</v>
      </c>
      <c r="O2515" s="22">
        <v>45831.502216898138</v>
      </c>
    </row>
    <row r="2516" spans="1:15" ht="90" hidden="1" x14ac:dyDescent="0.25">
      <c r="A2516" s="2" t="s">
        <v>10</v>
      </c>
      <c r="B2516" s="2" t="s">
        <v>2227</v>
      </c>
      <c r="C2516" s="1" t="s">
        <v>12</v>
      </c>
      <c r="D2516" s="1" t="s">
        <v>2228</v>
      </c>
      <c r="E2516" s="1" t="s">
        <v>5608</v>
      </c>
      <c r="F2516" s="1" t="s">
        <v>2660</v>
      </c>
      <c r="G2516" s="1" t="s">
        <v>2656</v>
      </c>
      <c r="H2516" s="3">
        <v>80000000</v>
      </c>
      <c r="I2516" s="3">
        <v>38697200</v>
      </c>
      <c r="J2516" s="1" t="s">
        <v>6120</v>
      </c>
      <c r="K2516" s="1" t="s">
        <v>3085</v>
      </c>
      <c r="L2516" s="1" t="s">
        <v>6128</v>
      </c>
      <c r="M2516" s="1" t="s">
        <v>6027</v>
      </c>
      <c r="N2516" s="1" t="s">
        <v>3116</v>
      </c>
      <c r="O2516" s="22">
        <v>45842.39725721065</v>
      </c>
    </row>
    <row r="2517" spans="1:15" ht="60" hidden="1" x14ac:dyDescent="0.25">
      <c r="A2517" s="2" t="s">
        <v>10</v>
      </c>
      <c r="B2517" s="2" t="s">
        <v>2229</v>
      </c>
      <c r="C2517" s="1" t="s">
        <v>12</v>
      </c>
      <c r="D2517" s="1" t="s">
        <v>2230</v>
      </c>
      <c r="E2517" s="1" t="s">
        <v>5602</v>
      </c>
      <c r="F2517" s="1" t="s">
        <v>2698</v>
      </c>
      <c r="G2517" s="1" t="s">
        <v>2656</v>
      </c>
      <c r="H2517" s="3">
        <v>110000000</v>
      </c>
      <c r="I2517" s="3">
        <v>43354259</v>
      </c>
      <c r="J2517" s="1" t="s">
        <v>6120</v>
      </c>
      <c r="K2517" s="1" t="s">
        <v>3086</v>
      </c>
      <c r="L2517" s="1" t="s">
        <v>6128</v>
      </c>
      <c r="M2517" s="1" t="s">
        <v>6027</v>
      </c>
      <c r="N2517" s="1" t="s">
        <v>3116</v>
      </c>
      <c r="O2517" s="22">
        <v>45847.530563969907</v>
      </c>
    </row>
    <row r="2518" spans="1:15" ht="75" hidden="1" x14ac:dyDescent="0.25">
      <c r="A2518" s="2" t="s">
        <v>10</v>
      </c>
      <c r="B2518" s="2" t="s">
        <v>2231</v>
      </c>
      <c r="C2518" s="1" t="s">
        <v>12</v>
      </c>
      <c r="D2518" s="1" t="s">
        <v>2232</v>
      </c>
      <c r="E2518" s="1" t="s">
        <v>5612</v>
      </c>
      <c r="F2518" s="1" t="s">
        <v>2679</v>
      </c>
      <c r="G2518" s="1" t="s">
        <v>2652</v>
      </c>
      <c r="H2518" s="3">
        <v>30000000</v>
      </c>
      <c r="I2518" s="3">
        <v>15000000</v>
      </c>
      <c r="J2518" s="1" t="s">
        <v>6120</v>
      </c>
      <c r="K2518" s="1" t="s">
        <v>3085</v>
      </c>
      <c r="L2518" s="1" t="s">
        <v>6128</v>
      </c>
      <c r="M2518" s="1" t="s">
        <v>6027</v>
      </c>
      <c r="N2518" s="1" t="s">
        <v>3116</v>
      </c>
      <c r="O2518" s="22">
        <v>45848.18197597222</v>
      </c>
    </row>
    <row r="2519" spans="1:15" ht="75" hidden="1" x14ac:dyDescent="0.25">
      <c r="A2519" s="2" t="s">
        <v>14</v>
      </c>
      <c r="B2519" s="2" t="s">
        <v>2233</v>
      </c>
      <c r="C2519" s="1" t="s">
        <v>12</v>
      </c>
      <c r="D2519" s="1" t="s">
        <v>2234</v>
      </c>
      <c r="E2519" s="1" t="s">
        <v>5606</v>
      </c>
      <c r="F2519" s="1" t="s">
        <v>2929</v>
      </c>
      <c r="G2519" s="1" t="s">
        <v>2652</v>
      </c>
      <c r="H2519" s="3">
        <v>40000000</v>
      </c>
      <c r="I2519" s="3">
        <v>10005000</v>
      </c>
      <c r="J2519" s="1" t="s">
        <v>6120</v>
      </c>
      <c r="K2519" s="1" t="s">
        <v>3085</v>
      </c>
      <c r="L2519" s="1" t="s">
        <v>6128</v>
      </c>
      <c r="M2519" s="1" t="s">
        <v>6028</v>
      </c>
      <c r="N2519" s="1" t="s">
        <v>3116</v>
      </c>
      <c r="O2519" s="22">
        <v>45849.431277650459</v>
      </c>
    </row>
    <row r="2520" spans="1:15" ht="60" hidden="1" x14ac:dyDescent="0.25">
      <c r="A2520" s="2" t="s">
        <v>14</v>
      </c>
      <c r="B2520" s="2" t="s">
        <v>2235</v>
      </c>
      <c r="C2520" s="1" t="s">
        <v>20</v>
      </c>
      <c r="D2520" s="1" t="s">
        <v>2223</v>
      </c>
      <c r="E2520" s="1" t="s">
        <v>5607</v>
      </c>
      <c r="F2520" s="1" t="s">
        <v>2672</v>
      </c>
      <c r="G2520" s="1" t="s">
        <v>2652</v>
      </c>
      <c r="H2520" s="3">
        <v>100000000</v>
      </c>
      <c r="I2520" s="3">
        <v>20000000</v>
      </c>
      <c r="J2520" s="1" t="s">
        <v>6120</v>
      </c>
      <c r="K2520" s="1" t="s">
        <v>3086</v>
      </c>
      <c r="L2520" s="1" t="s">
        <v>6128</v>
      </c>
      <c r="M2520" s="1" t="s">
        <v>6028</v>
      </c>
      <c r="N2520" s="1" t="s">
        <v>3116</v>
      </c>
      <c r="O2520" s="22">
        <v>45861.227118449067</v>
      </c>
    </row>
    <row r="2521" spans="1:15" ht="45" hidden="1" x14ac:dyDescent="0.25">
      <c r="A2521" s="2" t="s">
        <v>10</v>
      </c>
      <c r="B2521" s="2" t="s">
        <v>2210</v>
      </c>
      <c r="C2521" s="1" t="s">
        <v>12</v>
      </c>
      <c r="D2521" s="1" t="s">
        <v>2236</v>
      </c>
      <c r="E2521" s="1" t="s">
        <v>5613</v>
      </c>
      <c r="F2521" s="1" t="s">
        <v>2872</v>
      </c>
      <c r="G2521" s="1" t="s">
        <v>2652</v>
      </c>
      <c r="H2521" s="3">
        <v>19500000</v>
      </c>
      <c r="I2521" s="3">
        <v>10000000</v>
      </c>
      <c r="J2521" s="1" t="s">
        <v>6120</v>
      </c>
      <c r="K2521" s="1" t="s">
        <v>3085</v>
      </c>
      <c r="L2521" s="1" t="s">
        <v>6128</v>
      </c>
      <c r="M2521" s="1" t="s">
        <v>6027</v>
      </c>
      <c r="N2521" s="1" t="s">
        <v>3116</v>
      </c>
      <c r="O2521" s="22">
        <v>45863.532828495372</v>
      </c>
    </row>
    <row r="2522" spans="1:15" ht="90" hidden="1" x14ac:dyDescent="0.25">
      <c r="A2522" s="2" t="s">
        <v>14</v>
      </c>
      <c r="B2522" s="2" t="s">
        <v>2237</v>
      </c>
      <c r="C2522" s="1" t="s">
        <v>12</v>
      </c>
      <c r="D2522" s="1" t="s">
        <v>2238</v>
      </c>
      <c r="E2522" s="1" t="s">
        <v>5603</v>
      </c>
      <c r="F2522" s="1" t="s">
        <v>2741</v>
      </c>
      <c r="G2522" s="1" t="s">
        <v>2656</v>
      </c>
      <c r="H2522" s="3">
        <v>61100000</v>
      </c>
      <c r="I2522" s="3">
        <v>16548500</v>
      </c>
      <c r="J2522" s="1" t="s">
        <v>6120</v>
      </c>
      <c r="K2522" s="1" t="s">
        <v>3086</v>
      </c>
      <c r="L2522" s="1" t="s">
        <v>6128</v>
      </c>
      <c r="M2522" s="1" t="s">
        <v>6027</v>
      </c>
      <c r="N2522" s="1" t="s">
        <v>3116</v>
      </c>
      <c r="O2522" s="22">
        <v>45868.534717430557</v>
      </c>
    </row>
    <row r="2523" spans="1:15" ht="75" hidden="1" x14ac:dyDescent="0.25">
      <c r="A2523" s="2" t="s">
        <v>10</v>
      </c>
      <c r="B2523" s="2" t="s">
        <v>2239</v>
      </c>
      <c r="C2523" s="1" t="s">
        <v>20</v>
      </c>
      <c r="D2523" s="1" t="s">
        <v>2240</v>
      </c>
      <c r="E2523" s="1" t="s">
        <v>5603</v>
      </c>
      <c r="F2523" s="1" t="s">
        <v>2930</v>
      </c>
      <c r="G2523" s="1" t="s">
        <v>2656</v>
      </c>
      <c r="H2523" s="3">
        <v>100000000</v>
      </c>
      <c r="I2523" s="3">
        <v>77813500</v>
      </c>
      <c r="J2523" s="1" t="s">
        <v>6120</v>
      </c>
      <c r="K2523" s="1" t="s">
        <v>3086</v>
      </c>
      <c r="L2523" s="1" t="s">
        <v>6128</v>
      </c>
      <c r="M2523" s="1" t="s">
        <v>6027</v>
      </c>
      <c r="N2523" s="1" t="s">
        <v>3116</v>
      </c>
      <c r="O2523" s="22">
        <v>45869.321541817131</v>
      </c>
    </row>
    <row r="2524" spans="1:15" ht="75" hidden="1" x14ac:dyDescent="0.25">
      <c r="A2524" s="2" t="s">
        <v>10</v>
      </c>
      <c r="B2524" s="2" t="s">
        <v>2241</v>
      </c>
      <c r="C2524" s="1" t="s">
        <v>12</v>
      </c>
      <c r="D2524" s="1" t="s">
        <v>2242</v>
      </c>
      <c r="E2524" s="1" t="s">
        <v>5608</v>
      </c>
      <c r="F2524" s="1" t="s">
        <v>2714</v>
      </c>
      <c r="G2524" s="1" t="s">
        <v>2656</v>
      </c>
      <c r="H2524" s="3">
        <v>300000000</v>
      </c>
      <c r="I2524" s="3">
        <v>164703650</v>
      </c>
      <c r="J2524" s="1" t="s">
        <v>6120</v>
      </c>
      <c r="K2524" s="1" t="s">
        <v>3086</v>
      </c>
      <c r="L2524" s="1" t="s">
        <v>6128</v>
      </c>
      <c r="M2524" s="1" t="s">
        <v>6027</v>
      </c>
      <c r="N2524" s="1" t="s">
        <v>3116</v>
      </c>
      <c r="O2524" s="22">
        <v>45883.46598228009</v>
      </c>
    </row>
    <row r="2525" spans="1:15" ht="120" hidden="1" x14ac:dyDescent="0.25">
      <c r="A2525" s="2" t="s">
        <v>10</v>
      </c>
      <c r="B2525" s="2" t="s">
        <v>2243</v>
      </c>
      <c r="C2525" s="1" t="s">
        <v>12</v>
      </c>
      <c r="D2525" s="1" t="s">
        <v>2244</v>
      </c>
      <c r="E2525" s="1" t="s">
        <v>5612</v>
      </c>
      <c r="F2525" s="1" t="s">
        <v>2657</v>
      </c>
      <c r="G2525" s="1" t="s">
        <v>2652</v>
      </c>
      <c r="H2525" s="3">
        <v>137000000</v>
      </c>
      <c r="I2525" s="3">
        <v>51547000</v>
      </c>
      <c r="J2525" s="1" t="s">
        <v>6120</v>
      </c>
      <c r="K2525" s="1" t="s">
        <v>3085</v>
      </c>
      <c r="L2525" s="1" t="s">
        <v>6128</v>
      </c>
      <c r="M2525" s="1" t="s">
        <v>6027</v>
      </c>
      <c r="N2525" s="1" t="s">
        <v>3116</v>
      </c>
      <c r="O2525" s="22">
        <v>45897.276550127317</v>
      </c>
    </row>
    <row r="2526" spans="1:15" ht="150" hidden="1" x14ac:dyDescent="0.25">
      <c r="A2526" s="2" t="s">
        <v>10</v>
      </c>
      <c r="B2526" s="2" t="s">
        <v>2245</v>
      </c>
      <c r="C2526" s="1" t="s">
        <v>12</v>
      </c>
      <c r="D2526" s="1" t="s">
        <v>2246</v>
      </c>
      <c r="E2526" s="1" t="s">
        <v>5607</v>
      </c>
      <c r="F2526" s="1" t="s">
        <v>2662</v>
      </c>
      <c r="G2526" s="1" t="s">
        <v>2652</v>
      </c>
      <c r="H2526" s="3">
        <v>20900000</v>
      </c>
      <c r="I2526" s="3">
        <v>10450000</v>
      </c>
      <c r="J2526" s="1" t="s">
        <v>6120</v>
      </c>
      <c r="K2526" s="1" t="s">
        <v>3085</v>
      </c>
      <c r="L2526" s="1" t="s">
        <v>6128</v>
      </c>
      <c r="M2526" s="1" t="s">
        <v>6027</v>
      </c>
      <c r="N2526" s="1" t="s">
        <v>3116</v>
      </c>
      <c r="O2526" s="22">
        <v>45898.252896157413</v>
      </c>
    </row>
    <row r="2527" spans="1:15" ht="105" hidden="1" x14ac:dyDescent="0.25">
      <c r="A2527" s="2" t="s">
        <v>10</v>
      </c>
      <c r="B2527" s="2" t="s">
        <v>2247</v>
      </c>
      <c r="C2527" s="1" t="s">
        <v>12</v>
      </c>
      <c r="D2527" s="1" t="s">
        <v>2248</v>
      </c>
      <c r="E2527" s="1" t="s">
        <v>5609</v>
      </c>
      <c r="F2527" s="1" t="s">
        <v>2686</v>
      </c>
      <c r="G2527" s="1" t="s">
        <v>2652</v>
      </c>
      <c r="H2527" s="3">
        <v>360000000</v>
      </c>
      <c r="I2527" s="3">
        <v>108010886</v>
      </c>
      <c r="J2527" s="1" t="s">
        <v>6120</v>
      </c>
      <c r="K2527" s="1" t="s">
        <v>3086</v>
      </c>
      <c r="L2527" s="1" t="s">
        <v>6128</v>
      </c>
      <c r="M2527" s="1" t="s">
        <v>6027</v>
      </c>
      <c r="N2527" s="1" t="s">
        <v>3116</v>
      </c>
      <c r="O2527" s="22">
        <v>45904.309062546286</v>
      </c>
    </row>
    <row r="2528" spans="1:15" ht="60" hidden="1" x14ac:dyDescent="0.25">
      <c r="A2528" s="2" t="s">
        <v>10</v>
      </c>
      <c r="B2528" s="2" t="s">
        <v>2249</v>
      </c>
      <c r="C2528" s="1" t="s">
        <v>12</v>
      </c>
      <c r="D2528" s="1" t="s">
        <v>2250</v>
      </c>
      <c r="E2528" s="1" t="s">
        <v>5605</v>
      </c>
      <c r="F2528" s="1" t="s">
        <v>2653</v>
      </c>
      <c r="G2528" s="1" t="s">
        <v>2652</v>
      </c>
      <c r="H2528" s="3">
        <v>28000000</v>
      </c>
      <c r="I2528" s="3">
        <v>14000000</v>
      </c>
      <c r="J2528" s="1" t="s">
        <v>6120</v>
      </c>
      <c r="K2528" s="1" t="s">
        <v>5667</v>
      </c>
      <c r="L2528" s="1" t="s">
        <v>6128</v>
      </c>
      <c r="M2528" s="1" t="s">
        <v>6027</v>
      </c>
      <c r="N2528" s="1" t="s">
        <v>3116</v>
      </c>
      <c r="O2528" s="22">
        <v>45918.259139560178</v>
      </c>
    </row>
    <row r="2529" spans="1:15" ht="105" hidden="1" x14ac:dyDescent="0.25">
      <c r="A2529" s="2" t="s">
        <v>10</v>
      </c>
      <c r="B2529" s="2" t="s">
        <v>2251</v>
      </c>
      <c r="C2529" s="1" t="s">
        <v>12</v>
      </c>
      <c r="D2529" s="1" t="s">
        <v>2252</v>
      </c>
      <c r="E2529" s="1" t="s">
        <v>5603</v>
      </c>
      <c r="F2529" s="1" t="s">
        <v>2742</v>
      </c>
      <c r="G2529" s="1" t="s">
        <v>2652</v>
      </c>
      <c r="H2529" s="3">
        <v>56950000</v>
      </c>
      <c r="I2529" s="3">
        <v>12969446.49</v>
      </c>
      <c r="J2529" s="1" t="s">
        <v>6120</v>
      </c>
      <c r="K2529" s="1" t="s">
        <v>3086</v>
      </c>
      <c r="L2529" s="1" t="s">
        <v>6128</v>
      </c>
      <c r="M2529" s="1" t="s">
        <v>6027</v>
      </c>
      <c r="N2529" s="1" t="s">
        <v>3116</v>
      </c>
      <c r="O2529" s="22">
        <v>45918.518338784721</v>
      </c>
    </row>
    <row r="2530" spans="1:15" ht="150" hidden="1" x14ac:dyDescent="0.25">
      <c r="A2530" s="2" t="s">
        <v>10</v>
      </c>
      <c r="B2530" s="2" t="s">
        <v>2253</v>
      </c>
      <c r="C2530" s="1" t="s">
        <v>12</v>
      </c>
      <c r="D2530" s="1" t="s">
        <v>2254</v>
      </c>
      <c r="E2530" s="1" t="s">
        <v>5607</v>
      </c>
      <c r="F2530" s="1" t="s">
        <v>2662</v>
      </c>
      <c r="G2530" s="1" t="s">
        <v>2652</v>
      </c>
      <c r="H2530" s="3">
        <v>17000000</v>
      </c>
      <c r="I2530" s="3">
        <v>8500000</v>
      </c>
      <c r="J2530" s="1" t="s">
        <v>6120</v>
      </c>
      <c r="K2530" s="1" t="s">
        <v>3086</v>
      </c>
      <c r="L2530" s="1" t="s">
        <v>6128</v>
      </c>
      <c r="M2530" s="1" t="s">
        <v>6027</v>
      </c>
      <c r="N2530" s="1" t="s">
        <v>3116</v>
      </c>
      <c r="O2530" s="22">
        <v>45922.420199143518</v>
      </c>
    </row>
    <row r="2531" spans="1:15" ht="75" hidden="1" x14ac:dyDescent="0.25">
      <c r="A2531" s="2" t="s">
        <v>14</v>
      </c>
      <c r="B2531" s="2" t="s">
        <v>2255</v>
      </c>
      <c r="C2531" s="1" t="s">
        <v>12</v>
      </c>
      <c r="D2531" s="1" t="s">
        <v>2256</v>
      </c>
      <c r="E2531" s="1" t="s">
        <v>5603</v>
      </c>
      <c r="F2531" s="1" t="s">
        <v>2701</v>
      </c>
      <c r="G2531" s="1" t="s">
        <v>2652</v>
      </c>
      <c r="H2531" s="3">
        <v>250000000</v>
      </c>
      <c r="I2531" s="3">
        <v>200000000</v>
      </c>
      <c r="J2531" s="1" t="s">
        <v>6120</v>
      </c>
      <c r="K2531" s="1" t="s">
        <v>3086</v>
      </c>
      <c r="L2531" s="1" t="s">
        <v>6128</v>
      </c>
      <c r="M2531" s="1" t="s">
        <v>6027</v>
      </c>
      <c r="N2531" s="1" t="s">
        <v>3116</v>
      </c>
      <c r="O2531" s="22">
        <v>45930.443155428242</v>
      </c>
    </row>
    <row r="2532" spans="1:15" ht="75" hidden="1" x14ac:dyDescent="0.25">
      <c r="A2532" s="2" t="s">
        <v>14</v>
      </c>
      <c r="B2532" s="2" t="s">
        <v>3444</v>
      </c>
      <c r="C2532" s="1" t="s">
        <v>20</v>
      </c>
      <c r="D2532" s="1" t="s">
        <v>3445</v>
      </c>
      <c r="E2532" s="1" t="s">
        <v>5603</v>
      </c>
      <c r="F2532" s="1" t="s">
        <v>3452</v>
      </c>
      <c r="G2532" s="1" t="s">
        <v>2652</v>
      </c>
      <c r="H2532" s="3">
        <v>143000000</v>
      </c>
      <c r="I2532" s="3">
        <v>80000000</v>
      </c>
      <c r="J2532" s="1" t="s">
        <v>6120</v>
      </c>
      <c r="K2532" s="1" t="s">
        <v>3086</v>
      </c>
      <c r="L2532" s="1" t="s">
        <v>6128</v>
      </c>
      <c r="M2532" s="1" t="s">
        <v>6028</v>
      </c>
      <c r="N2532" s="1" t="s">
        <v>3116</v>
      </c>
      <c r="O2532" s="22">
        <v>45951.449325474539</v>
      </c>
    </row>
    <row r="2533" spans="1:15" ht="60" hidden="1" x14ac:dyDescent="0.25">
      <c r="A2533" s="2" t="s">
        <v>10</v>
      </c>
      <c r="B2533" s="2" t="s">
        <v>3680</v>
      </c>
      <c r="C2533" s="1" t="s">
        <v>20</v>
      </c>
      <c r="D2533" s="1" t="s">
        <v>3681</v>
      </c>
      <c r="E2533" s="1" t="s">
        <v>5603</v>
      </c>
      <c r="F2533" s="1" t="s">
        <v>2754</v>
      </c>
      <c r="G2533" s="1" t="s">
        <v>2652</v>
      </c>
      <c r="H2533" s="3">
        <v>469000000</v>
      </c>
      <c r="I2533" s="3">
        <v>332000000</v>
      </c>
      <c r="J2533" s="1" t="s">
        <v>6120</v>
      </c>
      <c r="K2533" s="1" t="s">
        <v>3086</v>
      </c>
      <c r="L2533" s="1" t="s">
        <v>6128</v>
      </c>
      <c r="M2533" s="1" t="s">
        <v>6029</v>
      </c>
      <c r="N2533" s="1" t="s">
        <v>3116</v>
      </c>
      <c r="O2533" s="22">
        <v>45961.462560856482</v>
      </c>
    </row>
    <row r="2534" spans="1:15" ht="75" hidden="1" x14ac:dyDescent="0.25">
      <c r="A2534" s="2" t="s">
        <v>10</v>
      </c>
      <c r="B2534" s="2" t="s">
        <v>3956</v>
      </c>
      <c r="C2534" s="1" t="s">
        <v>12</v>
      </c>
      <c r="D2534" s="1" t="s">
        <v>3957</v>
      </c>
      <c r="E2534" s="1" t="s">
        <v>5608</v>
      </c>
      <c r="F2534" s="1" t="s">
        <v>2714</v>
      </c>
      <c r="G2534" s="1" t="s">
        <v>2656</v>
      </c>
      <c r="H2534" s="3">
        <v>40000000</v>
      </c>
      <c r="I2534" s="3">
        <v>23888870</v>
      </c>
      <c r="J2534" s="1" t="s">
        <v>6120</v>
      </c>
      <c r="K2534" s="1" t="s">
        <v>3086</v>
      </c>
      <c r="L2534" s="1" t="s">
        <v>6128</v>
      </c>
      <c r="M2534" s="1" t="s">
        <v>6027</v>
      </c>
      <c r="N2534" s="1" t="s">
        <v>3116</v>
      </c>
      <c r="O2534" s="22">
        <v>45979.47580270833</v>
      </c>
    </row>
    <row r="2535" spans="1:15" ht="75" hidden="1" x14ac:dyDescent="0.25">
      <c r="A2535" s="2" t="s">
        <v>14</v>
      </c>
      <c r="B2535" s="2" t="s">
        <v>4262</v>
      </c>
      <c r="C2535" s="1" t="s">
        <v>6086</v>
      </c>
      <c r="D2535" s="1" t="s">
        <v>4263</v>
      </c>
      <c r="E2535" s="1" t="s">
        <v>5603</v>
      </c>
      <c r="F2535" s="1" t="s">
        <v>2682</v>
      </c>
      <c r="G2535" s="1" t="s">
        <v>2656</v>
      </c>
      <c r="H2535" s="3">
        <v>55000000</v>
      </c>
      <c r="I2535" s="3">
        <v>26960100</v>
      </c>
      <c r="J2535" s="1" t="s">
        <v>6120</v>
      </c>
      <c r="K2535" s="1" t="s">
        <v>3086</v>
      </c>
      <c r="L2535" s="1" t="s">
        <v>6128</v>
      </c>
      <c r="M2535" s="1" t="s">
        <v>6027</v>
      </c>
      <c r="N2535" s="1" t="s">
        <v>3116</v>
      </c>
      <c r="O2535" s="22">
        <v>45993.531329594909</v>
      </c>
    </row>
    <row r="2536" spans="1:15" ht="60" hidden="1" x14ac:dyDescent="0.25">
      <c r="A2536" s="2" t="s">
        <v>317</v>
      </c>
      <c r="B2536" s="2" t="s">
        <v>4371</v>
      </c>
      <c r="C2536" s="1" t="s">
        <v>12</v>
      </c>
      <c r="D2536" s="1" t="s">
        <v>4372</v>
      </c>
      <c r="E2536" s="1" t="s">
        <v>5613</v>
      </c>
      <c r="F2536" s="1" t="s">
        <v>2664</v>
      </c>
      <c r="G2536" s="1" t="s">
        <v>2656</v>
      </c>
      <c r="H2536" s="3">
        <v>21340000</v>
      </c>
      <c r="I2536" s="3">
        <v>9603000</v>
      </c>
      <c r="J2536" s="1" t="s">
        <v>6120</v>
      </c>
      <c r="K2536" s="1" t="s">
        <v>5668</v>
      </c>
      <c r="L2536" s="1" t="s">
        <v>6128</v>
      </c>
      <c r="M2536" s="1" t="s">
        <v>6027</v>
      </c>
      <c r="N2536" s="1" t="s">
        <v>3116</v>
      </c>
      <c r="O2536" s="22">
        <v>45999.478581030089</v>
      </c>
    </row>
    <row r="2537" spans="1:15" ht="75" hidden="1" x14ac:dyDescent="0.25">
      <c r="A2537" s="2" t="s">
        <v>10</v>
      </c>
      <c r="B2537" s="2" t="s">
        <v>4514</v>
      </c>
      <c r="C2537" s="1" t="s">
        <v>12</v>
      </c>
      <c r="D2537" s="1" t="s">
        <v>4515</v>
      </c>
      <c r="E2537" s="1" t="s">
        <v>5605</v>
      </c>
      <c r="F2537" s="1" t="s">
        <v>2653</v>
      </c>
      <c r="G2537" s="1" t="s">
        <v>2652</v>
      </c>
      <c r="H2537" s="3">
        <v>17000000</v>
      </c>
      <c r="I2537" s="3">
        <v>1020000</v>
      </c>
      <c r="J2537" s="1" t="s">
        <v>6120</v>
      </c>
      <c r="K2537" s="1" t="s">
        <v>3086</v>
      </c>
      <c r="L2537" s="1" t="s">
        <v>6128</v>
      </c>
      <c r="M2537" s="1" t="s">
        <v>6027</v>
      </c>
      <c r="N2537" s="1" t="s">
        <v>3116</v>
      </c>
      <c r="O2537" s="22">
        <v>46003.309755844908</v>
      </c>
    </row>
    <row r="2538" spans="1:15" ht="60" hidden="1" x14ac:dyDescent="0.25">
      <c r="A2538" s="2" t="s">
        <v>10</v>
      </c>
      <c r="B2538" s="2" t="s">
        <v>4567</v>
      </c>
      <c r="C2538" s="1" t="s">
        <v>12</v>
      </c>
      <c r="D2538" s="1" t="s">
        <v>4568</v>
      </c>
      <c r="E2538" s="1" t="s">
        <v>5605</v>
      </c>
      <c r="F2538" s="1" t="s">
        <v>2653</v>
      </c>
      <c r="G2538" s="1" t="s">
        <v>2652</v>
      </c>
      <c r="H2538" s="3">
        <v>29700000</v>
      </c>
      <c r="I2538" s="3">
        <v>6237000</v>
      </c>
      <c r="J2538" s="1" t="s">
        <v>6120</v>
      </c>
      <c r="K2538" s="1" t="s">
        <v>3086</v>
      </c>
      <c r="L2538" s="1" t="s">
        <v>6128</v>
      </c>
      <c r="M2538" s="1" t="s">
        <v>6027</v>
      </c>
      <c r="N2538" s="1" t="s">
        <v>3116</v>
      </c>
      <c r="O2538" s="22">
        <v>46008.329892013891</v>
      </c>
    </row>
    <row r="2539" spans="1:15" ht="150" hidden="1" x14ac:dyDescent="0.25">
      <c r="A2539" s="2" t="s">
        <v>10</v>
      </c>
      <c r="B2539" s="2" t="s">
        <v>4701</v>
      </c>
      <c r="C2539" s="1" t="s">
        <v>12</v>
      </c>
      <c r="D2539" s="1" t="s">
        <v>4702</v>
      </c>
      <c r="E2539" s="1" t="s">
        <v>5607</v>
      </c>
      <c r="F2539" s="1" t="s">
        <v>2662</v>
      </c>
      <c r="G2539" s="1" t="s">
        <v>2656</v>
      </c>
      <c r="H2539" s="3">
        <v>140000000</v>
      </c>
      <c r="I2539" s="3">
        <v>78649900</v>
      </c>
      <c r="J2539" s="1" t="s">
        <v>6120</v>
      </c>
      <c r="K2539" s="1" t="s">
        <v>3086</v>
      </c>
      <c r="L2539" s="1" t="s">
        <v>6128</v>
      </c>
      <c r="M2539" s="1" t="s">
        <v>6027</v>
      </c>
      <c r="N2539" s="1" t="s">
        <v>3116</v>
      </c>
      <c r="O2539" s="22">
        <v>46013.48544715278</v>
      </c>
    </row>
    <row r="2540" spans="1:15" ht="60" hidden="1" x14ac:dyDescent="0.25">
      <c r="A2540" s="2" t="s">
        <v>14</v>
      </c>
      <c r="B2540" s="2" t="s">
        <v>5065</v>
      </c>
      <c r="C2540" s="1" t="s">
        <v>12</v>
      </c>
      <c r="D2540" s="1" t="s">
        <v>5066</v>
      </c>
      <c r="E2540" s="1" t="s">
        <v>5602</v>
      </c>
      <c r="F2540" s="1" t="s">
        <v>2809</v>
      </c>
      <c r="G2540" s="1" t="s">
        <v>2656</v>
      </c>
      <c r="H2540" s="3">
        <v>110000000</v>
      </c>
      <c r="I2540" s="3">
        <v>53664700</v>
      </c>
      <c r="J2540" s="1" t="s">
        <v>6120</v>
      </c>
      <c r="K2540" s="1" t="s">
        <v>3086</v>
      </c>
      <c r="L2540" s="1" t="s">
        <v>6128</v>
      </c>
      <c r="M2540" s="1" t="s">
        <v>6027</v>
      </c>
      <c r="N2540" s="1" t="s">
        <v>3116</v>
      </c>
      <c r="O2540" s="22">
        <v>46017.443843518522</v>
      </c>
    </row>
    <row r="2541" spans="1:15" ht="45" hidden="1" x14ac:dyDescent="0.25">
      <c r="A2541" s="2" t="s">
        <v>10</v>
      </c>
      <c r="B2541" s="2" t="s">
        <v>5347</v>
      </c>
      <c r="C2541" s="1" t="s">
        <v>12</v>
      </c>
      <c r="D2541" s="1" t="s">
        <v>5243</v>
      </c>
      <c r="E2541" s="1" t="s">
        <v>5605</v>
      </c>
      <c r="F2541" s="1" t="s">
        <v>2653</v>
      </c>
      <c r="G2541" s="1" t="s">
        <v>2656</v>
      </c>
      <c r="H2541" s="3">
        <v>12220000</v>
      </c>
      <c r="I2541" s="3">
        <v>8554000</v>
      </c>
      <c r="J2541" s="1" t="s">
        <v>6120</v>
      </c>
      <c r="K2541" s="1" t="s">
        <v>5387</v>
      </c>
      <c r="L2541" s="1" t="s">
        <v>6128</v>
      </c>
      <c r="M2541" s="1" t="s">
        <v>6027</v>
      </c>
      <c r="N2541" s="1" t="s">
        <v>3116</v>
      </c>
      <c r="O2541" s="22">
        <v>46021.429261562502</v>
      </c>
    </row>
    <row r="2542" spans="1:15" ht="45" hidden="1" x14ac:dyDescent="0.25">
      <c r="A2542" s="2" t="s">
        <v>10</v>
      </c>
      <c r="B2542" s="2" t="s">
        <v>5535</v>
      </c>
      <c r="C2542" s="1" t="s">
        <v>12</v>
      </c>
      <c r="D2542" s="1" t="s">
        <v>5243</v>
      </c>
      <c r="E2542" s="1" t="s">
        <v>5613</v>
      </c>
      <c r="F2542" s="1" t="s">
        <v>2744</v>
      </c>
      <c r="G2542" s="1" t="s">
        <v>2656</v>
      </c>
      <c r="H2542" s="3">
        <v>6320000</v>
      </c>
      <c r="I2542" s="3">
        <v>5056000</v>
      </c>
      <c r="J2542" s="1" t="s">
        <v>6120</v>
      </c>
      <c r="K2542" s="1" t="s">
        <v>5669</v>
      </c>
      <c r="L2542" s="1" t="s">
        <v>6128</v>
      </c>
      <c r="M2542" s="1" t="s">
        <v>6027</v>
      </c>
      <c r="N2542" s="1" t="s">
        <v>3116</v>
      </c>
      <c r="O2542" s="22">
        <v>46022.25009739583</v>
      </c>
    </row>
    <row r="2543" spans="1:15" ht="45" hidden="1" x14ac:dyDescent="0.25">
      <c r="A2543" s="2" t="s">
        <v>10</v>
      </c>
      <c r="B2543" s="2" t="s">
        <v>5536</v>
      </c>
      <c r="C2543" s="1" t="s">
        <v>12</v>
      </c>
      <c r="D2543" s="1" t="s">
        <v>5537</v>
      </c>
      <c r="E2543" s="1" t="s">
        <v>5605</v>
      </c>
      <c r="F2543" s="1" t="s">
        <v>2653</v>
      </c>
      <c r="G2543" s="1" t="s">
        <v>2656</v>
      </c>
      <c r="H2543" s="3">
        <v>14580000</v>
      </c>
      <c r="I2543" s="3">
        <v>10206000</v>
      </c>
      <c r="J2543" s="1" t="s">
        <v>6120</v>
      </c>
      <c r="K2543" s="1" t="s">
        <v>5669</v>
      </c>
      <c r="L2543" s="1" t="s">
        <v>6128</v>
      </c>
      <c r="M2543" s="1" t="s">
        <v>6027</v>
      </c>
      <c r="N2543" s="1" t="s">
        <v>3116</v>
      </c>
      <c r="O2543" s="22">
        <v>46022.392471076389</v>
      </c>
    </row>
    <row r="2544" spans="1:15" ht="45" hidden="1" x14ac:dyDescent="0.25">
      <c r="A2544" s="2" t="s">
        <v>10</v>
      </c>
      <c r="B2544" s="2" t="s">
        <v>5538</v>
      </c>
      <c r="C2544" s="1" t="s">
        <v>12</v>
      </c>
      <c r="D2544" s="1" t="s">
        <v>5539</v>
      </c>
      <c r="E2544" s="1" t="s">
        <v>5605</v>
      </c>
      <c r="F2544" s="1" t="s">
        <v>2653</v>
      </c>
      <c r="G2544" s="1" t="s">
        <v>2656</v>
      </c>
      <c r="H2544" s="3">
        <v>9930000</v>
      </c>
      <c r="I2544" s="3">
        <v>3972000</v>
      </c>
      <c r="J2544" s="1" t="s">
        <v>6120</v>
      </c>
      <c r="K2544" s="1" t="s">
        <v>5669</v>
      </c>
      <c r="L2544" s="1" t="s">
        <v>6128</v>
      </c>
      <c r="M2544" s="1" t="s">
        <v>6027</v>
      </c>
      <c r="N2544" s="1" t="s">
        <v>3116</v>
      </c>
      <c r="O2544" s="22">
        <v>46022.423136018508</v>
      </c>
    </row>
    <row r="2545" spans="1:15" ht="60" hidden="1" x14ac:dyDescent="0.25">
      <c r="A2545" s="2" t="s">
        <v>10</v>
      </c>
      <c r="B2545" s="2" t="s">
        <v>2257</v>
      </c>
      <c r="C2545" s="1" t="s">
        <v>12</v>
      </c>
      <c r="D2545" s="1" t="s">
        <v>2258</v>
      </c>
      <c r="E2545" s="1" t="s">
        <v>5605</v>
      </c>
      <c r="F2545" s="1" t="s">
        <v>2653</v>
      </c>
      <c r="G2545" s="1" t="s">
        <v>2652</v>
      </c>
      <c r="H2545" s="3">
        <v>40000000</v>
      </c>
      <c r="I2545" s="3">
        <v>17000000</v>
      </c>
      <c r="J2545" s="1" t="s">
        <v>6121</v>
      </c>
      <c r="K2545" s="1" t="s">
        <v>3087</v>
      </c>
      <c r="L2545" s="1" t="s">
        <v>6126</v>
      </c>
      <c r="M2545" s="1" t="s">
        <v>6027</v>
      </c>
      <c r="N2545" s="1" t="s">
        <v>3116</v>
      </c>
      <c r="O2545" s="22">
        <v>45764.295184155089</v>
      </c>
    </row>
    <row r="2546" spans="1:15" ht="45" hidden="1" x14ac:dyDescent="0.25">
      <c r="A2546" s="2" t="s">
        <v>10</v>
      </c>
      <c r="B2546" s="2" t="s">
        <v>2259</v>
      </c>
      <c r="C2546" s="1" t="s">
        <v>12</v>
      </c>
      <c r="D2546" s="1" t="s">
        <v>2260</v>
      </c>
      <c r="E2546" s="1" t="s">
        <v>5613</v>
      </c>
      <c r="F2546" s="1" t="s">
        <v>2664</v>
      </c>
      <c r="G2546" s="1" t="s">
        <v>2652</v>
      </c>
      <c r="H2546" s="3">
        <v>20000000</v>
      </c>
      <c r="I2546" s="3">
        <v>16716670</v>
      </c>
      <c r="J2546" s="1" t="s">
        <v>6121</v>
      </c>
      <c r="K2546" s="1" t="s">
        <v>2958</v>
      </c>
      <c r="L2546" s="1" t="s">
        <v>6126</v>
      </c>
      <c r="M2546" s="1" t="s">
        <v>6027</v>
      </c>
      <c r="N2546" s="1" t="s">
        <v>3116</v>
      </c>
      <c r="O2546" s="22">
        <v>45768.266705567134</v>
      </c>
    </row>
    <row r="2547" spans="1:15" ht="120" hidden="1" x14ac:dyDescent="0.25">
      <c r="A2547" s="2" t="s">
        <v>10</v>
      </c>
      <c r="B2547" s="2" t="s">
        <v>2261</v>
      </c>
      <c r="C2547" s="1" t="s">
        <v>12</v>
      </c>
      <c r="D2547" s="1" t="s">
        <v>2262</v>
      </c>
      <c r="E2547" s="1" t="s">
        <v>5607</v>
      </c>
      <c r="F2547" s="1" t="s">
        <v>2690</v>
      </c>
      <c r="G2547" s="1" t="s">
        <v>2652</v>
      </c>
      <c r="H2547" s="3">
        <v>19700000</v>
      </c>
      <c r="I2547" s="3">
        <v>6698000</v>
      </c>
      <c r="J2547" s="1" t="s">
        <v>6121</v>
      </c>
      <c r="K2547" s="1" t="s">
        <v>2958</v>
      </c>
      <c r="L2547" s="1" t="s">
        <v>6126</v>
      </c>
      <c r="M2547" s="1" t="s">
        <v>6027</v>
      </c>
      <c r="N2547" s="1" t="s">
        <v>3116</v>
      </c>
      <c r="O2547" s="22">
        <v>45770.40214489583</v>
      </c>
    </row>
    <row r="2548" spans="1:15" ht="75" hidden="1" x14ac:dyDescent="0.25">
      <c r="A2548" s="2" t="s">
        <v>10</v>
      </c>
      <c r="B2548" s="2" t="s">
        <v>2263</v>
      </c>
      <c r="C2548" s="1" t="s">
        <v>20</v>
      </c>
      <c r="D2548" s="1" t="s">
        <v>2264</v>
      </c>
      <c r="E2548" s="1" t="s">
        <v>5603</v>
      </c>
      <c r="F2548" s="1" t="s">
        <v>2754</v>
      </c>
      <c r="G2548" s="1" t="s">
        <v>2652</v>
      </c>
      <c r="H2548" s="3">
        <v>2000000</v>
      </c>
      <c r="I2548" s="3">
        <v>593333</v>
      </c>
      <c r="J2548" s="1" t="s">
        <v>6121</v>
      </c>
      <c r="K2548" s="1" t="s">
        <v>2958</v>
      </c>
      <c r="L2548" s="1" t="s">
        <v>6126</v>
      </c>
      <c r="M2548" s="1" t="s">
        <v>6027</v>
      </c>
      <c r="N2548" s="1" t="s">
        <v>3116</v>
      </c>
      <c r="O2548" s="22">
        <v>45771.252813206018</v>
      </c>
    </row>
    <row r="2549" spans="1:15" ht="90" hidden="1" x14ac:dyDescent="0.25">
      <c r="A2549" s="2" t="s">
        <v>10</v>
      </c>
      <c r="B2549" s="2" t="s">
        <v>2265</v>
      </c>
      <c r="C2549" s="1" t="s">
        <v>12</v>
      </c>
      <c r="D2549" s="1" t="s">
        <v>2266</v>
      </c>
      <c r="E2549" s="1" t="s">
        <v>5605</v>
      </c>
      <c r="F2549" s="1" t="s">
        <v>2653</v>
      </c>
      <c r="G2549" s="1" t="s">
        <v>2652</v>
      </c>
      <c r="H2549" s="3">
        <v>20000000</v>
      </c>
      <c r="I2549" s="3">
        <v>10000000</v>
      </c>
      <c r="J2549" s="1" t="s">
        <v>6121</v>
      </c>
      <c r="K2549" s="1" t="s">
        <v>3088</v>
      </c>
      <c r="L2549" s="1" t="s">
        <v>6126</v>
      </c>
      <c r="M2549" s="1" t="s">
        <v>6027</v>
      </c>
      <c r="N2549" s="1" t="s">
        <v>3116</v>
      </c>
      <c r="O2549" s="22">
        <v>45771.17431962963</v>
      </c>
    </row>
    <row r="2550" spans="1:15" ht="75" hidden="1" x14ac:dyDescent="0.25">
      <c r="A2550" s="2" t="s">
        <v>10</v>
      </c>
      <c r="B2550" s="2" t="s">
        <v>2267</v>
      </c>
      <c r="C2550" s="1" t="s">
        <v>12</v>
      </c>
      <c r="D2550" s="1" t="s">
        <v>2268</v>
      </c>
      <c r="E2550" s="1" t="s">
        <v>5605</v>
      </c>
      <c r="F2550" s="1" t="s">
        <v>2653</v>
      </c>
      <c r="G2550" s="1" t="s">
        <v>2652</v>
      </c>
      <c r="H2550" s="3">
        <v>13000000</v>
      </c>
      <c r="I2550" s="3">
        <v>6370000</v>
      </c>
      <c r="J2550" s="1" t="s">
        <v>6121</v>
      </c>
      <c r="K2550" s="1" t="s">
        <v>3089</v>
      </c>
      <c r="L2550" s="1" t="s">
        <v>6126</v>
      </c>
      <c r="M2550" s="1" t="s">
        <v>6027</v>
      </c>
      <c r="N2550" s="1" t="s">
        <v>3116</v>
      </c>
      <c r="O2550" s="22">
        <v>45775.22587130787</v>
      </c>
    </row>
    <row r="2551" spans="1:15" ht="75" hidden="1" x14ac:dyDescent="0.25">
      <c r="A2551" s="2" t="s">
        <v>10</v>
      </c>
      <c r="B2551" s="2" t="s">
        <v>2269</v>
      </c>
      <c r="C2551" s="1" t="s">
        <v>12</v>
      </c>
      <c r="D2551" s="1" t="s">
        <v>2268</v>
      </c>
      <c r="E2551" s="1" t="s">
        <v>5605</v>
      </c>
      <c r="F2551" s="1" t="s">
        <v>2653</v>
      </c>
      <c r="G2551" s="1" t="s">
        <v>2656</v>
      </c>
      <c r="H2551" s="3">
        <v>35000000</v>
      </c>
      <c r="I2551" s="3">
        <v>15979250</v>
      </c>
      <c r="J2551" s="1" t="s">
        <v>6121</v>
      </c>
      <c r="K2551" s="1" t="s">
        <v>2958</v>
      </c>
      <c r="L2551" s="1" t="s">
        <v>6126</v>
      </c>
      <c r="M2551" s="1" t="s">
        <v>6027</v>
      </c>
      <c r="N2551" s="1" t="s">
        <v>3116</v>
      </c>
      <c r="O2551" s="22">
        <v>45776.413198310183</v>
      </c>
    </row>
    <row r="2552" spans="1:15" ht="60" hidden="1" x14ac:dyDescent="0.25">
      <c r="A2552" s="2" t="s">
        <v>10</v>
      </c>
      <c r="B2552" s="2" t="s">
        <v>2270</v>
      </c>
      <c r="C2552" s="1" t="s">
        <v>12</v>
      </c>
      <c r="D2552" s="1" t="s">
        <v>2271</v>
      </c>
      <c r="E2552" s="1" t="s">
        <v>5603</v>
      </c>
      <c r="F2552" s="1" t="s">
        <v>2751</v>
      </c>
      <c r="G2552" s="1" t="s">
        <v>2652</v>
      </c>
      <c r="H2552" s="3">
        <v>11600000</v>
      </c>
      <c r="I2552" s="3">
        <v>1339417</v>
      </c>
      <c r="J2552" s="1" t="s">
        <v>6121</v>
      </c>
      <c r="K2552" s="1" t="s">
        <v>2958</v>
      </c>
      <c r="L2552" s="1" t="s">
        <v>6126</v>
      </c>
      <c r="M2552" s="1" t="s">
        <v>6027</v>
      </c>
      <c r="N2552" s="1" t="s">
        <v>3116</v>
      </c>
      <c r="O2552" s="22">
        <v>45806.53970361111</v>
      </c>
    </row>
    <row r="2553" spans="1:15" ht="105" hidden="1" x14ac:dyDescent="0.25">
      <c r="A2553" s="2" t="s">
        <v>10</v>
      </c>
      <c r="B2553" s="2" t="s">
        <v>2272</v>
      </c>
      <c r="C2553" s="1" t="s">
        <v>12</v>
      </c>
      <c r="D2553" s="1" t="s">
        <v>2273</v>
      </c>
      <c r="E2553" s="1" t="s">
        <v>5603</v>
      </c>
      <c r="F2553" s="1" t="s">
        <v>2734</v>
      </c>
      <c r="G2553" s="1" t="s">
        <v>2652</v>
      </c>
      <c r="H2553" s="3">
        <v>37500000</v>
      </c>
      <c r="I2553" s="3">
        <v>14100000</v>
      </c>
      <c r="J2553" s="1" t="s">
        <v>6121</v>
      </c>
      <c r="K2553" s="1" t="s">
        <v>2958</v>
      </c>
      <c r="L2553" s="1" t="s">
        <v>6126</v>
      </c>
      <c r="M2553" s="1" t="s">
        <v>6027</v>
      </c>
      <c r="N2553" s="1" t="s">
        <v>3116</v>
      </c>
      <c r="O2553" s="22">
        <v>45776.50944292824</v>
      </c>
    </row>
    <row r="2554" spans="1:15" ht="105" hidden="1" x14ac:dyDescent="0.25">
      <c r="A2554" s="2" t="s">
        <v>14</v>
      </c>
      <c r="B2554" s="2" t="s">
        <v>2274</v>
      </c>
      <c r="C2554" s="1" t="s">
        <v>20</v>
      </c>
      <c r="D2554" s="1" t="s">
        <v>2275</v>
      </c>
      <c r="E2554" s="1" t="s">
        <v>5603</v>
      </c>
      <c r="F2554" s="1" t="s">
        <v>2832</v>
      </c>
      <c r="G2554" s="1" t="s">
        <v>2652</v>
      </c>
      <c r="H2554" s="3">
        <v>80000000</v>
      </c>
      <c r="I2554" s="3">
        <v>20500000</v>
      </c>
      <c r="J2554" s="1" t="s">
        <v>6121</v>
      </c>
      <c r="K2554" s="1" t="s">
        <v>2958</v>
      </c>
      <c r="L2554" s="1" t="s">
        <v>6126</v>
      </c>
      <c r="M2554" s="1" t="s">
        <v>6028</v>
      </c>
      <c r="N2554" s="1" t="s">
        <v>3116</v>
      </c>
      <c r="O2554" s="22">
        <v>45785.414181446758</v>
      </c>
    </row>
    <row r="2555" spans="1:15" ht="105" hidden="1" x14ac:dyDescent="0.25">
      <c r="A2555" s="2" t="s">
        <v>10</v>
      </c>
      <c r="B2555" s="2" t="s">
        <v>2276</v>
      </c>
      <c r="C2555" s="1" t="s">
        <v>12</v>
      </c>
      <c r="D2555" s="1" t="s">
        <v>2277</v>
      </c>
      <c r="E2555" s="1" t="s">
        <v>5612</v>
      </c>
      <c r="F2555" s="1" t="s">
        <v>2894</v>
      </c>
      <c r="G2555" s="1" t="s">
        <v>2652</v>
      </c>
      <c r="H2555" s="3">
        <v>30000000</v>
      </c>
      <c r="I2555" s="3">
        <v>14200000</v>
      </c>
      <c r="J2555" s="1" t="s">
        <v>6121</v>
      </c>
      <c r="K2555" s="1" t="s">
        <v>3090</v>
      </c>
      <c r="L2555" s="1" t="s">
        <v>6126</v>
      </c>
      <c r="M2555" s="1" t="s">
        <v>6027</v>
      </c>
      <c r="N2555" s="1" t="s">
        <v>3116</v>
      </c>
      <c r="O2555" s="22">
        <v>45806.538377777782</v>
      </c>
    </row>
    <row r="2556" spans="1:15" ht="45" hidden="1" x14ac:dyDescent="0.25">
      <c r="A2556" s="2" t="s">
        <v>10</v>
      </c>
      <c r="B2556" s="2" t="s">
        <v>4769</v>
      </c>
      <c r="C2556" s="1" t="s">
        <v>12</v>
      </c>
      <c r="D2556" s="1" t="s">
        <v>2278</v>
      </c>
      <c r="E2556" s="1" t="s">
        <v>5605</v>
      </c>
      <c r="F2556" s="1" t="s">
        <v>2653</v>
      </c>
      <c r="G2556" s="1" t="s">
        <v>2652</v>
      </c>
      <c r="H2556" s="3">
        <v>22000000</v>
      </c>
      <c r="I2556" s="3">
        <v>10780000</v>
      </c>
      <c r="J2556" s="1" t="s">
        <v>6121</v>
      </c>
      <c r="K2556" s="1" t="s">
        <v>3091</v>
      </c>
      <c r="L2556" s="1" t="s">
        <v>6126</v>
      </c>
      <c r="M2556" s="1" t="s">
        <v>6027</v>
      </c>
      <c r="N2556" s="1" t="s">
        <v>3116</v>
      </c>
      <c r="O2556" s="22">
        <v>45804.184750115739</v>
      </c>
    </row>
    <row r="2557" spans="1:15" ht="60" hidden="1" x14ac:dyDescent="0.25">
      <c r="A2557" s="2" t="s">
        <v>14</v>
      </c>
      <c r="B2557" s="2" t="s">
        <v>2279</v>
      </c>
      <c r="C2557" s="1" t="s">
        <v>12</v>
      </c>
      <c r="D2557" s="1" t="s">
        <v>2280</v>
      </c>
      <c r="E2557" s="1" t="s">
        <v>5603</v>
      </c>
      <c r="F2557" s="1" t="s">
        <v>2668</v>
      </c>
      <c r="G2557" s="1" t="s">
        <v>2652</v>
      </c>
      <c r="H2557" s="3">
        <v>200000000</v>
      </c>
      <c r="I2557" s="3">
        <v>92875984</v>
      </c>
      <c r="J2557" s="1" t="s">
        <v>6121</v>
      </c>
      <c r="K2557" s="1" t="s">
        <v>2958</v>
      </c>
      <c r="L2557" s="1" t="s">
        <v>6126</v>
      </c>
      <c r="M2557" s="1" t="s">
        <v>6029</v>
      </c>
      <c r="N2557" s="1" t="s">
        <v>3116</v>
      </c>
      <c r="O2557" s="22">
        <v>45804.198646145836</v>
      </c>
    </row>
    <row r="2558" spans="1:15" ht="75" hidden="1" x14ac:dyDescent="0.25">
      <c r="A2558" s="2" t="s">
        <v>10</v>
      </c>
      <c r="B2558" s="2" t="s">
        <v>2281</v>
      </c>
      <c r="C2558" s="1" t="s">
        <v>12</v>
      </c>
      <c r="D2558" s="1" t="s">
        <v>2282</v>
      </c>
      <c r="E2558" s="1" t="s">
        <v>5611</v>
      </c>
      <c r="F2558" s="1" t="s">
        <v>2771</v>
      </c>
      <c r="G2558" s="1" t="s">
        <v>2652</v>
      </c>
      <c r="H2558" s="3">
        <v>168960000</v>
      </c>
      <c r="I2558" s="3">
        <v>90000000</v>
      </c>
      <c r="J2558" s="1" t="s">
        <v>6121</v>
      </c>
      <c r="K2558" s="1" t="s">
        <v>2958</v>
      </c>
      <c r="L2558" s="1" t="s">
        <v>6126</v>
      </c>
      <c r="M2558" s="1" t="s">
        <v>6027</v>
      </c>
      <c r="N2558" s="1" t="s">
        <v>3116</v>
      </c>
      <c r="O2558" s="22">
        <v>45798.547990185187</v>
      </c>
    </row>
    <row r="2559" spans="1:15" ht="75" hidden="1" x14ac:dyDescent="0.25">
      <c r="A2559" s="2" t="s">
        <v>14</v>
      </c>
      <c r="B2559" s="2" t="s">
        <v>2283</v>
      </c>
      <c r="C2559" s="1" t="s">
        <v>12</v>
      </c>
      <c r="D2559" s="1" t="s">
        <v>2284</v>
      </c>
      <c r="E2559" s="1" t="s">
        <v>5605</v>
      </c>
      <c r="F2559" s="1" t="s">
        <v>2724</v>
      </c>
      <c r="G2559" s="1" t="s">
        <v>2743</v>
      </c>
      <c r="H2559" s="3">
        <v>583000000</v>
      </c>
      <c r="I2559" s="3">
        <v>235622000</v>
      </c>
      <c r="J2559" s="1" t="s">
        <v>6121</v>
      </c>
      <c r="K2559" s="1" t="s">
        <v>2958</v>
      </c>
      <c r="L2559" s="1" t="s">
        <v>6126</v>
      </c>
      <c r="M2559" s="1" t="s">
        <v>6029</v>
      </c>
      <c r="N2559" s="1" t="s">
        <v>3116</v>
      </c>
      <c r="O2559" s="22">
        <v>45806.482759722217</v>
      </c>
    </row>
    <row r="2560" spans="1:15" ht="75" hidden="1" x14ac:dyDescent="0.25">
      <c r="A2560" s="2" t="s">
        <v>10</v>
      </c>
      <c r="B2560" s="2" t="s">
        <v>2285</v>
      </c>
      <c r="C2560" s="1" t="s">
        <v>12</v>
      </c>
      <c r="D2560" s="1" t="s">
        <v>2286</v>
      </c>
      <c r="E2560" s="1" t="s">
        <v>5608</v>
      </c>
      <c r="F2560" s="1" t="s">
        <v>2660</v>
      </c>
      <c r="G2560" s="1" t="s">
        <v>2652</v>
      </c>
      <c r="H2560" s="3">
        <v>25000000</v>
      </c>
      <c r="I2560" s="3">
        <v>5000000</v>
      </c>
      <c r="J2560" s="1" t="s">
        <v>6121</v>
      </c>
      <c r="K2560" s="1" t="s">
        <v>2958</v>
      </c>
      <c r="L2560" s="1" t="s">
        <v>6126</v>
      </c>
      <c r="M2560" s="1" t="s">
        <v>6027</v>
      </c>
      <c r="N2560" s="1" t="s">
        <v>3116</v>
      </c>
      <c r="O2560" s="22">
        <v>45806.557967361106</v>
      </c>
    </row>
    <row r="2561" spans="1:15" ht="75" hidden="1" x14ac:dyDescent="0.25">
      <c r="A2561" s="2" t="s">
        <v>10</v>
      </c>
      <c r="B2561" s="2" t="s">
        <v>2287</v>
      </c>
      <c r="C2561" s="1" t="s">
        <v>20</v>
      </c>
      <c r="D2561" s="1" t="s">
        <v>2288</v>
      </c>
      <c r="E2561" s="1" t="s">
        <v>5606</v>
      </c>
      <c r="F2561" s="1" t="s">
        <v>2733</v>
      </c>
      <c r="G2561" s="1" t="s">
        <v>2652</v>
      </c>
      <c r="H2561" s="3">
        <v>500000000</v>
      </c>
      <c r="I2561" s="3">
        <v>247547000</v>
      </c>
      <c r="J2561" s="1" t="s">
        <v>6121</v>
      </c>
      <c r="K2561" s="1" t="s">
        <v>2958</v>
      </c>
      <c r="L2561" s="1" t="s">
        <v>6126</v>
      </c>
      <c r="M2561" s="1" t="s">
        <v>6028</v>
      </c>
      <c r="N2561" s="1" t="s">
        <v>3116</v>
      </c>
      <c r="O2561" s="22">
        <v>45806.538442881953</v>
      </c>
    </row>
    <row r="2562" spans="1:15" ht="45" hidden="1" x14ac:dyDescent="0.25">
      <c r="A2562" s="2" t="s">
        <v>14</v>
      </c>
      <c r="B2562" s="2" t="s">
        <v>2289</v>
      </c>
      <c r="C2562" s="1" t="s">
        <v>12</v>
      </c>
      <c r="D2562" s="1" t="s">
        <v>221</v>
      </c>
      <c r="E2562" s="1" t="s">
        <v>5605</v>
      </c>
      <c r="F2562" s="1" t="s">
        <v>2653</v>
      </c>
      <c r="G2562" s="1" t="s">
        <v>2705</v>
      </c>
      <c r="H2562" s="3">
        <v>130000000</v>
      </c>
      <c r="I2562" s="3">
        <v>69876954</v>
      </c>
      <c r="J2562" s="1" t="s">
        <v>6121</v>
      </c>
      <c r="K2562" s="1" t="s">
        <v>3092</v>
      </c>
      <c r="L2562" s="1" t="s">
        <v>6126</v>
      </c>
      <c r="M2562" s="1" t="s">
        <v>6027</v>
      </c>
      <c r="N2562" s="1" t="s">
        <v>3116</v>
      </c>
      <c r="O2562" s="22">
        <v>45807.47438644676</v>
      </c>
    </row>
    <row r="2563" spans="1:15" ht="75" hidden="1" x14ac:dyDescent="0.25">
      <c r="A2563" s="2" t="s">
        <v>10</v>
      </c>
      <c r="B2563" s="2" t="s">
        <v>2290</v>
      </c>
      <c r="C2563" s="1" t="s">
        <v>12</v>
      </c>
      <c r="D2563" s="1" t="s">
        <v>2291</v>
      </c>
      <c r="E2563" s="1" t="s">
        <v>5612</v>
      </c>
      <c r="F2563" s="1" t="s">
        <v>2858</v>
      </c>
      <c r="G2563" s="1" t="s">
        <v>2652</v>
      </c>
      <c r="H2563" s="3">
        <v>40000000</v>
      </c>
      <c r="I2563" s="3">
        <v>20000000</v>
      </c>
      <c r="J2563" s="1" t="s">
        <v>6121</v>
      </c>
      <c r="K2563" s="1" t="s">
        <v>3093</v>
      </c>
      <c r="L2563" s="1" t="s">
        <v>6126</v>
      </c>
      <c r="M2563" s="1" t="s">
        <v>6027</v>
      </c>
      <c r="N2563" s="1" t="s">
        <v>3116</v>
      </c>
      <c r="O2563" s="22">
        <v>45828.50557765046</v>
      </c>
    </row>
    <row r="2564" spans="1:15" ht="75" hidden="1" x14ac:dyDescent="0.25">
      <c r="A2564" s="2" t="s">
        <v>14</v>
      </c>
      <c r="B2564" s="2" t="s">
        <v>2292</v>
      </c>
      <c r="C2564" s="1" t="s">
        <v>20</v>
      </c>
      <c r="D2564" s="1" t="s">
        <v>2293</v>
      </c>
      <c r="E2564" s="1" t="s">
        <v>5606</v>
      </c>
      <c r="F2564" s="1" t="s">
        <v>2733</v>
      </c>
      <c r="G2564" s="1" t="s">
        <v>2676</v>
      </c>
      <c r="H2564" s="3">
        <v>180000000</v>
      </c>
      <c r="I2564" s="3">
        <v>68500000</v>
      </c>
      <c r="J2564" s="1" t="s">
        <v>6121</v>
      </c>
      <c r="K2564" s="1" t="s">
        <v>2958</v>
      </c>
      <c r="L2564" s="1" t="s">
        <v>6126</v>
      </c>
      <c r="M2564" s="1" t="s">
        <v>6028</v>
      </c>
      <c r="N2564" s="1" t="s">
        <v>3116</v>
      </c>
      <c r="O2564" s="22">
        <v>45835.443419050927</v>
      </c>
    </row>
    <row r="2565" spans="1:15" ht="90" hidden="1" x14ac:dyDescent="0.25">
      <c r="A2565" s="2" t="s">
        <v>14</v>
      </c>
      <c r="B2565" s="2" t="s">
        <v>2294</v>
      </c>
      <c r="C2565" s="1" t="s">
        <v>12</v>
      </c>
      <c r="D2565" s="1" t="s">
        <v>2295</v>
      </c>
      <c r="E2565" s="1" t="s">
        <v>5603</v>
      </c>
      <c r="F2565" s="1" t="s">
        <v>2931</v>
      </c>
      <c r="G2565" s="1" t="s">
        <v>2663</v>
      </c>
      <c r="H2565" s="3">
        <v>170000000</v>
      </c>
      <c r="I2565" s="3">
        <v>144500000</v>
      </c>
      <c r="J2565" s="1" t="s">
        <v>6121</v>
      </c>
      <c r="K2565" s="1" t="s">
        <v>2958</v>
      </c>
      <c r="L2565" s="1" t="s">
        <v>6126</v>
      </c>
      <c r="M2565" s="1" t="s">
        <v>6029</v>
      </c>
      <c r="N2565" s="1" t="s">
        <v>3116</v>
      </c>
      <c r="O2565" s="22">
        <v>45835.444114456019</v>
      </c>
    </row>
    <row r="2566" spans="1:15" ht="75" hidden="1" x14ac:dyDescent="0.25">
      <c r="A2566" s="2" t="s">
        <v>14</v>
      </c>
      <c r="B2566" s="2" t="s">
        <v>2296</v>
      </c>
      <c r="C2566" s="1" t="s">
        <v>12</v>
      </c>
      <c r="D2566" s="1" t="s">
        <v>2297</v>
      </c>
      <c r="E2566" s="1" t="s">
        <v>5612</v>
      </c>
      <c r="F2566" s="1" t="s">
        <v>2666</v>
      </c>
      <c r="G2566" s="1" t="s">
        <v>2705</v>
      </c>
      <c r="H2566" s="3">
        <v>130000000</v>
      </c>
      <c r="I2566" s="3">
        <v>110500000</v>
      </c>
      <c r="J2566" s="1" t="s">
        <v>6121</v>
      </c>
      <c r="K2566" s="1" t="s">
        <v>2958</v>
      </c>
      <c r="L2566" s="1" t="s">
        <v>6126</v>
      </c>
      <c r="M2566" s="1" t="s">
        <v>6027</v>
      </c>
      <c r="N2566" s="1" t="s">
        <v>3116</v>
      </c>
      <c r="O2566" s="22">
        <v>45835.52814790509</v>
      </c>
    </row>
    <row r="2567" spans="1:15" ht="90" hidden="1" x14ac:dyDescent="0.25">
      <c r="A2567" s="2" t="s">
        <v>14</v>
      </c>
      <c r="B2567" s="2" t="s">
        <v>2298</v>
      </c>
      <c r="C2567" s="1" t="s">
        <v>12</v>
      </c>
      <c r="D2567" s="1" t="s">
        <v>2299</v>
      </c>
      <c r="E2567" s="1" t="s">
        <v>5603</v>
      </c>
      <c r="F2567" s="1" t="s">
        <v>2785</v>
      </c>
      <c r="G2567" s="1" t="s">
        <v>2652</v>
      </c>
      <c r="H2567" s="3">
        <v>159727107</v>
      </c>
      <c r="I2567" s="3">
        <v>53298714</v>
      </c>
      <c r="J2567" s="1" t="s">
        <v>6121</v>
      </c>
      <c r="K2567" s="1" t="s">
        <v>2958</v>
      </c>
      <c r="L2567" s="1" t="s">
        <v>6126</v>
      </c>
      <c r="M2567" s="1" t="s">
        <v>6029</v>
      </c>
      <c r="N2567" s="1" t="s">
        <v>3116</v>
      </c>
      <c r="O2567" s="22">
        <v>45848.239124571759</v>
      </c>
    </row>
    <row r="2568" spans="1:15" ht="75" hidden="1" x14ac:dyDescent="0.25">
      <c r="A2568" s="2" t="s">
        <v>14</v>
      </c>
      <c r="B2568" s="2" t="s">
        <v>2300</v>
      </c>
      <c r="C2568" s="1" t="s">
        <v>12</v>
      </c>
      <c r="D2568" s="1" t="s">
        <v>2301</v>
      </c>
      <c r="E2568" s="1" t="s">
        <v>5602</v>
      </c>
      <c r="F2568" s="1" t="s">
        <v>2809</v>
      </c>
      <c r="G2568" s="1" t="s">
        <v>2652</v>
      </c>
      <c r="H2568" s="3">
        <v>38000000</v>
      </c>
      <c r="I2568" s="3">
        <v>20076000</v>
      </c>
      <c r="J2568" s="1" t="s">
        <v>6121</v>
      </c>
      <c r="K2568" s="1" t="s">
        <v>2958</v>
      </c>
      <c r="L2568" s="1" t="s">
        <v>6126</v>
      </c>
      <c r="M2568" s="1" t="s">
        <v>6027</v>
      </c>
      <c r="N2568" s="1" t="s">
        <v>3116</v>
      </c>
      <c r="O2568" s="22">
        <v>45848.239003043978</v>
      </c>
    </row>
    <row r="2569" spans="1:15" ht="120" hidden="1" x14ac:dyDescent="0.25">
      <c r="A2569" s="2" t="s">
        <v>14</v>
      </c>
      <c r="B2569" s="2" t="s">
        <v>2302</v>
      </c>
      <c r="C2569" s="1" t="s">
        <v>12</v>
      </c>
      <c r="D2569" s="1" t="s">
        <v>2303</v>
      </c>
      <c r="E2569" s="1" t="s">
        <v>5603</v>
      </c>
      <c r="F2569" s="1" t="s">
        <v>2932</v>
      </c>
      <c r="G2569" s="1" t="s">
        <v>2705</v>
      </c>
      <c r="H2569" s="3">
        <v>245645000</v>
      </c>
      <c r="I2569" s="3">
        <v>208798250</v>
      </c>
      <c r="J2569" s="1" t="s">
        <v>6121</v>
      </c>
      <c r="K2569" s="1" t="s">
        <v>2958</v>
      </c>
      <c r="L2569" s="1" t="s">
        <v>6126</v>
      </c>
      <c r="M2569" s="1" t="s">
        <v>6027</v>
      </c>
      <c r="N2569" s="1" t="s">
        <v>3116</v>
      </c>
      <c r="O2569" s="22">
        <v>45848.238916423608</v>
      </c>
    </row>
    <row r="2570" spans="1:15" ht="60" hidden="1" x14ac:dyDescent="0.25">
      <c r="A2570" s="2" t="s">
        <v>10</v>
      </c>
      <c r="B2570" s="2" t="s">
        <v>2304</v>
      </c>
      <c r="C2570" s="1" t="s">
        <v>12</v>
      </c>
      <c r="D2570" s="1" t="s">
        <v>2305</v>
      </c>
      <c r="E2570" s="1" t="s">
        <v>5612</v>
      </c>
      <c r="F2570" s="1" t="s">
        <v>2858</v>
      </c>
      <c r="G2570" s="1" t="s">
        <v>2652</v>
      </c>
      <c r="H2570" s="3">
        <v>33500000</v>
      </c>
      <c r="I2570" s="3">
        <v>9380000</v>
      </c>
      <c r="J2570" s="1" t="s">
        <v>6121</v>
      </c>
      <c r="K2570" s="1" t="s">
        <v>3093</v>
      </c>
      <c r="L2570" s="1" t="s">
        <v>6126</v>
      </c>
      <c r="M2570" s="1" t="s">
        <v>6027</v>
      </c>
      <c r="N2570" s="1" t="s">
        <v>3116</v>
      </c>
      <c r="O2570" s="22">
        <v>45848.311150682872</v>
      </c>
    </row>
    <row r="2571" spans="1:15" ht="60" hidden="1" x14ac:dyDescent="0.25">
      <c r="A2571" s="2" t="s">
        <v>10</v>
      </c>
      <c r="B2571" s="2" t="s">
        <v>2306</v>
      </c>
      <c r="C2571" s="1" t="s">
        <v>12</v>
      </c>
      <c r="D2571" s="1" t="s">
        <v>2307</v>
      </c>
      <c r="E2571" s="1" t="s">
        <v>5606</v>
      </c>
      <c r="F2571" s="1" t="s">
        <v>2696</v>
      </c>
      <c r="G2571" s="1" t="s">
        <v>2652</v>
      </c>
      <c r="H2571" s="3">
        <v>41600000</v>
      </c>
      <c r="I2571" s="3">
        <v>3000000</v>
      </c>
      <c r="J2571" s="1" t="s">
        <v>6121</v>
      </c>
      <c r="K2571" s="1" t="s">
        <v>3089</v>
      </c>
      <c r="L2571" s="1" t="s">
        <v>6126</v>
      </c>
      <c r="M2571" s="1" t="s">
        <v>6027</v>
      </c>
      <c r="N2571" s="1" t="s">
        <v>3116</v>
      </c>
      <c r="O2571" s="22">
        <v>45852.385453981478</v>
      </c>
    </row>
    <row r="2572" spans="1:15" ht="150" hidden="1" x14ac:dyDescent="0.25">
      <c r="A2572" s="2" t="s">
        <v>14</v>
      </c>
      <c r="B2572" s="2" t="s">
        <v>2308</v>
      </c>
      <c r="C2572" s="1" t="s">
        <v>20</v>
      </c>
      <c r="D2572" s="1" t="s">
        <v>2309</v>
      </c>
      <c r="E2572" s="1" t="s">
        <v>5607</v>
      </c>
      <c r="F2572" s="1" t="s">
        <v>2713</v>
      </c>
      <c r="G2572" s="1" t="s">
        <v>2656</v>
      </c>
      <c r="H2572" s="3">
        <v>2400000000</v>
      </c>
      <c r="I2572" s="3">
        <v>400000000</v>
      </c>
      <c r="J2572" s="1" t="s">
        <v>6121</v>
      </c>
      <c r="K2572" s="1" t="s">
        <v>2952</v>
      </c>
      <c r="L2572" s="1" t="s">
        <v>2952</v>
      </c>
      <c r="M2572" s="1" t="s">
        <v>6029</v>
      </c>
      <c r="N2572" s="1" t="s">
        <v>3116</v>
      </c>
      <c r="O2572" s="22">
        <v>45856.4833625463</v>
      </c>
    </row>
    <row r="2573" spans="1:15" ht="75" hidden="1" x14ac:dyDescent="0.25">
      <c r="A2573" s="2" t="s">
        <v>10</v>
      </c>
      <c r="B2573" s="2" t="s">
        <v>2310</v>
      </c>
      <c r="C2573" s="1" t="s">
        <v>12</v>
      </c>
      <c r="D2573" s="1" t="s">
        <v>2311</v>
      </c>
      <c r="E2573" s="1" t="s">
        <v>5612</v>
      </c>
      <c r="F2573" s="1" t="s">
        <v>2666</v>
      </c>
      <c r="G2573" s="1" t="s">
        <v>2705</v>
      </c>
      <c r="H2573" s="3">
        <v>500000000</v>
      </c>
      <c r="I2573" s="3">
        <v>188424270</v>
      </c>
      <c r="J2573" s="1" t="s">
        <v>6121</v>
      </c>
      <c r="K2573" s="1" t="s">
        <v>2958</v>
      </c>
      <c r="L2573" s="1" t="s">
        <v>6126</v>
      </c>
      <c r="M2573" s="1" t="s">
        <v>6028</v>
      </c>
      <c r="N2573" s="1" t="s">
        <v>3116</v>
      </c>
      <c r="O2573" s="22">
        <v>45861.208460173613</v>
      </c>
    </row>
    <row r="2574" spans="1:15" ht="45" hidden="1" x14ac:dyDescent="0.25">
      <c r="A2574" s="2" t="s">
        <v>14</v>
      </c>
      <c r="B2574" s="2" t="s">
        <v>2312</v>
      </c>
      <c r="C2574" s="1" t="s">
        <v>20</v>
      </c>
      <c r="D2574" s="1" t="s">
        <v>20</v>
      </c>
      <c r="E2574" s="1" t="s">
        <v>5614</v>
      </c>
      <c r="F2574" s="1" t="s">
        <v>2740</v>
      </c>
      <c r="G2574" s="1" t="s">
        <v>2656</v>
      </c>
      <c r="H2574" s="3">
        <v>350000000</v>
      </c>
      <c r="I2574" s="3">
        <v>296214000</v>
      </c>
      <c r="J2574" s="1" t="s">
        <v>6121</v>
      </c>
      <c r="K2574" s="1" t="s">
        <v>2958</v>
      </c>
      <c r="L2574" s="1" t="s">
        <v>6126</v>
      </c>
      <c r="M2574" s="1" t="s">
        <v>6029</v>
      </c>
      <c r="N2574" s="1" t="s">
        <v>3116</v>
      </c>
      <c r="O2574" s="22">
        <v>45861.208371793982</v>
      </c>
    </row>
    <row r="2575" spans="1:15" ht="105" hidden="1" x14ac:dyDescent="0.25">
      <c r="A2575" s="2" t="s">
        <v>10</v>
      </c>
      <c r="B2575" s="2" t="s">
        <v>2313</v>
      </c>
      <c r="C2575" s="1" t="s">
        <v>20</v>
      </c>
      <c r="D2575" s="1" t="s">
        <v>2314</v>
      </c>
      <c r="E2575" s="1" t="s">
        <v>5607</v>
      </c>
      <c r="F2575" s="1" t="s">
        <v>2661</v>
      </c>
      <c r="G2575" s="1" t="s">
        <v>2652</v>
      </c>
      <c r="H2575" s="3">
        <v>18000000</v>
      </c>
      <c r="I2575" s="3">
        <v>8775000</v>
      </c>
      <c r="J2575" s="1" t="s">
        <v>6121</v>
      </c>
      <c r="K2575" s="1" t="s">
        <v>3094</v>
      </c>
      <c r="L2575" s="1" t="s">
        <v>6126</v>
      </c>
      <c r="M2575" s="1" t="s">
        <v>6027</v>
      </c>
      <c r="N2575" s="1" t="s">
        <v>3116</v>
      </c>
      <c r="O2575" s="22">
        <v>45863.183371284722</v>
      </c>
    </row>
    <row r="2576" spans="1:15" ht="45" hidden="1" x14ac:dyDescent="0.25">
      <c r="A2576" s="2" t="s">
        <v>14</v>
      </c>
      <c r="B2576" s="2" t="s">
        <v>2315</v>
      </c>
      <c r="C2576" s="1" t="s">
        <v>20</v>
      </c>
      <c r="D2576" s="1" t="s">
        <v>2316</v>
      </c>
      <c r="E2576" s="1" t="s">
        <v>5603</v>
      </c>
      <c r="F2576" s="1" t="s">
        <v>2681</v>
      </c>
      <c r="G2576" s="1" t="s">
        <v>2656</v>
      </c>
      <c r="H2576" s="3">
        <v>500000000</v>
      </c>
      <c r="I2576" s="3">
        <v>250000000</v>
      </c>
      <c r="J2576" s="1" t="s">
        <v>6121</v>
      </c>
      <c r="K2576" s="1" t="s">
        <v>3088</v>
      </c>
      <c r="L2576" s="1" t="s">
        <v>6126</v>
      </c>
      <c r="M2576" s="1" t="s">
        <v>6029</v>
      </c>
      <c r="N2576" s="1" t="s">
        <v>3116</v>
      </c>
      <c r="O2576" s="22">
        <v>45898.399403935182</v>
      </c>
    </row>
    <row r="2577" spans="1:15" ht="90" hidden="1" x14ac:dyDescent="0.25">
      <c r="A2577" s="2" t="s">
        <v>10</v>
      </c>
      <c r="B2577" s="2" t="s">
        <v>2317</v>
      </c>
      <c r="C2577" s="1" t="s">
        <v>12</v>
      </c>
      <c r="D2577" s="1" t="s">
        <v>2318</v>
      </c>
      <c r="E2577" s="1" t="s">
        <v>5604</v>
      </c>
      <c r="F2577" s="1" t="s">
        <v>2699</v>
      </c>
      <c r="G2577" s="1" t="s">
        <v>2705</v>
      </c>
      <c r="H2577" s="3">
        <v>40000000</v>
      </c>
      <c r="I2577" s="3">
        <v>20927050</v>
      </c>
      <c r="J2577" s="1" t="s">
        <v>6121</v>
      </c>
      <c r="K2577" s="1" t="s">
        <v>2958</v>
      </c>
      <c r="L2577" s="1" t="s">
        <v>6126</v>
      </c>
      <c r="M2577" s="1" t="s">
        <v>6027</v>
      </c>
      <c r="N2577" s="1" t="s">
        <v>3116</v>
      </c>
      <c r="O2577" s="22">
        <v>45898.399602523154</v>
      </c>
    </row>
    <row r="2578" spans="1:15" ht="105" hidden="1" x14ac:dyDescent="0.25">
      <c r="A2578" s="2" t="s">
        <v>10</v>
      </c>
      <c r="B2578" s="2" t="s">
        <v>2319</v>
      </c>
      <c r="C2578" s="1" t="s">
        <v>12</v>
      </c>
      <c r="D2578" s="1" t="s">
        <v>2320</v>
      </c>
      <c r="E2578" s="1" t="s">
        <v>5603</v>
      </c>
      <c r="F2578" s="1" t="s">
        <v>2776</v>
      </c>
      <c r="G2578" s="1" t="s">
        <v>2676</v>
      </c>
      <c r="H2578" s="3">
        <v>650000000</v>
      </c>
      <c r="I2578" s="3">
        <v>313232800</v>
      </c>
      <c r="J2578" s="1" t="s">
        <v>6121</v>
      </c>
      <c r="K2578" s="1" t="s">
        <v>2958</v>
      </c>
      <c r="L2578" s="1" t="s">
        <v>6126</v>
      </c>
      <c r="M2578" s="1" t="s">
        <v>6029</v>
      </c>
      <c r="N2578" s="1" t="s">
        <v>3116</v>
      </c>
      <c r="O2578" s="22">
        <v>45889.541728194446</v>
      </c>
    </row>
    <row r="2579" spans="1:15" ht="60" hidden="1" x14ac:dyDescent="0.25">
      <c r="A2579" s="2" t="s">
        <v>14</v>
      </c>
      <c r="B2579" s="2" t="s">
        <v>2321</v>
      </c>
      <c r="C2579" s="1" t="s">
        <v>12</v>
      </c>
      <c r="D2579" s="1" t="s">
        <v>2322</v>
      </c>
      <c r="E2579" s="1" t="s">
        <v>5603</v>
      </c>
      <c r="F2579" s="1" t="s">
        <v>2701</v>
      </c>
      <c r="G2579" s="1" t="s">
        <v>2705</v>
      </c>
      <c r="H2579" s="3">
        <v>193125000</v>
      </c>
      <c r="I2579" s="3">
        <v>164156250</v>
      </c>
      <c r="J2579" s="1" t="s">
        <v>6121</v>
      </c>
      <c r="K2579" s="1" t="s">
        <v>3089</v>
      </c>
      <c r="L2579" s="1" t="s">
        <v>6126</v>
      </c>
      <c r="M2579" s="1" t="s">
        <v>6027</v>
      </c>
      <c r="N2579" s="1" t="s">
        <v>3116</v>
      </c>
      <c r="O2579" s="22">
        <v>45894.416753819452</v>
      </c>
    </row>
    <row r="2580" spans="1:15" ht="60" hidden="1" x14ac:dyDescent="0.25">
      <c r="A2580" s="2" t="s">
        <v>10</v>
      </c>
      <c r="B2580" s="2" t="s">
        <v>2323</v>
      </c>
      <c r="C2580" s="1" t="s">
        <v>12</v>
      </c>
      <c r="D2580" s="1" t="s">
        <v>2324</v>
      </c>
      <c r="E2580" s="1" t="s">
        <v>5605</v>
      </c>
      <c r="F2580" s="1" t="s">
        <v>2653</v>
      </c>
      <c r="G2580" s="1" t="s">
        <v>2652</v>
      </c>
      <c r="H2580" s="3">
        <v>30000000</v>
      </c>
      <c r="I2580" s="3">
        <v>15000000</v>
      </c>
      <c r="J2580" s="1" t="s">
        <v>6121</v>
      </c>
      <c r="K2580" s="1" t="s">
        <v>3089</v>
      </c>
      <c r="L2580" s="1" t="s">
        <v>6126</v>
      </c>
      <c r="M2580" s="1" t="s">
        <v>6027</v>
      </c>
      <c r="N2580" s="1" t="s">
        <v>3116</v>
      </c>
      <c r="O2580" s="22">
        <v>45895.436143310188</v>
      </c>
    </row>
    <row r="2581" spans="1:15" ht="75" hidden="1" x14ac:dyDescent="0.25">
      <c r="A2581" s="2" t="s">
        <v>14</v>
      </c>
      <c r="B2581" s="2" t="s">
        <v>2325</v>
      </c>
      <c r="C2581" s="1" t="s">
        <v>20</v>
      </c>
      <c r="D2581" s="1" t="s">
        <v>2326</v>
      </c>
      <c r="E2581" s="1" t="s">
        <v>5603</v>
      </c>
      <c r="F2581" s="1" t="s">
        <v>2685</v>
      </c>
      <c r="G2581" s="1" t="s">
        <v>2743</v>
      </c>
      <c r="H2581" s="3">
        <v>342779000</v>
      </c>
      <c r="I2581" s="3">
        <v>179500000</v>
      </c>
      <c r="J2581" s="1" t="s">
        <v>6121</v>
      </c>
      <c r="K2581" s="1" t="s">
        <v>2958</v>
      </c>
      <c r="L2581" s="1" t="s">
        <v>6126</v>
      </c>
      <c r="M2581" s="1" t="s">
        <v>6029</v>
      </c>
      <c r="N2581" s="1" t="s">
        <v>3116</v>
      </c>
      <c r="O2581" s="22">
        <v>45896.198282314806</v>
      </c>
    </row>
    <row r="2582" spans="1:15" ht="75" hidden="1" x14ac:dyDescent="0.25">
      <c r="A2582" s="2" t="s">
        <v>10</v>
      </c>
      <c r="B2582" s="2" t="s">
        <v>2327</v>
      </c>
      <c r="C2582" s="1" t="s">
        <v>12</v>
      </c>
      <c r="D2582" s="1" t="s">
        <v>2328</v>
      </c>
      <c r="E2582" s="1" t="s">
        <v>5608</v>
      </c>
      <c r="F2582" s="1" t="s">
        <v>2714</v>
      </c>
      <c r="G2582" s="1" t="s">
        <v>2652</v>
      </c>
      <c r="H2582" s="3">
        <v>1300000000</v>
      </c>
      <c r="I2582" s="3">
        <v>470000000</v>
      </c>
      <c r="J2582" s="1" t="s">
        <v>6121</v>
      </c>
      <c r="K2582" s="1" t="s">
        <v>2958</v>
      </c>
      <c r="L2582" s="1" t="s">
        <v>6126</v>
      </c>
      <c r="M2582" s="1" t="s">
        <v>6028</v>
      </c>
      <c r="N2582" s="1" t="s">
        <v>3116</v>
      </c>
      <c r="O2582" s="22">
        <v>45902.172959456017</v>
      </c>
    </row>
    <row r="2583" spans="1:15" ht="135" hidden="1" x14ac:dyDescent="0.25">
      <c r="A2583" s="2" t="s">
        <v>14</v>
      </c>
      <c r="B2583" s="2" t="s">
        <v>2329</v>
      </c>
      <c r="C2583" s="1" t="s">
        <v>12</v>
      </c>
      <c r="D2583" s="1" t="s">
        <v>2330</v>
      </c>
      <c r="E2583" s="1" t="s">
        <v>5607</v>
      </c>
      <c r="F2583" s="1" t="s">
        <v>2649</v>
      </c>
      <c r="G2583" s="1" t="s">
        <v>2687</v>
      </c>
      <c r="H2583" s="3">
        <v>96000000</v>
      </c>
      <c r="I2583" s="3">
        <v>64320000</v>
      </c>
      <c r="J2583" s="1" t="s">
        <v>6121</v>
      </c>
      <c r="K2583" s="1" t="s">
        <v>2958</v>
      </c>
      <c r="L2583" s="1" t="s">
        <v>6126</v>
      </c>
      <c r="M2583" s="1" t="s">
        <v>6028</v>
      </c>
      <c r="N2583" s="1" t="s">
        <v>3116</v>
      </c>
      <c r="O2583" s="22">
        <v>45902.522254317133</v>
      </c>
    </row>
    <row r="2584" spans="1:15" ht="45" hidden="1" x14ac:dyDescent="0.25">
      <c r="A2584" s="2" t="s">
        <v>10</v>
      </c>
      <c r="B2584" s="2" t="s">
        <v>2331</v>
      </c>
      <c r="C2584" s="1" t="s">
        <v>12</v>
      </c>
      <c r="D2584" s="1" t="s">
        <v>3195</v>
      </c>
      <c r="E2584" s="1" t="s">
        <v>5613</v>
      </c>
      <c r="F2584" s="1" t="s">
        <v>2744</v>
      </c>
      <c r="G2584" s="1" t="s">
        <v>2652</v>
      </c>
      <c r="H2584" s="3">
        <v>30000000</v>
      </c>
      <c r="I2584" s="3">
        <v>15000000</v>
      </c>
      <c r="J2584" s="1" t="s">
        <v>6121</v>
      </c>
      <c r="K2584" s="1" t="s">
        <v>3092</v>
      </c>
      <c r="L2584" s="1" t="s">
        <v>6126</v>
      </c>
      <c r="M2584" s="1" t="s">
        <v>6027</v>
      </c>
      <c r="N2584" s="1" t="s">
        <v>3116</v>
      </c>
      <c r="O2584" s="22">
        <v>45916.463312881948</v>
      </c>
    </row>
    <row r="2585" spans="1:15" ht="90" hidden="1" x14ac:dyDescent="0.25">
      <c r="A2585" s="2" t="s">
        <v>10</v>
      </c>
      <c r="B2585" s="2" t="s">
        <v>2332</v>
      </c>
      <c r="C2585" s="1" t="s">
        <v>12</v>
      </c>
      <c r="D2585" s="1" t="s">
        <v>2333</v>
      </c>
      <c r="E2585" s="1" t="s">
        <v>5612</v>
      </c>
      <c r="F2585" s="1" t="s">
        <v>2666</v>
      </c>
      <c r="G2585" s="1" t="s">
        <v>2705</v>
      </c>
      <c r="H2585" s="3">
        <v>180000000</v>
      </c>
      <c r="I2585" s="3">
        <v>60010000</v>
      </c>
      <c r="J2585" s="1" t="s">
        <v>6121</v>
      </c>
      <c r="K2585" s="1" t="s">
        <v>2958</v>
      </c>
      <c r="L2585" s="1" t="s">
        <v>6126</v>
      </c>
      <c r="M2585" s="1" t="s">
        <v>6027</v>
      </c>
      <c r="N2585" s="1" t="s">
        <v>3116</v>
      </c>
      <c r="O2585" s="22">
        <v>45918.259291469913</v>
      </c>
    </row>
    <row r="2586" spans="1:15" ht="120" hidden="1" x14ac:dyDescent="0.25">
      <c r="A2586" s="2" t="s">
        <v>10</v>
      </c>
      <c r="B2586" s="2" t="s">
        <v>2334</v>
      </c>
      <c r="C2586" s="1" t="s">
        <v>12</v>
      </c>
      <c r="D2586" s="1" t="s">
        <v>2335</v>
      </c>
      <c r="E2586" s="1" t="s">
        <v>5612</v>
      </c>
      <c r="F2586" s="1" t="s">
        <v>2657</v>
      </c>
      <c r="G2586" s="1" t="s">
        <v>2687</v>
      </c>
      <c r="H2586" s="3">
        <v>20000000</v>
      </c>
      <c r="I2586" s="3">
        <v>2600000</v>
      </c>
      <c r="J2586" s="1" t="s">
        <v>6121</v>
      </c>
      <c r="K2586" s="1" t="s">
        <v>2958</v>
      </c>
      <c r="L2586" s="1" t="s">
        <v>6126</v>
      </c>
      <c r="M2586" s="1" t="s">
        <v>6027</v>
      </c>
      <c r="N2586" s="1" t="s">
        <v>3116</v>
      </c>
      <c r="O2586" s="22">
        <v>45922.328503726851</v>
      </c>
    </row>
    <row r="2587" spans="1:15" ht="75" hidden="1" x14ac:dyDescent="0.25">
      <c r="A2587" s="2" t="s">
        <v>14</v>
      </c>
      <c r="B2587" s="2" t="s">
        <v>2336</v>
      </c>
      <c r="C2587" s="1" t="s">
        <v>12</v>
      </c>
      <c r="D2587" s="1" t="s">
        <v>2337</v>
      </c>
      <c r="E2587" s="1" t="s">
        <v>5606</v>
      </c>
      <c r="F2587" s="1" t="s">
        <v>2733</v>
      </c>
      <c r="G2587" s="1" t="s">
        <v>2656</v>
      </c>
      <c r="H2587" s="3">
        <v>6000000000</v>
      </c>
      <c r="I2587" s="3">
        <v>3500000000</v>
      </c>
      <c r="J2587" s="1" t="s">
        <v>6121</v>
      </c>
      <c r="K2587" s="1" t="s">
        <v>2952</v>
      </c>
      <c r="L2587" s="1" t="s">
        <v>2952</v>
      </c>
      <c r="M2587" s="1" t="s">
        <v>6030</v>
      </c>
      <c r="N2587" s="1" t="s">
        <v>3116</v>
      </c>
      <c r="O2587" s="22">
        <v>45926.460357997683</v>
      </c>
    </row>
    <row r="2588" spans="1:15" ht="45" hidden="1" x14ac:dyDescent="0.25">
      <c r="A2588" s="2" t="s">
        <v>14</v>
      </c>
      <c r="B2588" s="2" t="s">
        <v>2338</v>
      </c>
      <c r="C2588" s="1" t="s">
        <v>12</v>
      </c>
      <c r="D2588" s="1" t="s">
        <v>2339</v>
      </c>
      <c r="E2588" s="1" t="s">
        <v>5605</v>
      </c>
      <c r="F2588" s="1" t="s">
        <v>2653</v>
      </c>
      <c r="G2588" s="1" t="s">
        <v>2705</v>
      </c>
      <c r="H2588" s="3">
        <v>191000000</v>
      </c>
      <c r="I2588" s="3">
        <v>55968950</v>
      </c>
      <c r="J2588" s="1" t="s">
        <v>6121</v>
      </c>
      <c r="K2588" s="1" t="s">
        <v>2958</v>
      </c>
      <c r="L2588" s="1" t="s">
        <v>6126</v>
      </c>
      <c r="M2588" s="1" t="s">
        <v>6027</v>
      </c>
      <c r="N2588" s="1" t="s">
        <v>3116</v>
      </c>
      <c r="O2588" s="22">
        <v>45932.28128072917</v>
      </c>
    </row>
    <row r="2589" spans="1:15" ht="105" hidden="1" x14ac:dyDescent="0.25">
      <c r="A2589" s="2" t="s">
        <v>14</v>
      </c>
      <c r="B2589" s="2" t="s">
        <v>3137</v>
      </c>
      <c r="C2589" s="1" t="s">
        <v>20</v>
      </c>
      <c r="D2589" s="1" t="s">
        <v>3138</v>
      </c>
      <c r="E2589" s="1" t="s">
        <v>5603</v>
      </c>
      <c r="F2589" s="1" t="s">
        <v>2879</v>
      </c>
      <c r="G2589" s="1" t="s">
        <v>2652</v>
      </c>
      <c r="H2589" s="3">
        <v>63800000</v>
      </c>
      <c r="I2589" s="3">
        <v>31900000</v>
      </c>
      <c r="J2589" s="1" t="s">
        <v>6121</v>
      </c>
      <c r="K2589" s="1" t="s">
        <v>2958</v>
      </c>
      <c r="L2589" s="1" t="s">
        <v>6126</v>
      </c>
      <c r="M2589" s="1" t="s">
        <v>6028</v>
      </c>
      <c r="N2589" s="1" t="s">
        <v>3116</v>
      </c>
      <c r="O2589" s="22">
        <v>45933.295169143523</v>
      </c>
    </row>
    <row r="2590" spans="1:15" ht="60" hidden="1" x14ac:dyDescent="0.25">
      <c r="A2590" s="2" t="s">
        <v>14</v>
      </c>
      <c r="B2590" s="2" t="s">
        <v>3222</v>
      </c>
      <c r="C2590" s="1" t="s">
        <v>12</v>
      </c>
      <c r="D2590" s="1" t="s">
        <v>3223</v>
      </c>
      <c r="E2590" s="1" t="s">
        <v>5603</v>
      </c>
      <c r="F2590" s="1" t="s">
        <v>2706</v>
      </c>
      <c r="G2590" s="1" t="s">
        <v>2705</v>
      </c>
      <c r="H2590" s="3">
        <v>200000000</v>
      </c>
      <c r="I2590" s="3">
        <v>160000000</v>
      </c>
      <c r="J2590" s="1" t="s">
        <v>6121</v>
      </c>
      <c r="K2590" s="1" t="s">
        <v>3092</v>
      </c>
      <c r="L2590" s="1" t="s">
        <v>6126</v>
      </c>
      <c r="M2590" s="1" t="s">
        <v>6027</v>
      </c>
      <c r="N2590" s="1" t="s">
        <v>3116</v>
      </c>
      <c r="O2590" s="22">
        <v>45938.423939641201</v>
      </c>
    </row>
    <row r="2591" spans="1:15" ht="45" hidden="1" x14ac:dyDescent="0.25">
      <c r="A2591" s="2" t="s">
        <v>10</v>
      </c>
      <c r="B2591" s="2" t="s">
        <v>3280</v>
      </c>
      <c r="C2591" s="1" t="s">
        <v>12</v>
      </c>
      <c r="D2591" s="1" t="s">
        <v>3281</v>
      </c>
      <c r="E2591" s="1" t="s">
        <v>5605</v>
      </c>
      <c r="F2591" s="1" t="s">
        <v>2653</v>
      </c>
      <c r="G2591" s="1" t="s">
        <v>2652</v>
      </c>
      <c r="H2591" s="3">
        <v>70000000</v>
      </c>
      <c r="I2591" s="3">
        <v>50800000</v>
      </c>
      <c r="J2591" s="1" t="s">
        <v>6121</v>
      </c>
      <c r="K2591" s="1" t="s">
        <v>3089</v>
      </c>
      <c r="L2591" s="1" t="s">
        <v>6126</v>
      </c>
      <c r="M2591" s="1" t="s">
        <v>6027</v>
      </c>
      <c r="N2591" s="1" t="s">
        <v>3116</v>
      </c>
      <c r="O2591" s="22">
        <v>45943.236823819447</v>
      </c>
    </row>
    <row r="2592" spans="1:15" ht="120" hidden="1" x14ac:dyDescent="0.25">
      <c r="A2592" s="2" t="s">
        <v>10</v>
      </c>
      <c r="B2592" s="2" t="s">
        <v>3282</v>
      </c>
      <c r="C2592" s="1" t="s">
        <v>12</v>
      </c>
      <c r="D2592" s="1" t="s">
        <v>3283</v>
      </c>
      <c r="E2592" s="1" t="s">
        <v>5608</v>
      </c>
      <c r="F2592" s="1" t="s">
        <v>2787</v>
      </c>
      <c r="G2592" s="1" t="s">
        <v>2676</v>
      </c>
      <c r="H2592" s="3">
        <v>120000000</v>
      </c>
      <c r="I2592" s="3">
        <v>57780400</v>
      </c>
      <c r="J2592" s="1" t="s">
        <v>6121</v>
      </c>
      <c r="K2592" s="1" t="s">
        <v>2958</v>
      </c>
      <c r="L2592" s="1" t="s">
        <v>6126</v>
      </c>
      <c r="M2592" s="1" t="s">
        <v>6027</v>
      </c>
      <c r="N2592" s="1" t="s">
        <v>3116</v>
      </c>
      <c r="O2592" s="22">
        <v>45943.224614224528</v>
      </c>
    </row>
    <row r="2593" spans="1:15" ht="75" hidden="1" x14ac:dyDescent="0.25">
      <c r="A2593" s="2" t="s">
        <v>10</v>
      </c>
      <c r="B2593" s="2" t="s">
        <v>2319</v>
      </c>
      <c r="C2593" s="1" t="s">
        <v>12</v>
      </c>
      <c r="D2593" s="1" t="s">
        <v>3446</v>
      </c>
      <c r="E2593" s="1" t="s">
        <v>5603</v>
      </c>
      <c r="F2593" s="1" t="s">
        <v>2776</v>
      </c>
      <c r="G2593" s="1" t="s">
        <v>2676</v>
      </c>
      <c r="H2593" s="3">
        <v>530000000</v>
      </c>
      <c r="I2593" s="3">
        <v>204117637</v>
      </c>
      <c r="J2593" s="1" t="s">
        <v>6121</v>
      </c>
      <c r="K2593" s="1" t="s">
        <v>2958</v>
      </c>
      <c r="L2593" s="1" t="s">
        <v>6126</v>
      </c>
      <c r="M2593" s="1" t="s">
        <v>6029</v>
      </c>
      <c r="N2593" s="1" t="s">
        <v>3116</v>
      </c>
      <c r="O2593" s="22">
        <v>45951.175733344913</v>
      </c>
    </row>
    <row r="2594" spans="1:15" ht="105" hidden="1" x14ac:dyDescent="0.25">
      <c r="A2594" s="2" t="s">
        <v>14</v>
      </c>
      <c r="B2594" s="2" t="s">
        <v>3473</v>
      </c>
      <c r="C2594" s="1" t="s">
        <v>12</v>
      </c>
      <c r="D2594" s="1" t="s">
        <v>3474</v>
      </c>
      <c r="E2594" s="1" t="s">
        <v>5604</v>
      </c>
      <c r="F2594" s="1" t="s">
        <v>2651</v>
      </c>
      <c r="G2594" s="1" t="s">
        <v>2652</v>
      </c>
      <c r="H2594" s="3">
        <v>48000000</v>
      </c>
      <c r="I2594" s="3">
        <v>24000000</v>
      </c>
      <c r="J2594" s="1" t="s">
        <v>6121</v>
      </c>
      <c r="K2594" s="1" t="s">
        <v>2958</v>
      </c>
      <c r="L2594" s="1" t="s">
        <v>6126</v>
      </c>
      <c r="M2594" s="1" t="s">
        <v>6027</v>
      </c>
      <c r="N2594" s="1" t="s">
        <v>3116</v>
      </c>
      <c r="O2594" s="22">
        <v>45952.223638807867</v>
      </c>
    </row>
    <row r="2595" spans="1:15" ht="60" hidden="1" x14ac:dyDescent="0.25">
      <c r="A2595" s="2" t="s">
        <v>14</v>
      </c>
      <c r="B2595" s="2" t="s">
        <v>3551</v>
      </c>
      <c r="C2595" s="1" t="s">
        <v>12</v>
      </c>
      <c r="D2595" s="1" t="s">
        <v>3552</v>
      </c>
      <c r="E2595" s="1" t="s">
        <v>5609</v>
      </c>
      <c r="F2595" s="1" t="s">
        <v>2686</v>
      </c>
      <c r="G2595" s="1" t="s">
        <v>2652</v>
      </c>
      <c r="H2595" s="3">
        <v>29700000</v>
      </c>
      <c r="I2595" s="3">
        <v>12000000</v>
      </c>
      <c r="J2595" s="1" t="s">
        <v>6121</v>
      </c>
      <c r="K2595" s="1" t="s">
        <v>2958</v>
      </c>
      <c r="L2595" s="1" t="s">
        <v>6126</v>
      </c>
      <c r="M2595" s="1" t="s">
        <v>6027</v>
      </c>
      <c r="N2595" s="1" t="s">
        <v>3116</v>
      </c>
      <c r="O2595" s="22">
        <v>45958.165307557872</v>
      </c>
    </row>
    <row r="2596" spans="1:15" ht="90" hidden="1" x14ac:dyDescent="0.25">
      <c r="A2596" s="2" t="s">
        <v>14</v>
      </c>
      <c r="B2596" s="2" t="s">
        <v>3794</v>
      </c>
      <c r="C2596" s="1" t="s">
        <v>20</v>
      </c>
      <c r="D2596" s="1" t="s">
        <v>3795</v>
      </c>
      <c r="E2596" s="1" t="s">
        <v>5607</v>
      </c>
      <c r="F2596" s="1" t="s">
        <v>2672</v>
      </c>
      <c r="G2596" s="1" t="s">
        <v>2650</v>
      </c>
      <c r="H2596" s="3">
        <v>16300000</v>
      </c>
      <c r="I2596" s="3">
        <v>8500000</v>
      </c>
      <c r="J2596" s="1" t="s">
        <v>6121</v>
      </c>
      <c r="K2596" s="1" t="s">
        <v>2958</v>
      </c>
      <c r="L2596" s="1" t="s">
        <v>6126</v>
      </c>
      <c r="M2596" s="1" t="s">
        <v>6027</v>
      </c>
      <c r="N2596" s="1" t="s">
        <v>3116</v>
      </c>
      <c r="O2596" s="22">
        <v>45971.209066932868</v>
      </c>
    </row>
    <row r="2597" spans="1:15" ht="60" hidden="1" x14ac:dyDescent="0.25">
      <c r="A2597" s="2" t="s">
        <v>14</v>
      </c>
      <c r="B2597" s="2" t="s">
        <v>3893</v>
      </c>
      <c r="C2597" s="1" t="s">
        <v>20</v>
      </c>
      <c r="D2597" s="1" t="s">
        <v>3894</v>
      </c>
      <c r="E2597" s="1" t="s">
        <v>5603</v>
      </c>
      <c r="F2597" s="1" t="s">
        <v>2701</v>
      </c>
      <c r="G2597" s="1" t="s">
        <v>2676</v>
      </c>
      <c r="H2597" s="3">
        <v>100000000</v>
      </c>
      <c r="I2597" s="3">
        <v>30518000</v>
      </c>
      <c r="J2597" s="1" t="s">
        <v>6121</v>
      </c>
      <c r="K2597" s="1" t="s">
        <v>2958</v>
      </c>
      <c r="L2597" s="1" t="s">
        <v>6126</v>
      </c>
      <c r="M2597" s="1" t="s">
        <v>6027</v>
      </c>
      <c r="N2597" s="1" t="s">
        <v>3116</v>
      </c>
      <c r="O2597" s="22">
        <v>45975.165765011567</v>
      </c>
    </row>
    <row r="2598" spans="1:15" ht="45" hidden="1" x14ac:dyDescent="0.25">
      <c r="A2598" s="2" t="s">
        <v>10</v>
      </c>
      <c r="B2598" s="2" t="s">
        <v>3895</v>
      </c>
      <c r="C2598" s="1" t="s">
        <v>12</v>
      </c>
      <c r="D2598" s="1" t="s">
        <v>3896</v>
      </c>
      <c r="E2598" s="1" t="s">
        <v>5603</v>
      </c>
      <c r="F2598" s="1" t="s">
        <v>2750</v>
      </c>
      <c r="G2598" s="1" t="s">
        <v>2673</v>
      </c>
      <c r="H2598" s="3">
        <v>22000000</v>
      </c>
      <c r="I2598" s="3">
        <v>18700000</v>
      </c>
      <c r="J2598" s="1" t="s">
        <v>6121</v>
      </c>
      <c r="K2598" s="1" t="s">
        <v>2958</v>
      </c>
      <c r="L2598" s="1" t="s">
        <v>6126</v>
      </c>
      <c r="M2598" s="1" t="s">
        <v>6027</v>
      </c>
      <c r="N2598" s="1" t="s">
        <v>3116</v>
      </c>
      <c r="O2598" s="22">
        <v>45975.166001400466</v>
      </c>
    </row>
    <row r="2599" spans="1:15" ht="60" hidden="1" x14ac:dyDescent="0.25">
      <c r="A2599" s="2" t="s">
        <v>10</v>
      </c>
      <c r="B2599" s="2" t="s">
        <v>3997</v>
      </c>
      <c r="C2599" s="1" t="s">
        <v>12</v>
      </c>
      <c r="D2599" s="1" t="s">
        <v>3998</v>
      </c>
      <c r="E2599" s="1" t="s">
        <v>5609</v>
      </c>
      <c r="F2599" s="1" t="s">
        <v>2686</v>
      </c>
      <c r="G2599" s="1" t="s">
        <v>2656</v>
      </c>
      <c r="H2599" s="3">
        <v>35000000</v>
      </c>
      <c r="I2599" s="3">
        <v>14906297</v>
      </c>
      <c r="J2599" s="1" t="s">
        <v>6121</v>
      </c>
      <c r="K2599" s="1" t="s">
        <v>2958</v>
      </c>
      <c r="L2599" s="1" t="s">
        <v>6126</v>
      </c>
      <c r="M2599" s="1" t="s">
        <v>6027</v>
      </c>
      <c r="N2599" s="1" t="s">
        <v>3116</v>
      </c>
      <c r="O2599" s="22">
        <v>45981.506280810187</v>
      </c>
    </row>
    <row r="2600" spans="1:15" ht="120" hidden="1" x14ac:dyDescent="0.25">
      <c r="A2600" s="2" t="s">
        <v>10</v>
      </c>
      <c r="B2600" s="2" t="s">
        <v>3999</v>
      </c>
      <c r="C2600" s="1" t="s">
        <v>12</v>
      </c>
      <c r="D2600" s="1" t="s">
        <v>4000</v>
      </c>
      <c r="E2600" s="1" t="s">
        <v>5612</v>
      </c>
      <c r="F2600" s="1" t="s">
        <v>2657</v>
      </c>
      <c r="G2600" s="1" t="s">
        <v>2673</v>
      </c>
      <c r="H2600" s="3">
        <v>30000000</v>
      </c>
      <c r="I2600" s="3">
        <v>25500000</v>
      </c>
      <c r="J2600" s="1" t="s">
        <v>6121</v>
      </c>
      <c r="K2600" s="1" t="s">
        <v>2958</v>
      </c>
      <c r="L2600" s="1" t="s">
        <v>6126</v>
      </c>
      <c r="M2600" s="1" t="s">
        <v>6027</v>
      </c>
      <c r="N2600" s="1" t="s">
        <v>3116</v>
      </c>
      <c r="O2600" s="22">
        <v>45981.154894293977</v>
      </c>
    </row>
    <row r="2601" spans="1:15" ht="135" hidden="1" x14ac:dyDescent="0.25">
      <c r="A2601" s="2" t="s">
        <v>10</v>
      </c>
      <c r="B2601" s="2" t="s">
        <v>4001</v>
      </c>
      <c r="C2601" s="1" t="s">
        <v>12</v>
      </c>
      <c r="D2601" s="1" t="s">
        <v>4002</v>
      </c>
      <c r="E2601" s="1" t="s">
        <v>5607</v>
      </c>
      <c r="F2601" s="1" t="s">
        <v>2649</v>
      </c>
      <c r="G2601" s="1" t="s">
        <v>2673</v>
      </c>
      <c r="H2601" s="3">
        <v>30000000</v>
      </c>
      <c r="I2601" s="3">
        <v>25500000</v>
      </c>
      <c r="J2601" s="1" t="s">
        <v>6121</v>
      </c>
      <c r="K2601" s="1" t="s">
        <v>3027</v>
      </c>
      <c r="L2601" s="1" t="s">
        <v>3693</v>
      </c>
      <c r="M2601" s="1" t="s">
        <v>6027</v>
      </c>
      <c r="N2601" s="1" t="s">
        <v>3116</v>
      </c>
      <c r="O2601" s="22">
        <v>45981.505868113432</v>
      </c>
    </row>
    <row r="2602" spans="1:15" ht="75" hidden="1" x14ac:dyDescent="0.25">
      <c r="A2602" s="2" t="s">
        <v>10</v>
      </c>
      <c r="B2602" s="2" t="s">
        <v>4091</v>
      </c>
      <c r="C2602" s="1" t="s">
        <v>12</v>
      </c>
      <c r="D2602" s="1" t="s">
        <v>4092</v>
      </c>
      <c r="E2602" s="1" t="s">
        <v>5612</v>
      </c>
      <c r="F2602" s="1" t="s">
        <v>2666</v>
      </c>
      <c r="G2602" s="1" t="s">
        <v>2652</v>
      </c>
      <c r="H2602" s="3">
        <v>120000000</v>
      </c>
      <c r="I2602" s="3">
        <v>102000000</v>
      </c>
      <c r="J2602" s="1" t="s">
        <v>6121</v>
      </c>
      <c r="K2602" s="1" t="s">
        <v>2958</v>
      </c>
      <c r="L2602" s="1" t="s">
        <v>6126</v>
      </c>
      <c r="M2602" s="1" t="s">
        <v>6027</v>
      </c>
      <c r="N2602" s="1" t="s">
        <v>3116</v>
      </c>
      <c r="O2602" s="22">
        <v>45986.245857002323</v>
      </c>
    </row>
    <row r="2603" spans="1:15" ht="60" hidden="1" x14ac:dyDescent="0.25">
      <c r="A2603" s="2" t="s">
        <v>14</v>
      </c>
      <c r="B2603" s="2" t="s">
        <v>4248</v>
      </c>
      <c r="C2603" s="1" t="s">
        <v>12</v>
      </c>
      <c r="D2603" s="1" t="s">
        <v>4249</v>
      </c>
      <c r="E2603" s="1" t="s">
        <v>5603</v>
      </c>
      <c r="F2603" s="1" t="s">
        <v>2706</v>
      </c>
      <c r="G2603" s="1" t="s">
        <v>2652</v>
      </c>
      <c r="H2603" s="3">
        <v>1397117574</v>
      </c>
      <c r="I2603" s="3">
        <v>698558787</v>
      </c>
      <c r="J2603" s="1" t="s">
        <v>6121</v>
      </c>
      <c r="K2603" s="1" t="s">
        <v>3087</v>
      </c>
      <c r="L2603" s="1" t="s">
        <v>6126</v>
      </c>
      <c r="M2603" s="1" t="s">
        <v>6029</v>
      </c>
      <c r="N2603" s="1" t="s">
        <v>3116</v>
      </c>
      <c r="O2603" s="22">
        <v>45992.495171180562</v>
      </c>
    </row>
    <row r="2604" spans="1:15" ht="60" hidden="1" x14ac:dyDescent="0.25">
      <c r="A2604" s="2" t="s">
        <v>14</v>
      </c>
      <c r="B2604" s="2" t="s">
        <v>4264</v>
      </c>
      <c r="C2604" s="1" t="s">
        <v>20</v>
      </c>
      <c r="D2604" s="1" t="s">
        <v>4265</v>
      </c>
      <c r="E2604" s="1" t="s">
        <v>5603</v>
      </c>
      <c r="F2604" s="1" t="s">
        <v>2685</v>
      </c>
      <c r="G2604" s="1" t="s">
        <v>2652</v>
      </c>
      <c r="H2604" s="3">
        <v>1000000000</v>
      </c>
      <c r="I2604" s="3">
        <v>700000000</v>
      </c>
      <c r="J2604" s="1" t="s">
        <v>6121</v>
      </c>
      <c r="K2604" s="1" t="s">
        <v>2958</v>
      </c>
      <c r="L2604" s="1" t="s">
        <v>6126</v>
      </c>
      <c r="M2604" s="1" t="s">
        <v>6029</v>
      </c>
      <c r="N2604" s="1" t="s">
        <v>3116</v>
      </c>
      <c r="O2604" s="22">
        <v>45993.161912372692</v>
      </c>
    </row>
    <row r="2605" spans="1:15" ht="75" hidden="1" x14ac:dyDescent="0.25">
      <c r="A2605" s="2" t="s">
        <v>10</v>
      </c>
      <c r="B2605" s="2" t="s">
        <v>4224</v>
      </c>
      <c r="C2605" s="1" t="s">
        <v>12</v>
      </c>
      <c r="D2605" s="1" t="s">
        <v>4225</v>
      </c>
      <c r="E2605" s="1" t="s">
        <v>5610</v>
      </c>
      <c r="F2605" s="1" t="s">
        <v>2790</v>
      </c>
      <c r="G2605" s="1" t="s">
        <v>2650</v>
      </c>
      <c r="H2605" s="3">
        <v>80000000</v>
      </c>
      <c r="I2605" s="3">
        <v>30000000</v>
      </c>
      <c r="J2605" s="1" t="s">
        <v>6121</v>
      </c>
      <c r="K2605" s="1" t="s">
        <v>2958</v>
      </c>
      <c r="L2605" s="1" t="s">
        <v>6126</v>
      </c>
      <c r="M2605" s="1" t="s">
        <v>6027</v>
      </c>
      <c r="N2605" s="1" t="s">
        <v>3116</v>
      </c>
      <c r="O2605" s="22">
        <v>45989.318784780087</v>
      </c>
    </row>
    <row r="2606" spans="1:15" ht="75" hidden="1" x14ac:dyDescent="0.25">
      <c r="A2606" s="2" t="s">
        <v>10</v>
      </c>
      <c r="B2606" s="2" t="s">
        <v>4250</v>
      </c>
      <c r="C2606" s="1" t="s">
        <v>12</v>
      </c>
      <c r="D2606" s="1" t="s">
        <v>4251</v>
      </c>
      <c r="E2606" s="1" t="s">
        <v>5605</v>
      </c>
      <c r="F2606" s="1" t="s">
        <v>2653</v>
      </c>
      <c r="G2606" s="1" t="s">
        <v>2656</v>
      </c>
      <c r="H2606" s="3">
        <v>50000000</v>
      </c>
      <c r="I2606" s="3">
        <v>31820160</v>
      </c>
      <c r="J2606" s="1" t="s">
        <v>6121</v>
      </c>
      <c r="K2606" s="1" t="s">
        <v>2958</v>
      </c>
      <c r="L2606" s="1" t="s">
        <v>6126</v>
      </c>
      <c r="M2606" s="1" t="s">
        <v>6027</v>
      </c>
      <c r="N2606" s="1" t="s">
        <v>3116</v>
      </c>
      <c r="O2606" s="22">
        <v>45992.539621284719</v>
      </c>
    </row>
    <row r="2607" spans="1:15" ht="45" hidden="1" x14ac:dyDescent="0.25">
      <c r="A2607" s="2" t="s">
        <v>14</v>
      </c>
      <c r="B2607" s="2" t="s">
        <v>2315</v>
      </c>
      <c r="C2607" s="1" t="s">
        <v>12</v>
      </c>
      <c r="D2607" s="1" t="s">
        <v>1877</v>
      </c>
      <c r="E2607" s="1" t="s">
        <v>5603</v>
      </c>
      <c r="F2607" s="1" t="s">
        <v>2681</v>
      </c>
      <c r="G2607" s="1" t="s">
        <v>2656</v>
      </c>
      <c r="H2607" s="3">
        <v>39789000</v>
      </c>
      <c r="I2607" s="3">
        <v>20000000</v>
      </c>
      <c r="J2607" s="1" t="s">
        <v>6121</v>
      </c>
      <c r="K2607" s="1" t="s">
        <v>3088</v>
      </c>
      <c r="L2607" s="1" t="s">
        <v>6126</v>
      </c>
      <c r="M2607" s="1" t="s">
        <v>6029</v>
      </c>
      <c r="N2607" s="1" t="s">
        <v>3116</v>
      </c>
      <c r="O2607" s="22">
        <v>45992.538998067132</v>
      </c>
    </row>
    <row r="2608" spans="1:15" ht="45" hidden="1" x14ac:dyDescent="0.25">
      <c r="A2608" s="2" t="s">
        <v>10</v>
      </c>
      <c r="B2608" s="2" t="s">
        <v>4306</v>
      </c>
      <c r="C2608" s="1" t="s">
        <v>12</v>
      </c>
      <c r="D2608" s="1" t="s">
        <v>4307</v>
      </c>
      <c r="E2608" s="1" t="s">
        <v>5603</v>
      </c>
      <c r="F2608" s="1" t="s">
        <v>2778</v>
      </c>
      <c r="G2608" s="1" t="s">
        <v>2673</v>
      </c>
      <c r="H2608" s="3">
        <v>10000000</v>
      </c>
      <c r="I2608" s="3">
        <v>8500000</v>
      </c>
      <c r="J2608" s="1" t="s">
        <v>6121</v>
      </c>
      <c r="K2608" s="1" t="s">
        <v>2952</v>
      </c>
      <c r="L2608" s="1" t="s">
        <v>2952</v>
      </c>
      <c r="M2608" s="1" t="s">
        <v>6027</v>
      </c>
      <c r="N2608" s="1" t="s">
        <v>3116</v>
      </c>
      <c r="O2608" s="22">
        <v>45995.231977719908</v>
      </c>
    </row>
    <row r="2609" spans="1:15" ht="135" hidden="1" x14ac:dyDescent="0.25">
      <c r="A2609" s="2" t="s">
        <v>10</v>
      </c>
      <c r="B2609" s="2" t="s">
        <v>4308</v>
      </c>
      <c r="C2609" s="1" t="s">
        <v>12</v>
      </c>
      <c r="D2609" s="1" t="s">
        <v>4309</v>
      </c>
      <c r="E2609" s="1" t="s">
        <v>5607</v>
      </c>
      <c r="F2609" s="1" t="s">
        <v>4315</v>
      </c>
      <c r="G2609" s="1" t="s">
        <v>2673</v>
      </c>
      <c r="H2609" s="3">
        <v>10000000</v>
      </c>
      <c r="I2609" s="3">
        <v>8500000</v>
      </c>
      <c r="J2609" s="1" t="s">
        <v>6121</v>
      </c>
      <c r="K2609" s="1" t="s">
        <v>2949</v>
      </c>
      <c r="L2609" s="1" t="s">
        <v>6125</v>
      </c>
      <c r="M2609" s="1" t="s">
        <v>6027</v>
      </c>
      <c r="N2609" s="1" t="s">
        <v>3116</v>
      </c>
      <c r="O2609" s="22">
        <v>45995.232051134262</v>
      </c>
    </row>
    <row r="2610" spans="1:15" ht="60" hidden="1" x14ac:dyDescent="0.25">
      <c r="A2610" s="2" t="s">
        <v>14</v>
      </c>
      <c r="B2610" s="2" t="s">
        <v>4310</v>
      </c>
      <c r="C2610" s="1" t="s">
        <v>20</v>
      </c>
      <c r="D2610" s="1" t="s">
        <v>4311</v>
      </c>
      <c r="E2610" s="1" t="s">
        <v>5607</v>
      </c>
      <c r="F2610" s="1" t="s">
        <v>2718</v>
      </c>
      <c r="G2610" s="1" t="s">
        <v>2673</v>
      </c>
      <c r="H2610" s="3">
        <v>50000000</v>
      </c>
      <c r="I2610" s="3">
        <v>42500000</v>
      </c>
      <c r="J2610" s="1" t="s">
        <v>6121</v>
      </c>
      <c r="K2610" s="1" t="s">
        <v>2958</v>
      </c>
      <c r="L2610" s="1" t="s">
        <v>6126</v>
      </c>
      <c r="M2610" s="1" t="s">
        <v>6029</v>
      </c>
      <c r="N2610" s="1" t="s">
        <v>3116</v>
      </c>
      <c r="O2610" s="22">
        <v>45995.397941759264</v>
      </c>
    </row>
    <row r="2611" spans="1:15" ht="90" hidden="1" x14ac:dyDescent="0.25">
      <c r="A2611" s="2" t="s">
        <v>14</v>
      </c>
      <c r="B2611" s="2" t="s">
        <v>4373</v>
      </c>
      <c r="C2611" s="1" t="s">
        <v>12</v>
      </c>
      <c r="D2611" s="1" t="s">
        <v>4374</v>
      </c>
      <c r="E2611" s="1" t="s">
        <v>5603</v>
      </c>
      <c r="F2611" s="1" t="s">
        <v>2755</v>
      </c>
      <c r="G2611" s="1" t="s">
        <v>2673</v>
      </c>
      <c r="H2611" s="3">
        <v>64100000</v>
      </c>
      <c r="I2611" s="3">
        <v>54484000</v>
      </c>
      <c r="J2611" s="1" t="s">
        <v>6121</v>
      </c>
      <c r="K2611" s="1" t="s">
        <v>2958</v>
      </c>
      <c r="L2611" s="1" t="s">
        <v>6126</v>
      </c>
      <c r="M2611" s="1" t="s">
        <v>6028</v>
      </c>
      <c r="N2611" s="1" t="s">
        <v>3116</v>
      </c>
      <c r="O2611" s="22">
        <v>45999.301777210647</v>
      </c>
    </row>
    <row r="2612" spans="1:15" ht="60" hidden="1" x14ac:dyDescent="0.25">
      <c r="A2612" s="2" t="s">
        <v>14</v>
      </c>
      <c r="B2612" s="2" t="s">
        <v>4310</v>
      </c>
      <c r="C2612" s="1" t="s">
        <v>12</v>
      </c>
      <c r="D2612" s="1" t="s">
        <v>1877</v>
      </c>
      <c r="E2612" s="1" t="s">
        <v>5607</v>
      </c>
      <c r="F2612" s="1" t="s">
        <v>2718</v>
      </c>
      <c r="G2612" s="1" t="s">
        <v>2673</v>
      </c>
      <c r="H2612" s="3">
        <v>27300000</v>
      </c>
      <c r="I2612" s="3">
        <v>23205000</v>
      </c>
      <c r="J2612" s="1" t="s">
        <v>6121</v>
      </c>
      <c r="K2612" s="1" t="s">
        <v>2958</v>
      </c>
      <c r="L2612" s="1" t="s">
        <v>6126</v>
      </c>
      <c r="M2612" s="1" t="s">
        <v>6029</v>
      </c>
      <c r="N2612" s="1" t="s">
        <v>3116</v>
      </c>
      <c r="O2612" s="22">
        <v>46000.467391493054</v>
      </c>
    </row>
    <row r="2613" spans="1:15" ht="105" hidden="1" x14ac:dyDescent="0.25">
      <c r="A2613" s="2" t="s">
        <v>10</v>
      </c>
      <c r="B2613" s="2" t="s">
        <v>4407</v>
      </c>
      <c r="C2613" s="1" t="s">
        <v>12</v>
      </c>
      <c r="D2613" s="1" t="s">
        <v>4408</v>
      </c>
      <c r="E2613" s="1" t="s">
        <v>5607</v>
      </c>
      <c r="F2613" s="1" t="s">
        <v>2661</v>
      </c>
      <c r="G2613" s="1" t="s">
        <v>2652</v>
      </c>
      <c r="H2613" s="3">
        <v>30000000</v>
      </c>
      <c r="I2613" s="3">
        <v>10800000</v>
      </c>
      <c r="J2613" s="1" t="s">
        <v>6121</v>
      </c>
      <c r="K2613" s="1" t="s">
        <v>2958</v>
      </c>
      <c r="L2613" s="1" t="s">
        <v>6126</v>
      </c>
      <c r="M2613" s="1" t="s">
        <v>6027</v>
      </c>
      <c r="N2613" s="1" t="s">
        <v>3116</v>
      </c>
      <c r="O2613" s="22">
        <v>46000.467464548608</v>
      </c>
    </row>
    <row r="2614" spans="1:15" ht="60" hidden="1" x14ac:dyDescent="0.25">
      <c r="A2614" s="2" t="s">
        <v>10</v>
      </c>
      <c r="B2614" s="2" t="s">
        <v>2281</v>
      </c>
      <c r="C2614" s="1" t="s">
        <v>12</v>
      </c>
      <c r="D2614" s="1" t="s">
        <v>2258</v>
      </c>
      <c r="E2614" s="1" t="s">
        <v>5605</v>
      </c>
      <c r="F2614" s="1" t="s">
        <v>2653</v>
      </c>
      <c r="G2614" s="1" t="s">
        <v>2652</v>
      </c>
      <c r="H2614" s="3">
        <v>109500000</v>
      </c>
      <c r="I2614" s="3">
        <v>30000000</v>
      </c>
      <c r="J2614" s="1" t="s">
        <v>6121</v>
      </c>
      <c r="K2614" s="1" t="s">
        <v>3091</v>
      </c>
      <c r="L2614" s="1" t="s">
        <v>6126</v>
      </c>
      <c r="M2614" s="1" t="s">
        <v>6027</v>
      </c>
      <c r="N2614" s="1" t="s">
        <v>3116</v>
      </c>
      <c r="O2614" s="22">
        <v>46001.257669560182</v>
      </c>
    </row>
    <row r="2615" spans="1:15" ht="60" hidden="1" x14ac:dyDescent="0.25">
      <c r="A2615" s="2" t="s">
        <v>10</v>
      </c>
      <c r="B2615" s="2" t="s">
        <v>4437</v>
      </c>
      <c r="C2615" s="1" t="s">
        <v>12</v>
      </c>
      <c r="D2615" s="1" t="s">
        <v>4438</v>
      </c>
      <c r="E2615" s="1" t="s">
        <v>5603</v>
      </c>
      <c r="F2615" s="1" t="s">
        <v>2682</v>
      </c>
      <c r="G2615" s="1" t="s">
        <v>2652</v>
      </c>
      <c r="H2615" s="3">
        <v>54000000</v>
      </c>
      <c r="I2615" s="3">
        <v>20088180</v>
      </c>
      <c r="J2615" s="1" t="s">
        <v>6121</v>
      </c>
      <c r="K2615" s="1" t="s">
        <v>2958</v>
      </c>
      <c r="L2615" s="1" t="s">
        <v>6126</v>
      </c>
      <c r="M2615" s="1" t="s">
        <v>6027</v>
      </c>
      <c r="N2615" s="1" t="s">
        <v>3116</v>
      </c>
      <c r="O2615" s="22">
        <v>46001.256321134257</v>
      </c>
    </row>
    <row r="2616" spans="1:15" ht="75" hidden="1" x14ac:dyDescent="0.25">
      <c r="A2616" s="2" t="s">
        <v>10</v>
      </c>
      <c r="B2616" s="2" t="s">
        <v>4541</v>
      </c>
      <c r="C2616" s="1" t="s">
        <v>12</v>
      </c>
      <c r="D2616" s="1" t="s">
        <v>4542</v>
      </c>
      <c r="E2616" s="1" t="s">
        <v>5603</v>
      </c>
      <c r="F2616" s="1" t="s">
        <v>2695</v>
      </c>
      <c r="G2616" s="1" t="s">
        <v>2673</v>
      </c>
      <c r="H2616" s="3">
        <v>20000000</v>
      </c>
      <c r="I2616" s="3">
        <v>17000000</v>
      </c>
      <c r="J2616" s="1" t="s">
        <v>6121</v>
      </c>
      <c r="K2616" s="1" t="s">
        <v>2958</v>
      </c>
      <c r="L2616" s="1" t="s">
        <v>6126</v>
      </c>
      <c r="M2616" s="1" t="s">
        <v>6027</v>
      </c>
      <c r="N2616" s="1" t="s">
        <v>3116</v>
      </c>
      <c r="O2616" s="22">
        <v>46006.476637349537</v>
      </c>
    </row>
    <row r="2617" spans="1:15" ht="75" hidden="1" x14ac:dyDescent="0.25">
      <c r="A2617" s="2" t="s">
        <v>14</v>
      </c>
      <c r="B2617" s="2" t="s">
        <v>4703</v>
      </c>
      <c r="C2617" s="1" t="s">
        <v>12</v>
      </c>
      <c r="D2617" s="1" t="s">
        <v>4704</v>
      </c>
      <c r="E2617" s="1" t="s">
        <v>5602</v>
      </c>
      <c r="F2617" s="1" t="s">
        <v>2726</v>
      </c>
      <c r="G2617" s="1" t="s">
        <v>2673</v>
      </c>
      <c r="H2617" s="3">
        <v>20000000</v>
      </c>
      <c r="I2617" s="3">
        <v>17000000</v>
      </c>
      <c r="J2617" s="1" t="s">
        <v>6121</v>
      </c>
      <c r="K2617" s="1" t="s">
        <v>2958</v>
      </c>
      <c r="L2617" s="1" t="s">
        <v>6126</v>
      </c>
      <c r="M2617" s="1" t="s">
        <v>6027</v>
      </c>
      <c r="N2617" s="1" t="s">
        <v>3116</v>
      </c>
      <c r="O2617" s="22">
        <v>46013.159757928239</v>
      </c>
    </row>
    <row r="2618" spans="1:15" ht="105" hidden="1" x14ac:dyDescent="0.25">
      <c r="A2618" s="2" t="s">
        <v>10</v>
      </c>
      <c r="B2618" s="2" t="s">
        <v>4705</v>
      </c>
      <c r="C2618" s="1" t="s">
        <v>12</v>
      </c>
      <c r="D2618" s="1" t="s">
        <v>4706</v>
      </c>
      <c r="E2618" s="1" t="s">
        <v>5612</v>
      </c>
      <c r="F2618" s="1" t="s">
        <v>2894</v>
      </c>
      <c r="G2618" s="1" t="s">
        <v>2652</v>
      </c>
      <c r="H2618" s="3">
        <v>148000000</v>
      </c>
      <c r="I2618" s="3">
        <v>74000000</v>
      </c>
      <c r="J2618" s="1" t="s">
        <v>6121</v>
      </c>
      <c r="K2618" s="1" t="s">
        <v>3094</v>
      </c>
      <c r="L2618" s="1" t="s">
        <v>6126</v>
      </c>
      <c r="M2618" s="1" t="s">
        <v>6027</v>
      </c>
      <c r="N2618" s="1" t="s">
        <v>3116</v>
      </c>
      <c r="O2618" s="22">
        <v>46013.159848668984</v>
      </c>
    </row>
    <row r="2619" spans="1:15" ht="60" hidden="1" x14ac:dyDescent="0.25">
      <c r="A2619" s="2" t="s">
        <v>14</v>
      </c>
      <c r="B2619" s="2" t="s">
        <v>4707</v>
      </c>
      <c r="C2619" s="1" t="s">
        <v>12</v>
      </c>
      <c r="D2619" s="1" t="s">
        <v>4708</v>
      </c>
      <c r="E2619" s="1" t="s">
        <v>5606</v>
      </c>
      <c r="F2619" s="1" t="s">
        <v>2833</v>
      </c>
      <c r="G2619" s="1" t="s">
        <v>2673</v>
      </c>
      <c r="H2619" s="3">
        <v>7500000</v>
      </c>
      <c r="I2619" s="3">
        <v>6375000</v>
      </c>
      <c r="J2619" s="1" t="s">
        <v>6121</v>
      </c>
      <c r="K2619" s="1" t="s">
        <v>2958</v>
      </c>
      <c r="L2619" s="1" t="s">
        <v>6126</v>
      </c>
      <c r="M2619" s="1" t="s">
        <v>6027</v>
      </c>
      <c r="N2619" s="1" t="s">
        <v>3116</v>
      </c>
      <c r="O2619" s="22">
        <v>46013.200721203713</v>
      </c>
    </row>
    <row r="2620" spans="1:15" ht="45" hidden="1" x14ac:dyDescent="0.25">
      <c r="A2620" s="2" t="s">
        <v>14</v>
      </c>
      <c r="B2620" s="2" t="s">
        <v>4709</v>
      </c>
      <c r="C2620" s="1" t="s">
        <v>12</v>
      </c>
      <c r="D2620" s="1" t="s">
        <v>221</v>
      </c>
      <c r="E2620" s="1" t="s">
        <v>5605</v>
      </c>
      <c r="F2620" s="1" t="s">
        <v>2653</v>
      </c>
      <c r="G2620" s="1" t="s">
        <v>2656</v>
      </c>
      <c r="H2620" s="3">
        <v>30000000</v>
      </c>
      <c r="I2620" s="3">
        <v>19693900</v>
      </c>
      <c r="J2620" s="1" t="s">
        <v>6121</v>
      </c>
      <c r="K2620" s="1" t="s">
        <v>2958</v>
      </c>
      <c r="L2620" s="1" t="s">
        <v>6126</v>
      </c>
      <c r="M2620" s="1" t="s">
        <v>6027</v>
      </c>
      <c r="N2620" s="1" t="s">
        <v>3116</v>
      </c>
      <c r="O2620" s="22">
        <v>46013.442454537028</v>
      </c>
    </row>
    <row r="2621" spans="1:15" ht="60" hidden="1" x14ac:dyDescent="0.25">
      <c r="A2621" s="2" t="s">
        <v>14</v>
      </c>
      <c r="B2621" s="2" t="s">
        <v>4770</v>
      </c>
      <c r="C2621" s="1" t="s">
        <v>12</v>
      </c>
      <c r="D2621" s="1" t="s">
        <v>4771</v>
      </c>
      <c r="E2621" s="1" t="s">
        <v>5605</v>
      </c>
      <c r="F2621" s="1" t="s">
        <v>4786</v>
      </c>
      <c r="G2621" s="1" t="s">
        <v>2656</v>
      </c>
      <c r="H2621" s="3">
        <v>35000000</v>
      </c>
      <c r="I2621" s="3">
        <v>2553554</v>
      </c>
      <c r="J2621" s="1" t="s">
        <v>6121</v>
      </c>
      <c r="K2621" s="1" t="s">
        <v>2958</v>
      </c>
      <c r="L2621" s="1" t="s">
        <v>6126</v>
      </c>
      <c r="M2621" s="1" t="s">
        <v>6027</v>
      </c>
      <c r="N2621" s="1" t="s">
        <v>3116</v>
      </c>
      <c r="O2621" s="22">
        <v>46014.160457094913</v>
      </c>
    </row>
    <row r="2622" spans="1:15" ht="45" hidden="1" x14ac:dyDescent="0.25">
      <c r="A2622" s="2" t="s">
        <v>317</v>
      </c>
      <c r="B2622" s="2" t="s">
        <v>4820</v>
      </c>
      <c r="C2622" s="1" t="s">
        <v>20</v>
      </c>
      <c r="D2622" s="1" t="s">
        <v>284</v>
      </c>
      <c r="E2622" s="1" t="s">
        <v>5613</v>
      </c>
      <c r="F2622" s="1" t="s">
        <v>2727</v>
      </c>
      <c r="G2622" s="1" t="s">
        <v>2656</v>
      </c>
      <c r="H2622" s="3">
        <v>8010000</v>
      </c>
      <c r="I2622" s="3">
        <v>5607000</v>
      </c>
      <c r="J2622" s="1" t="s">
        <v>6121</v>
      </c>
      <c r="K2622" s="1" t="s">
        <v>3094</v>
      </c>
      <c r="L2622" s="1" t="s">
        <v>6126</v>
      </c>
      <c r="M2622" s="1" t="s">
        <v>6027</v>
      </c>
      <c r="N2622" s="1" t="s">
        <v>3116</v>
      </c>
      <c r="O2622" s="22">
        <v>46015.182730509259</v>
      </c>
    </row>
    <row r="2623" spans="1:15" ht="45" hidden="1" x14ac:dyDescent="0.25">
      <c r="A2623" s="2" t="s">
        <v>10</v>
      </c>
      <c r="B2623" s="2" t="s">
        <v>4821</v>
      </c>
      <c r="C2623" s="1" t="s">
        <v>12</v>
      </c>
      <c r="D2623" s="1" t="s">
        <v>284</v>
      </c>
      <c r="E2623" s="1" t="s">
        <v>5605</v>
      </c>
      <c r="F2623" s="1" t="s">
        <v>2653</v>
      </c>
      <c r="G2623" s="1" t="s">
        <v>2656</v>
      </c>
      <c r="H2623" s="3">
        <v>30000000</v>
      </c>
      <c r="I2623" s="3">
        <v>15000000</v>
      </c>
      <c r="J2623" s="1" t="s">
        <v>6121</v>
      </c>
      <c r="K2623" s="1" t="s">
        <v>3094</v>
      </c>
      <c r="L2623" s="1" t="s">
        <v>6126</v>
      </c>
      <c r="M2623" s="1" t="s">
        <v>6027</v>
      </c>
      <c r="N2623" s="1" t="s">
        <v>3116</v>
      </c>
      <c r="O2623" s="22">
        <v>46015.182793217587</v>
      </c>
    </row>
    <row r="2624" spans="1:15" ht="45" hidden="1" x14ac:dyDescent="0.25">
      <c r="A2624" s="2" t="s">
        <v>10</v>
      </c>
      <c r="B2624" s="2" t="s">
        <v>4822</v>
      </c>
      <c r="C2624" s="1" t="s">
        <v>12</v>
      </c>
      <c r="D2624" s="1" t="s">
        <v>284</v>
      </c>
      <c r="E2624" s="1" t="s">
        <v>5605</v>
      </c>
      <c r="F2624" s="1" t="s">
        <v>2653</v>
      </c>
      <c r="G2624" s="1" t="s">
        <v>2656</v>
      </c>
      <c r="H2624" s="3">
        <v>30000000</v>
      </c>
      <c r="I2624" s="3">
        <v>21000000</v>
      </c>
      <c r="J2624" s="1" t="s">
        <v>6121</v>
      </c>
      <c r="K2624" s="1" t="s">
        <v>3094</v>
      </c>
      <c r="L2624" s="1" t="s">
        <v>6126</v>
      </c>
      <c r="M2624" s="1" t="s">
        <v>6027</v>
      </c>
      <c r="N2624" s="1" t="s">
        <v>3116</v>
      </c>
      <c r="O2624" s="22">
        <v>46015.182661805557</v>
      </c>
    </row>
    <row r="2625" spans="1:15" ht="75" hidden="1" x14ac:dyDescent="0.25">
      <c r="A2625" s="2" t="s">
        <v>10</v>
      </c>
      <c r="B2625" s="2" t="s">
        <v>4823</v>
      </c>
      <c r="C2625" s="1" t="s">
        <v>12</v>
      </c>
      <c r="D2625" s="1" t="s">
        <v>284</v>
      </c>
      <c r="E2625" s="1" t="s">
        <v>5612</v>
      </c>
      <c r="F2625" s="1" t="s">
        <v>2666</v>
      </c>
      <c r="G2625" s="1" t="s">
        <v>2656</v>
      </c>
      <c r="H2625" s="3">
        <v>29730000</v>
      </c>
      <c r="I2625" s="3">
        <v>23784000</v>
      </c>
      <c r="J2625" s="1" t="s">
        <v>6121</v>
      </c>
      <c r="K2625" s="1" t="s">
        <v>3094</v>
      </c>
      <c r="L2625" s="1" t="s">
        <v>6126</v>
      </c>
      <c r="M2625" s="1" t="s">
        <v>6027</v>
      </c>
      <c r="N2625" s="1" t="s">
        <v>3116</v>
      </c>
      <c r="O2625" s="22">
        <v>46015.183358807873</v>
      </c>
    </row>
    <row r="2626" spans="1:15" ht="45" hidden="1" x14ac:dyDescent="0.25">
      <c r="A2626" s="2" t="s">
        <v>10</v>
      </c>
      <c r="B2626" s="2" t="s">
        <v>4943</v>
      </c>
      <c r="C2626" s="1" t="s">
        <v>12</v>
      </c>
      <c r="D2626" s="1" t="s">
        <v>284</v>
      </c>
      <c r="E2626" s="1" t="s">
        <v>5605</v>
      </c>
      <c r="F2626" s="1" t="s">
        <v>2653</v>
      </c>
      <c r="G2626" s="1" t="s">
        <v>2656</v>
      </c>
      <c r="H2626" s="3">
        <v>26290000</v>
      </c>
      <c r="I2626" s="3">
        <v>21032000</v>
      </c>
      <c r="J2626" s="1" t="s">
        <v>6121</v>
      </c>
      <c r="K2626" s="1" t="s">
        <v>3094</v>
      </c>
      <c r="L2626" s="1" t="s">
        <v>6126</v>
      </c>
      <c r="M2626" s="1" t="s">
        <v>6027</v>
      </c>
      <c r="N2626" s="1" t="s">
        <v>3116</v>
      </c>
      <c r="O2626" s="22">
        <v>46016.206598310193</v>
      </c>
    </row>
    <row r="2627" spans="1:15" ht="45" hidden="1" x14ac:dyDescent="0.25">
      <c r="A2627" s="2" t="s">
        <v>10</v>
      </c>
      <c r="B2627" s="2" t="s">
        <v>4944</v>
      </c>
      <c r="C2627" s="1" t="s">
        <v>20</v>
      </c>
      <c r="D2627" s="1" t="s">
        <v>284</v>
      </c>
      <c r="E2627" s="1" t="s">
        <v>5613</v>
      </c>
      <c r="F2627" s="1" t="s">
        <v>2727</v>
      </c>
      <c r="G2627" s="1" t="s">
        <v>2656</v>
      </c>
      <c r="H2627" s="3">
        <v>7820000</v>
      </c>
      <c r="I2627" s="3">
        <v>5474000</v>
      </c>
      <c r="J2627" s="1" t="s">
        <v>6121</v>
      </c>
      <c r="K2627" s="1" t="s">
        <v>3094</v>
      </c>
      <c r="L2627" s="1" t="s">
        <v>6126</v>
      </c>
      <c r="M2627" s="1" t="s">
        <v>6027</v>
      </c>
      <c r="N2627" s="1" t="s">
        <v>3116</v>
      </c>
      <c r="O2627" s="22">
        <v>46016.205238969909</v>
      </c>
    </row>
    <row r="2628" spans="1:15" ht="105" hidden="1" x14ac:dyDescent="0.25">
      <c r="A2628" s="2" t="s">
        <v>10</v>
      </c>
      <c r="B2628" s="2" t="s">
        <v>4824</v>
      </c>
      <c r="C2628" s="1" t="s">
        <v>12</v>
      </c>
      <c r="D2628" s="1" t="s">
        <v>4825</v>
      </c>
      <c r="E2628" s="1" t="s">
        <v>5607</v>
      </c>
      <c r="F2628" s="1" t="s">
        <v>2661</v>
      </c>
      <c r="G2628" s="1" t="s">
        <v>2673</v>
      </c>
      <c r="H2628" s="3">
        <v>44700000</v>
      </c>
      <c r="I2628" s="3">
        <v>37991500</v>
      </c>
      <c r="J2628" s="1" t="s">
        <v>6121</v>
      </c>
      <c r="K2628" s="1" t="s">
        <v>2958</v>
      </c>
      <c r="L2628" s="1" t="s">
        <v>6126</v>
      </c>
      <c r="M2628" s="1" t="s">
        <v>6027</v>
      </c>
      <c r="N2628" s="1" t="s">
        <v>3116</v>
      </c>
      <c r="O2628" s="22">
        <v>46015.461200717589</v>
      </c>
    </row>
    <row r="2629" spans="1:15" ht="45" hidden="1" x14ac:dyDescent="0.25">
      <c r="A2629" s="2" t="s">
        <v>10</v>
      </c>
      <c r="B2629" s="2" t="s">
        <v>4945</v>
      </c>
      <c r="C2629" s="1" t="s">
        <v>20</v>
      </c>
      <c r="D2629" s="1" t="s">
        <v>284</v>
      </c>
      <c r="E2629" s="1" t="s">
        <v>5613</v>
      </c>
      <c r="F2629" s="1" t="s">
        <v>2727</v>
      </c>
      <c r="G2629" s="1" t="s">
        <v>2656</v>
      </c>
      <c r="H2629" s="3">
        <v>4090000</v>
      </c>
      <c r="I2629" s="3">
        <v>3476500</v>
      </c>
      <c r="J2629" s="1" t="s">
        <v>6121</v>
      </c>
      <c r="K2629" s="1" t="s">
        <v>3094</v>
      </c>
      <c r="L2629" s="1" t="s">
        <v>6126</v>
      </c>
      <c r="M2629" s="1" t="s">
        <v>6027</v>
      </c>
      <c r="N2629" s="1" t="s">
        <v>3116</v>
      </c>
      <c r="O2629" s="22">
        <v>46016.273048796298</v>
      </c>
    </row>
    <row r="2630" spans="1:15" ht="60" hidden="1" x14ac:dyDescent="0.25">
      <c r="A2630" s="2" t="s">
        <v>14</v>
      </c>
      <c r="B2630" s="2" t="s">
        <v>4946</v>
      </c>
      <c r="C2630" s="1" t="s">
        <v>12</v>
      </c>
      <c r="D2630" s="1" t="s">
        <v>280</v>
      </c>
      <c r="E2630" s="1" t="s">
        <v>5603</v>
      </c>
      <c r="F2630" s="1" t="s">
        <v>2668</v>
      </c>
      <c r="G2630" s="1" t="s">
        <v>2673</v>
      </c>
      <c r="H2630" s="3">
        <v>200000000</v>
      </c>
      <c r="I2630" s="3">
        <v>170000000</v>
      </c>
      <c r="J2630" s="1" t="s">
        <v>6121</v>
      </c>
      <c r="K2630" s="1" t="s">
        <v>2958</v>
      </c>
      <c r="L2630" s="1" t="s">
        <v>6126</v>
      </c>
      <c r="M2630" s="1" t="s">
        <v>6027</v>
      </c>
      <c r="N2630" s="1" t="s">
        <v>3116</v>
      </c>
      <c r="O2630" s="22">
        <v>46016.504364131943</v>
      </c>
    </row>
    <row r="2631" spans="1:15" ht="45" hidden="1" x14ac:dyDescent="0.25">
      <c r="A2631" s="2" t="s">
        <v>14</v>
      </c>
      <c r="B2631" s="2" t="s">
        <v>2283</v>
      </c>
      <c r="C2631" s="1" t="s">
        <v>12</v>
      </c>
      <c r="D2631" s="1" t="s">
        <v>5067</v>
      </c>
      <c r="E2631" s="1" t="s">
        <v>5605</v>
      </c>
      <c r="F2631" s="1" t="s">
        <v>2724</v>
      </c>
      <c r="G2631" s="1" t="s">
        <v>2743</v>
      </c>
      <c r="H2631" s="3">
        <v>300000000</v>
      </c>
      <c r="I2631" s="3">
        <v>160000000</v>
      </c>
      <c r="J2631" s="1" t="s">
        <v>6121</v>
      </c>
      <c r="K2631" s="1" t="s">
        <v>2958</v>
      </c>
      <c r="L2631" s="1" t="s">
        <v>6126</v>
      </c>
      <c r="M2631" s="1" t="s">
        <v>6029</v>
      </c>
      <c r="N2631" s="1" t="s">
        <v>3116</v>
      </c>
      <c r="O2631" s="22">
        <v>46017.157854039353</v>
      </c>
    </row>
    <row r="2632" spans="1:15" ht="45" hidden="1" x14ac:dyDescent="0.25">
      <c r="A2632" s="2" t="s">
        <v>317</v>
      </c>
      <c r="B2632" s="2" t="s">
        <v>6102</v>
      </c>
      <c r="C2632" s="1" t="s">
        <v>20</v>
      </c>
      <c r="D2632" s="1" t="s">
        <v>284</v>
      </c>
      <c r="E2632" s="1" t="s">
        <v>5613</v>
      </c>
      <c r="F2632" s="1" t="s">
        <v>2727</v>
      </c>
      <c r="G2632" s="1" t="s">
        <v>2656</v>
      </c>
      <c r="H2632" s="3">
        <v>9190000</v>
      </c>
      <c r="I2632" s="3">
        <v>7352000</v>
      </c>
      <c r="J2632" s="1" t="s">
        <v>6121</v>
      </c>
      <c r="K2632" s="1" t="s">
        <v>3094</v>
      </c>
      <c r="L2632" s="1" t="s">
        <v>6126</v>
      </c>
      <c r="M2632" s="1" t="s">
        <v>6027</v>
      </c>
      <c r="N2632" s="1" t="s">
        <v>3116</v>
      </c>
      <c r="O2632" s="22">
        <v>46017.314755300933</v>
      </c>
    </row>
    <row r="2633" spans="1:15" ht="60" hidden="1" x14ac:dyDescent="0.25">
      <c r="A2633" s="2" t="s">
        <v>14</v>
      </c>
      <c r="B2633" s="2" t="s">
        <v>5068</v>
      </c>
      <c r="C2633" s="1" t="s">
        <v>12</v>
      </c>
      <c r="D2633" s="1" t="s">
        <v>5069</v>
      </c>
      <c r="E2633" s="1" t="s">
        <v>5603</v>
      </c>
      <c r="F2633" s="1" t="s">
        <v>2693</v>
      </c>
      <c r="G2633" s="1" t="s">
        <v>2656</v>
      </c>
      <c r="H2633" s="3">
        <v>360000000</v>
      </c>
      <c r="I2633" s="3">
        <v>141464900</v>
      </c>
      <c r="J2633" s="1" t="s">
        <v>6121</v>
      </c>
      <c r="K2633" s="1" t="s">
        <v>2958</v>
      </c>
      <c r="L2633" s="1" t="s">
        <v>6126</v>
      </c>
      <c r="M2633" s="1" t="s">
        <v>6027</v>
      </c>
      <c r="N2633" s="1" t="s">
        <v>3116</v>
      </c>
      <c r="O2633" s="22">
        <v>46017.523705266212</v>
      </c>
    </row>
    <row r="2634" spans="1:15" ht="45" hidden="1" x14ac:dyDescent="0.25">
      <c r="A2634" s="2" t="s">
        <v>10</v>
      </c>
      <c r="B2634" s="2" t="s">
        <v>5070</v>
      </c>
      <c r="C2634" s="1" t="s">
        <v>12</v>
      </c>
      <c r="D2634" s="1" t="s">
        <v>284</v>
      </c>
      <c r="E2634" s="1" t="s">
        <v>5605</v>
      </c>
      <c r="F2634" s="1" t="s">
        <v>2653</v>
      </c>
      <c r="G2634" s="1" t="s">
        <v>2656</v>
      </c>
      <c r="H2634" s="3">
        <v>28770000</v>
      </c>
      <c r="I2634" s="3">
        <v>17262000</v>
      </c>
      <c r="J2634" s="1" t="s">
        <v>6121</v>
      </c>
      <c r="K2634" s="1" t="s">
        <v>3094</v>
      </c>
      <c r="L2634" s="1" t="s">
        <v>6126</v>
      </c>
      <c r="M2634" s="1" t="s">
        <v>6027</v>
      </c>
      <c r="N2634" s="1" t="s">
        <v>3116</v>
      </c>
      <c r="O2634" s="22">
        <v>46017.540366597219</v>
      </c>
    </row>
    <row r="2635" spans="1:15" ht="45" hidden="1" x14ac:dyDescent="0.25">
      <c r="A2635" s="2" t="s">
        <v>10</v>
      </c>
      <c r="B2635" s="2" t="s">
        <v>5184</v>
      </c>
      <c r="C2635" s="1" t="s">
        <v>12</v>
      </c>
      <c r="D2635" s="1" t="s">
        <v>284</v>
      </c>
      <c r="E2635" s="1" t="s">
        <v>5605</v>
      </c>
      <c r="F2635" s="1" t="s">
        <v>2653</v>
      </c>
      <c r="G2635" s="1" t="s">
        <v>2656</v>
      </c>
      <c r="H2635" s="3">
        <v>4470000</v>
      </c>
      <c r="I2635" s="3">
        <v>3576000</v>
      </c>
      <c r="J2635" s="1" t="s">
        <v>6121</v>
      </c>
      <c r="K2635" s="1" t="s">
        <v>3094</v>
      </c>
      <c r="L2635" s="1" t="s">
        <v>6126</v>
      </c>
      <c r="M2635" s="1" t="s">
        <v>6027</v>
      </c>
      <c r="N2635" s="1" t="s">
        <v>3116</v>
      </c>
      <c r="O2635" s="22">
        <v>46020.248139849537</v>
      </c>
    </row>
    <row r="2636" spans="1:15" ht="60" hidden="1" x14ac:dyDescent="0.25">
      <c r="A2636" s="2" t="s">
        <v>14</v>
      </c>
      <c r="B2636" s="2" t="s">
        <v>4947</v>
      </c>
      <c r="C2636" s="1" t="s">
        <v>12</v>
      </c>
      <c r="D2636" s="1" t="s">
        <v>4948</v>
      </c>
      <c r="E2636" s="1" t="s">
        <v>5607</v>
      </c>
      <c r="F2636" s="1" t="s">
        <v>2770</v>
      </c>
      <c r="G2636" s="1" t="s">
        <v>2673</v>
      </c>
      <c r="H2636" s="3">
        <v>200000000</v>
      </c>
      <c r="I2636" s="3">
        <v>170000000</v>
      </c>
      <c r="J2636" s="1" t="s">
        <v>6121</v>
      </c>
      <c r="K2636" s="1" t="s">
        <v>2957</v>
      </c>
      <c r="L2636" s="1" t="s">
        <v>2957</v>
      </c>
      <c r="M2636" s="1" t="s">
        <v>6028</v>
      </c>
      <c r="N2636" s="1" t="s">
        <v>3116</v>
      </c>
      <c r="O2636" s="22">
        <v>46020.337034282413</v>
      </c>
    </row>
    <row r="2637" spans="1:15" ht="45" hidden="1" x14ac:dyDescent="0.25">
      <c r="A2637" s="2" t="s">
        <v>14</v>
      </c>
      <c r="B2637" s="2" t="s">
        <v>5348</v>
      </c>
      <c r="C2637" s="1" t="s">
        <v>12</v>
      </c>
      <c r="D2637" s="1" t="s">
        <v>5349</v>
      </c>
      <c r="E2637" s="1" t="s">
        <v>5604</v>
      </c>
      <c r="F2637" s="1" t="s">
        <v>2737</v>
      </c>
      <c r="G2637" s="1" t="s">
        <v>2656</v>
      </c>
      <c r="H2637" s="3">
        <v>68000000</v>
      </c>
      <c r="I2637" s="3">
        <v>35348581</v>
      </c>
      <c r="J2637" s="1" t="s">
        <v>6121</v>
      </c>
      <c r="K2637" s="1" t="s">
        <v>2958</v>
      </c>
      <c r="L2637" s="1" t="s">
        <v>6126</v>
      </c>
      <c r="M2637" s="1" t="s">
        <v>6027</v>
      </c>
      <c r="N2637" s="1" t="s">
        <v>3116</v>
      </c>
      <c r="O2637" s="22">
        <v>46021.433432453698</v>
      </c>
    </row>
    <row r="2638" spans="1:15" ht="60" hidden="1" x14ac:dyDescent="0.25">
      <c r="A2638" s="2" t="s">
        <v>10</v>
      </c>
      <c r="B2638" s="2" t="s">
        <v>5256</v>
      </c>
      <c r="C2638" s="1" t="s">
        <v>20</v>
      </c>
      <c r="D2638" s="1" t="s">
        <v>284</v>
      </c>
      <c r="E2638" s="1" t="s">
        <v>5613</v>
      </c>
      <c r="F2638" s="1" t="s">
        <v>2744</v>
      </c>
      <c r="G2638" s="1" t="s">
        <v>2656</v>
      </c>
      <c r="H2638" s="3">
        <v>9800000</v>
      </c>
      <c r="I2638" s="3">
        <v>7840000</v>
      </c>
      <c r="J2638" s="1" t="s">
        <v>6121</v>
      </c>
      <c r="K2638" s="1" t="s">
        <v>3094</v>
      </c>
      <c r="L2638" s="1" t="s">
        <v>6126</v>
      </c>
      <c r="M2638" s="1" t="s">
        <v>6027</v>
      </c>
      <c r="N2638" s="1" t="s">
        <v>3116</v>
      </c>
      <c r="O2638" s="22">
        <v>46021.268845381943</v>
      </c>
    </row>
    <row r="2639" spans="1:15" ht="45" hidden="1" x14ac:dyDescent="0.25">
      <c r="A2639" s="2" t="s">
        <v>10</v>
      </c>
      <c r="B2639" s="2" t="s">
        <v>5257</v>
      </c>
      <c r="C2639" s="1" t="s">
        <v>12</v>
      </c>
      <c r="D2639" s="1" t="s">
        <v>284</v>
      </c>
      <c r="E2639" s="1" t="s">
        <v>5605</v>
      </c>
      <c r="F2639" s="1" t="s">
        <v>2653</v>
      </c>
      <c r="G2639" s="1" t="s">
        <v>2656</v>
      </c>
      <c r="H2639" s="3">
        <v>7000000</v>
      </c>
      <c r="I2639" s="3">
        <v>4200000</v>
      </c>
      <c r="J2639" s="1" t="s">
        <v>6121</v>
      </c>
      <c r="K2639" s="1" t="s">
        <v>3094</v>
      </c>
      <c r="L2639" s="1" t="s">
        <v>6126</v>
      </c>
      <c r="M2639" s="1" t="s">
        <v>6027</v>
      </c>
      <c r="N2639" s="1" t="s">
        <v>3116</v>
      </c>
      <c r="O2639" s="22">
        <v>46021.268201192128</v>
      </c>
    </row>
    <row r="2640" spans="1:15" ht="45" hidden="1" x14ac:dyDescent="0.25">
      <c r="A2640" s="2" t="s">
        <v>317</v>
      </c>
      <c r="B2640" s="2" t="s">
        <v>5350</v>
      </c>
      <c r="C2640" s="1" t="s">
        <v>20</v>
      </c>
      <c r="D2640" s="1" t="s">
        <v>284</v>
      </c>
      <c r="E2640" s="1" t="s">
        <v>5613</v>
      </c>
      <c r="F2640" s="1" t="s">
        <v>2727</v>
      </c>
      <c r="G2640" s="1" t="s">
        <v>2656</v>
      </c>
      <c r="H2640" s="3">
        <v>6000000</v>
      </c>
      <c r="I2640" s="3">
        <v>4200000</v>
      </c>
      <c r="J2640" s="1" t="s">
        <v>6121</v>
      </c>
      <c r="K2640" s="1" t="s">
        <v>3094</v>
      </c>
      <c r="L2640" s="1" t="s">
        <v>6126</v>
      </c>
      <c r="M2640" s="1" t="s">
        <v>6027</v>
      </c>
      <c r="N2640" s="1" t="s">
        <v>3116</v>
      </c>
      <c r="O2640" s="22">
        <v>46021.47856369213</v>
      </c>
    </row>
    <row r="2641" spans="1:15" ht="60" hidden="1" x14ac:dyDescent="0.25">
      <c r="A2641" s="2" t="s">
        <v>10</v>
      </c>
      <c r="B2641" s="2" t="s">
        <v>5351</v>
      </c>
      <c r="C2641" s="1" t="s">
        <v>12</v>
      </c>
      <c r="D2641" s="1" t="s">
        <v>5352</v>
      </c>
      <c r="E2641" s="1" t="s">
        <v>5605</v>
      </c>
      <c r="F2641" s="1" t="s">
        <v>2710</v>
      </c>
      <c r="G2641" s="1" t="s">
        <v>2656</v>
      </c>
      <c r="H2641" s="3">
        <v>50000000</v>
      </c>
      <c r="I2641" s="3">
        <v>18122000</v>
      </c>
      <c r="J2641" s="1" t="s">
        <v>6121</v>
      </c>
      <c r="K2641" s="1" t="s">
        <v>2958</v>
      </c>
      <c r="L2641" s="1" t="s">
        <v>6126</v>
      </c>
      <c r="M2641" s="1" t="s">
        <v>6027</v>
      </c>
      <c r="N2641" s="1" t="s">
        <v>3116</v>
      </c>
      <c r="O2641" s="22">
        <v>46021.512751585651</v>
      </c>
    </row>
    <row r="2642" spans="1:15" ht="45" hidden="1" x14ac:dyDescent="0.25">
      <c r="A2642" s="2" t="s">
        <v>10</v>
      </c>
      <c r="B2642" s="2" t="s">
        <v>5353</v>
      </c>
      <c r="C2642" s="1" t="s">
        <v>20</v>
      </c>
      <c r="D2642" s="1" t="s">
        <v>284</v>
      </c>
      <c r="E2642" s="1" t="s">
        <v>5613</v>
      </c>
      <c r="F2642" s="1" t="s">
        <v>2744</v>
      </c>
      <c r="G2642" s="1" t="s">
        <v>2656</v>
      </c>
      <c r="H2642" s="3">
        <v>10000000</v>
      </c>
      <c r="I2642" s="3">
        <v>8500000</v>
      </c>
      <c r="J2642" s="1" t="s">
        <v>6121</v>
      </c>
      <c r="K2642" s="1" t="s">
        <v>3094</v>
      </c>
      <c r="L2642" s="1" t="s">
        <v>6126</v>
      </c>
      <c r="M2642" s="1" t="s">
        <v>6027</v>
      </c>
      <c r="N2642" s="1" t="s">
        <v>3116</v>
      </c>
      <c r="O2642" s="22">
        <v>46021.513225555558</v>
      </c>
    </row>
    <row r="2643" spans="1:15" ht="60" hidden="1" x14ac:dyDescent="0.25">
      <c r="A2643" s="2" t="s">
        <v>14</v>
      </c>
      <c r="B2643" s="2" t="s">
        <v>5540</v>
      </c>
      <c r="C2643" s="1" t="s">
        <v>20</v>
      </c>
      <c r="D2643" s="1" t="s">
        <v>5541</v>
      </c>
      <c r="E2643" s="1" t="s">
        <v>5603</v>
      </c>
      <c r="F2643" s="1" t="s">
        <v>2876</v>
      </c>
      <c r="G2643" s="1" t="s">
        <v>2650</v>
      </c>
      <c r="H2643" s="3">
        <v>300000000</v>
      </c>
      <c r="I2643" s="3">
        <v>120000000</v>
      </c>
      <c r="J2643" s="1" t="s">
        <v>6121</v>
      </c>
      <c r="K2643" s="1" t="s">
        <v>2958</v>
      </c>
      <c r="L2643" s="1" t="s">
        <v>6126</v>
      </c>
      <c r="M2643" s="1" t="s">
        <v>6029</v>
      </c>
      <c r="N2643" s="1" t="s">
        <v>3116</v>
      </c>
      <c r="O2643" s="22">
        <v>46022.279198796299</v>
      </c>
    </row>
    <row r="2644" spans="1:15" ht="75" hidden="1" x14ac:dyDescent="0.25">
      <c r="A2644" s="2" t="s">
        <v>10</v>
      </c>
      <c r="B2644" s="2" t="s">
        <v>5542</v>
      </c>
      <c r="C2644" s="1" t="s">
        <v>12</v>
      </c>
      <c r="D2644" s="1" t="s">
        <v>5543</v>
      </c>
      <c r="E2644" s="1" t="s">
        <v>5611</v>
      </c>
      <c r="F2644" s="1" t="s">
        <v>2893</v>
      </c>
      <c r="G2644" s="1" t="s">
        <v>2656</v>
      </c>
      <c r="H2644" s="3">
        <v>170000000</v>
      </c>
      <c r="I2644" s="3">
        <v>102000000</v>
      </c>
      <c r="J2644" s="1" t="s">
        <v>6121</v>
      </c>
      <c r="K2644" s="1" t="s">
        <v>2958</v>
      </c>
      <c r="L2644" s="1" t="s">
        <v>6126</v>
      </c>
      <c r="M2644" s="1" t="s">
        <v>6027</v>
      </c>
      <c r="N2644" s="1" t="s">
        <v>3116</v>
      </c>
      <c r="O2644" s="22">
        <v>46022.176498379631</v>
      </c>
    </row>
    <row r="2645" spans="1:15" ht="75" hidden="1" x14ac:dyDescent="0.25">
      <c r="A2645" s="2" t="s">
        <v>10</v>
      </c>
      <c r="B2645" s="2" t="s">
        <v>5544</v>
      </c>
      <c r="C2645" s="1" t="s">
        <v>12</v>
      </c>
      <c r="D2645" s="1" t="s">
        <v>5545</v>
      </c>
      <c r="E2645" s="1" t="s">
        <v>5605</v>
      </c>
      <c r="F2645" s="1" t="s">
        <v>2852</v>
      </c>
      <c r="G2645" s="1" t="s">
        <v>2652</v>
      </c>
      <c r="H2645" s="3">
        <v>31000000</v>
      </c>
      <c r="I2645" s="3">
        <v>7440000</v>
      </c>
      <c r="J2645" s="1" t="s">
        <v>6121</v>
      </c>
      <c r="K2645" s="1" t="s">
        <v>2958</v>
      </c>
      <c r="L2645" s="1" t="s">
        <v>6126</v>
      </c>
      <c r="M2645" s="1" t="s">
        <v>6027</v>
      </c>
      <c r="N2645" s="1" t="s">
        <v>3116</v>
      </c>
      <c r="O2645" s="22">
        <v>46022.402887800927</v>
      </c>
    </row>
    <row r="2646" spans="1:15" ht="45" hidden="1" x14ac:dyDescent="0.25">
      <c r="A2646" s="2" t="s">
        <v>14</v>
      </c>
      <c r="B2646" s="2" t="s">
        <v>5546</v>
      </c>
      <c r="C2646" s="1" t="s">
        <v>12</v>
      </c>
      <c r="D2646" s="1" t="s">
        <v>4948</v>
      </c>
      <c r="E2646" s="1" t="s">
        <v>5609</v>
      </c>
      <c r="F2646" s="1" t="s">
        <v>3451</v>
      </c>
      <c r="G2646" s="1" t="s">
        <v>2652</v>
      </c>
      <c r="H2646" s="3">
        <v>110000000</v>
      </c>
      <c r="I2646" s="3">
        <v>17000000</v>
      </c>
      <c r="J2646" s="1" t="s">
        <v>6121</v>
      </c>
      <c r="K2646" s="1" t="s">
        <v>2958</v>
      </c>
      <c r="L2646" s="1" t="s">
        <v>6126</v>
      </c>
      <c r="M2646" s="1" t="s">
        <v>6027</v>
      </c>
      <c r="N2646" s="1" t="s">
        <v>3116</v>
      </c>
      <c r="O2646" s="22">
        <v>46022.471153472223</v>
      </c>
    </row>
    <row r="2647" spans="1:15" ht="75" hidden="1" x14ac:dyDescent="0.25">
      <c r="A2647" s="2" t="s">
        <v>10</v>
      </c>
      <c r="B2647" s="2" t="s">
        <v>5547</v>
      </c>
      <c r="C2647" s="1" t="s">
        <v>12</v>
      </c>
      <c r="D2647" s="1" t="s">
        <v>5548</v>
      </c>
      <c r="E2647" s="1" t="s">
        <v>5612</v>
      </c>
      <c r="F2647" s="1" t="s">
        <v>2666</v>
      </c>
      <c r="G2647" s="1" t="s">
        <v>2676</v>
      </c>
      <c r="H2647" s="3">
        <v>165000000</v>
      </c>
      <c r="I2647" s="3">
        <v>103621200</v>
      </c>
      <c r="J2647" s="1" t="s">
        <v>6121</v>
      </c>
      <c r="K2647" s="1" t="s">
        <v>2958</v>
      </c>
      <c r="L2647" s="1" t="s">
        <v>6126</v>
      </c>
      <c r="M2647" s="1" t="s">
        <v>6027</v>
      </c>
      <c r="N2647" s="1" t="s">
        <v>3116</v>
      </c>
      <c r="O2647" s="22">
        <v>46022.471090810177</v>
      </c>
    </row>
    <row r="2648" spans="1:15" ht="90" hidden="1" x14ac:dyDescent="0.25">
      <c r="A2648" s="2" t="s">
        <v>10</v>
      </c>
      <c r="B2648" s="2" t="s">
        <v>2340</v>
      </c>
      <c r="C2648" s="1" t="s">
        <v>12</v>
      </c>
      <c r="D2648" s="1" t="s">
        <v>2341</v>
      </c>
      <c r="E2648" s="1" t="s">
        <v>5603</v>
      </c>
      <c r="F2648" s="1" t="s">
        <v>2933</v>
      </c>
      <c r="G2648" s="1" t="s">
        <v>2652</v>
      </c>
      <c r="H2648" s="3">
        <v>350000000</v>
      </c>
      <c r="I2648" s="3">
        <v>135000000</v>
      </c>
      <c r="J2648" s="1" t="s">
        <v>6122</v>
      </c>
      <c r="K2648" s="1" t="s">
        <v>3002</v>
      </c>
      <c r="L2648" s="1" t="s">
        <v>6052</v>
      </c>
      <c r="M2648" s="1" t="s">
        <v>6028</v>
      </c>
      <c r="N2648" s="1" t="s">
        <v>3116</v>
      </c>
      <c r="O2648" s="22">
        <v>45751.45211096065</v>
      </c>
    </row>
    <row r="2649" spans="1:15" ht="45" hidden="1" x14ac:dyDescent="0.25">
      <c r="A2649" s="2" t="s">
        <v>10</v>
      </c>
      <c r="B2649" s="2" t="s">
        <v>2342</v>
      </c>
      <c r="C2649" s="1" t="s">
        <v>12</v>
      </c>
      <c r="D2649" s="1" t="s">
        <v>2343</v>
      </c>
      <c r="E2649" s="1" t="s">
        <v>5613</v>
      </c>
      <c r="F2649" s="1" t="s">
        <v>2926</v>
      </c>
      <c r="G2649" s="1" t="s">
        <v>2652</v>
      </c>
      <c r="H2649" s="3">
        <v>30000000</v>
      </c>
      <c r="I2649" s="3">
        <v>5140850</v>
      </c>
      <c r="J2649" s="1" t="s">
        <v>6122</v>
      </c>
      <c r="K2649" s="1" t="s">
        <v>3095</v>
      </c>
      <c r="L2649" s="1" t="s">
        <v>6052</v>
      </c>
      <c r="M2649" s="1" t="s">
        <v>6027</v>
      </c>
      <c r="N2649" s="1" t="s">
        <v>3116</v>
      </c>
      <c r="O2649" s="22">
        <v>45770.195953043978</v>
      </c>
    </row>
    <row r="2650" spans="1:15" ht="60" hidden="1" x14ac:dyDescent="0.25">
      <c r="A2650" s="2" t="s">
        <v>10</v>
      </c>
      <c r="B2650" s="2" t="s">
        <v>2344</v>
      </c>
      <c r="C2650" s="1" t="s">
        <v>20</v>
      </c>
      <c r="D2650" s="1" t="s">
        <v>20</v>
      </c>
      <c r="E2650" s="1" t="s">
        <v>5607</v>
      </c>
      <c r="F2650" s="1" t="s">
        <v>2763</v>
      </c>
      <c r="G2650" s="1" t="s">
        <v>2652</v>
      </c>
      <c r="H2650" s="3">
        <v>20000000</v>
      </c>
      <c r="I2650" s="3">
        <v>6500000</v>
      </c>
      <c r="J2650" s="1" t="s">
        <v>6122</v>
      </c>
      <c r="K2650" s="1" t="s">
        <v>3096</v>
      </c>
      <c r="L2650" s="1" t="s">
        <v>6052</v>
      </c>
      <c r="M2650" s="1" t="s">
        <v>6027</v>
      </c>
      <c r="N2650" s="1" t="s">
        <v>3116</v>
      </c>
      <c r="O2650" s="22">
        <v>45765.50276585648</v>
      </c>
    </row>
    <row r="2651" spans="1:15" ht="45" hidden="1" x14ac:dyDescent="0.25">
      <c r="A2651" s="2" t="s">
        <v>10</v>
      </c>
      <c r="B2651" s="2" t="s">
        <v>2345</v>
      </c>
      <c r="C2651" s="1" t="s">
        <v>20</v>
      </c>
      <c r="D2651" s="1" t="s">
        <v>20</v>
      </c>
      <c r="E2651" s="1" t="s">
        <v>5603</v>
      </c>
      <c r="F2651" s="1" t="s">
        <v>2691</v>
      </c>
      <c r="G2651" s="1" t="s">
        <v>2652</v>
      </c>
      <c r="H2651" s="3">
        <v>30000000</v>
      </c>
      <c r="I2651" s="3">
        <v>13926000</v>
      </c>
      <c r="J2651" s="1" t="s">
        <v>6122</v>
      </c>
      <c r="K2651" s="1" t="s">
        <v>3002</v>
      </c>
      <c r="L2651" s="1" t="s">
        <v>6052</v>
      </c>
      <c r="M2651" s="1" t="s">
        <v>6027</v>
      </c>
      <c r="N2651" s="1" t="s">
        <v>3116</v>
      </c>
      <c r="O2651" s="22">
        <v>45768.400673865741</v>
      </c>
    </row>
    <row r="2652" spans="1:15" ht="105" hidden="1" x14ac:dyDescent="0.25">
      <c r="A2652" s="2" t="s">
        <v>10</v>
      </c>
      <c r="B2652" s="2" t="s">
        <v>2346</v>
      </c>
      <c r="C2652" s="1" t="s">
        <v>20</v>
      </c>
      <c r="D2652" s="1" t="s">
        <v>20</v>
      </c>
      <c r="E2652" s="1" t="s">
        <v>5607</v>
      </c>
      <c r="F2652" s="1" t="s">
        <v>2823</v>
      </c>
      <c r="G2652" s="1" t="s">
        <v>2652</v>
      </c>
      <c r="H2652" s="3">
        <v>20000000</v>
      </c>
      <c r="I2652" s="3">
        <v>10000000</v>
      </c>
      <c r="J2652" s="1" t="s">
        <v>6122</v>
      </c>
      <c r="K2652" s="1" t="s">
        <v>3097</v>
      </c>
      <c r="L2652" s="1" t="s">
        <v>6052</v>
      </c>
      <c r="M2652" s="1" t="s">
        <v>6027</v>
      </c>
      <c r="N2652" s="1" t="s">
        <v>3116</v>
      </c>
      <c r="O2652" s="22">
        <v>45771.284800381953</v>
      </c>
    </row>
    <row r="2653" spans="1:15" ht="105" hidden="1" x14ac:dyDescent="0.25">
      <c r="A2653" s="2" t="s">
        <v>10</v>
      </c>
      <c r="B2653" s="2" t="s">
        <v>2347</v>
      </c>
      <c r="C2653" s="1" t="s">
        <v>80</v>
      </c>
      <c r="D2653" s="1" t="s">
        <v>2348</v>
      </c>
      <c r="E2653" s="1" t="s">
        <v>5607</v>
      </c>
      <c r="F2653" s="1" t="s">
        <v>2661</v>
      </c>
      <c r="G2653" s="1" t="s">
        <v>2663</v>
      </c>
      <c r="H2653" s="3">
        <v>26340000</v>
      </c>
      <c r="I2653" s="3">
        <v>8346000</v>
      </c>
      <c r="J2653" s="1" t="s">
        <v>6122</v>
      </c>
      <c r="K2653" s="1" t="s">
        <v>3002</v>
      </c>
      <c r="L2653" s="1" t="s">
        <v>6052</v>
      </c>
      <c r="M2653" s="1" t="s">
        <v>6027</v>
      </c>
      <c r="N2653" s="1" t="s">
        <v>3116</v>
      </c>
      <c r="O2653" s="22">
        <v>45772.291033773137</v>
      </c>
    </row>
    <row r="2654" spans="1:15" ht="45" hidden="1" x14ac:dyDescent="0.25">
      <c r="A2654" s="2" t="s">
        <v>10</v>
      </c>
      <c r="B2654" s="2" t="s">
        <v>2349</v>
      </c>
      <c r="C2654" s="1" t="s">
        <v>12</v>
      </c>
      <c r="D2654" s="1" t="s">
        <v>12</v>
      </c>
      <c r="E2654" s="1" t="s">
        <v>5602</v>
      </c>
      <c r="F2654" s="1" t="s">
        <v>2665</v>
      </c>
      <c r="G2654" s="1" t="s">
        <v>2652</v>
      </c>
      <c r="H2654" s="3">
        <v>49000000</v>
      </c>
      <c r="I2654" s="3">
        <v>24000000</v>
      </c>
      <c r="J2654" s="1" t="s">
        <v>6122</v>
      </c>
      <c r="K2654" s="1" t="s">
        <v>3002</v>
      </c>
      <c r="L2654" s="1" t="s">
        <v>6052</v>
      </c>
      <c r="M2654" s="1" t="s">
        <v>6027</v>
      </c>
      <c r="N2654" s="1" t="s">
        <v>3116</v>
      </c>
      <c r="O2654" s="22">
        <v>45772.291076932866</v>
      </c>
    </row>
    <row r="2655" spans="1:15" ht="75" hidden="1" x14ac:dyDescent="0.25">
      <c r="A2655" s="2" t="s">
        <v>14</v>
      </c>
      <c r="B2655" s="2" t="s">
        <v>2350</v>
      </c>
      <c r="C2655" s="1" t="s">
        <v>20</v>
      </c>
      <c r="D2655" s="1" t="s">
        <v>2351</v>
      </c>
      <c r="E2655" s="1" t="s">
        <v>5603</v>
      </c>
      <c r="F2655" s="1" t="s">
        <v>2701</v>
      </c>
      <c r="G2655" s="1" t="s">
        <v>2656</v>
      </c>
      <c r="H2655" s="3">
        <v>88000000</v>
      </c>
      <c r="I2655" s="3">
        <v>44000000</v>
      </c>
      <c r="J2655" s="1" t="s">
        <v>6122</v>
      </c>
      <c r="K2655" s="1" t="s">
        <v>3002</v>
      </c>
      <c r="L2655" s="1" t="s">
        <v>6052</v>
      </c>
      <c r="M2655" s="1" t="s">
        <v>6029</v>
      </c>
      <c r="N2655" s="1" t="s">
        <v>3116</v>
      </c>
      <c r="O2655" s="22">
        <v>45775.248710856482</v>
      </c>
    </row>
    <row r="2656" spans="1:15" ht="90" hidden="1" x14ac:dyDescent="0.25">
      <c r="A2656" s="2" t="s">
        <v>14</v>
      </c>
      <c r="B2656" s="2" t="s">
        <v>2352</v>
      </c>
      <c r="C2656" s="1" t="s">
        <v>12</v>
      </c>
      <c r="D2656" s="1" t="s">
        <v>2353</v>
      </c>
      <c r="E2656" s="1" t="s">
        <v>5611</v>
      </c>
      <c r="F2656" s="1" t="s">
        <v>2934</v>
      </c>
      <c r="G2656" s="1" t="s">
        <v>2663</v>
      </c>
      <c r="H2656" s="3">
        <v>150000000</v>
      </c>
      <c r="I2656" s="3">
        <v>57849300</v>
      </c>
      <c r="J2656" s="1" t="s">
        <v>6122</v>
      </c>
      <c r="K2656" s="1" t="s">
        <v>3002</v>
      </c>
      <c r="L2656" s="1" t="s">
        <v>6052</v>
      </c>
      <c r="M2656" s="1" t="s">
        <v>6029</v>
      </c>
      <c r="N2656" s="1" t="s">
        <v>3116</v>
      </c>
      <c r="O2656" s="22">
        <v>45772.544658495368</v>
      </c>
    </row>
    <row r="2657" spans="1:15" ht="45" hidden="1" x14ac:dyDescent="0.25">
      <c r="A2657" s="2" t="s">
        <v>10</v>
      </c>
      <c r="B2657" s="2" t="s">
        <v>2354</v>
      </c>
      <c r="C2657" s="1" t="s">
        <v>12</v>
      </c>
      <c r="D2657" s="1" t="s">
        <v>12</v>
      </c>
      <c r="E2657" s="1" t="s">
        <v>5603</v>
      </c>
      <c r="F2657" s="1" t="s">
        <v>2693</v>
      </c>
      <c r="G2657" s="1" t="s">
        <v>2663</v>
      </c>
      <c r="H2657" s="3">
        <v>48500000</v>
      </c>
      <c r="I2657" s="3">
        <v>25963000</v>
      </c>
      <c r="J2657" s="1" t="s">
        <v>6122</v>
      </c>
      <c r="K2657" s="1" t="s">
        <v>3002</v>
      </c>
      <c r="L2657" s="1" t="s">
        <v>6052</v>
      </c>
      <c r="M2657" s="1" t="s">
        <v>6027</v>
      </c>
      <c r="N2657" s="1" t="s">
        <v>3116</v>
      </c>
      <c r="O2657" s="22">
        <v>45775.290377129633</v>
      </c>
    </row>
    <row r="2658" spans="1:15" ht="105" hidden="1" x14ac:dyDescent="0.25">
      <c r="A2658" s="2" t="s">
        <v>10</v>
      </c>
      <c r="B2658" s="2" t="s">
        <v>2355</v>
      </c>
      <c r="C2658" s="1" t="s">
        <v>20</v>
      </c>
      <c r="D2658" s="1" t="s">
        <v>20</v>
      </c>
      <c r="E2658" s="1" t="s">
        <v>5607</v>
      </c>
      <c r="F2658" s="1" t="s">
        <v>2892</v>
      </c>
      <c r="G2658" s="1" t="s">
        <v>2663</v>
      </c>
      <c r="H2658" s="3">
        <v>60000000</v>
      </c>
      <c r="I2658" s="3">
        <v>30000000</v>
      </c>
      <c r="J2658" s="1" t="s">
        <v>6122</v>
      </c>
      <c r="K2658" s="1" t="s">
        <v>3096</v>
      </c>
      <c r="L2658" s="1" t="s">
        <v>6052</v>
      </c>
      <c r="M2658" s="1" t="s">
        <v>6029</v>
      </c>
      <c r="N2658" s="1" t="s">
        <v>3116</v>
      </c>
      <c r="O2658" s="22">
        <v>45775.2902841088</v>
      </c>
    </row>
    <row r="2659" spans="1:15" ht="105" hidden="1" x14ac:dyDescent="0.25">
      <c r="A2659" s="2" t="s">
        <v>10</v>
      </c>
      <c r="B2659" s="2" t="s">
        <v>2347</v>
      </c>
      <c r="C2659" s="1" t="s">
        <v>20</v>
      </c>
      <c r="D2659" s="1" t="s">
        <v>2356</v>
      </c>
      <c r="E2659" s="1" t="s">
        <v>5607</v>
      </c>
      <c r="F2659" s="1" t="s">
        <v>2661</v>
      </c>
      <c r="G2659" s="1" t="s">
        <v>2663</v>
      </c>
      <c r="H2659" s="3">
        <v>21101000</v>
      </c>
      <c r="I2659" s="3">
        <v>6686000</v>
      </c>
      <c r="J2659" s="1" t="s">
        <v>6122</v>
      </c>
      <c r="K2659" s="1" t="s">
        <v>3002</v>
      </c>
      <c r="L2659" s="1" t="s">
        <v>6052</v>
      </c>
      <c r="M2659" s="1" t="s">
        <v>6027</v>
      </c>
      <c r="N2659" s="1" t="s">
        <v>3116</v>
      </c>
      <c r="O2659" s="22">
        <v>45782.40849991898</v>
      </c>
    </row>
    <row r="2660" spans="1:15" ht="105" hidden="1" x14ac:dyDescent="0.25">
      <c r="A2660" s="2" t="s">
        <v>10</v>
      </c>
      <c r="B2660" s="2" t="s">
        <v>2347</v>
      </c>
      <c r="C2660" s="1" t="s">
        <v>12</v>
      </c>
      <c r="D2660" s="1" t="s">
        <v>2357</v>
      </c>
      <c r="E2660" s="1" t="s">
        <v>5607</v>
      </c>
      <c r="F2660" s="1" t="s">
        <v>2661</v>
      </c>
      <c r="G2660" s="1" t="s">
        <v>2663</v>
      </c>
      <c r="H2660" s="3">
        <v>10000000</v>
      </c>
      <c r="I2660" s="3">
        <v>2864500</v>
      </c>
      <c r="J2660" s="1" t="s">
        <v>6122</v>
      </c>
      <c r="K2660" s="1" t="s">
        <v>3002</v>
      </c>
      <c r="L2660" s="1" t="s">
        <v>6052</v>
      </c>
      <c r="M2660" s="1" t="s">
        <v>6027</v>
      </c>
      <c r="N2660" s="1" t="s">
        <v>3116</v>
      </c>
      <c r="O2660" s="22">
        <v>45782.406279386567</v>
      </c>
    </row>
    <row r="2661" spans="1:15" ht="120" hidden="1" x14ac:dyDescent="0.25">
      <c r="A2661" s="2" t="s">
        <v>10</v>
      </c>
      <c r="B2661" s="2" t="s">
        <v>2358</v>
      </c>
      <c r="C2661" s="1" t="s">
        <v>12</v>
      </c>
      <c r="D2661" s="1" t="s">
        <v>12</v>
      </c>
      <c r="E2661" s="1" t="s">
        <v>5612</v>
      </c>
      <c r="F2661" s="1" t="s">
        <v>2657</v>
      </c>
      <c r="G2661" s="1" t="s">
        <v>2656</v>
      </c>
      <c r="H2661" s="3">
        <v>80000000</v>
      </c>
      <c r="I2661" s="3">
        <v>15268224</v>
      </c>
      <c r="J2661" s="1" t="s">
        <v>6122</v>
      </c>
      <c r="K2661" s="1" t="s">
        <v>3098</v>
      </c>
      <c r="L2661" s="1" t="s">
        <v>6052</v>
      </c>
      <c r="M2661" s="1" t="s">
        <v>6027</v>
      </c>
      <c r="N2661" s="1" t="s">
        <v>3116</v>
      </c>
      <c r="O2661" s="22">
        <v>45791.311834791668</v>
      </c>
    </row>
    <row r="2662" spans="1:15" ht="105" hidden="1" x14ac:dyDescent="0.25">
      <c r="A2662" s="2" t="s">
        <v>10</v>
      </c>
      <c r="B2662" s="2" t="s">
        <v>2359</v>
      </c>
      <c r="C2662" s="1" t="s">
        <v>12</v>
      </c>
      <c r="D2662" s="1" t="s">
        <v>2360</v>
      </c>
      <c r="E2662" s="1" t="s">
        <v>5605</v>
      </c>
      <c r="F2662" s="1" t="s">
        <v>2653</v>
      </c>
      <c r="G2662" s="1" t="s">
        <v>2652</v>
      </c>
      <c r="H2662" s="3">
        <v>35000000</v>
      </c>
      <c r="I2662" s="3">
        <v>3850000</v>
      </c>
      <c r="J2662" s="1" t="s">
        <v>6122</v>
      </c>
      <c r="K2662" s="1" t="s">
        <v>3002</v>
      </c>
      <c r="L2662" s="1" t="s">
        <v>6052</v>
      </c>
      <c r="M2662" s="1" t="s">
        <v>6027</v>
      </c>
      <c r="N2662" s="1" t="s">
        <v>3116</v>
      </c>
      <c r="O2662" s="22">
        <v>45793.224552523148</v>
      </c>
    </row>
    <row r="2663" spans="1:15" ht="45" hidden="1" x14ac:dyDescent="0.25">
      <c r="A2663" s="2" t="s">
        <v>10</v>
      </c>
      <c r="B2663" s="2" t="s">
        <v>2361</v>
      </c>
      <c r="C2663" s="1" t="s">
        <v>12</v>
      </c>
      <c r="D2663" s="1" t="s">
        <v>2362</v>
      </c>
      <c r="E2663" s="1" t="s">
        <v>5613</v>
      </c>
      <c r="F2663" s="1" t="s">
        <v>2664</v>
      </c>
      <c r="G2663" s="1" t="s">
        <v>2652</v>
      </c>
      <c r="H2663" s="3">
        <v>20000000</v>
      </c>
      <c r="I2663" s="3">
        <v>4320000</v>
      </c>
      <c r="J2663" s="1" t="s">
        <v>6122</v>
      </c>
      <c r="K2663" s="1" t="s">
        <v>3099</v>
      </c>
      <c r="L2663" s="1" t="s">
        <v>6052</v>
      </c>
      <c r="M2663" s="1" t="s">
        <v>6027</v>
      </c>
      <c r="N2663" s="1" t="s">
        <v>3116</v>
      </c>
      <c r="O2663" s="22">
        <v>45793.435460185188</v>
      </c>
    </row>
    <row r="2664" spans="1:15" ht="120" hidden="1" x14ac:dyDescent="0.25">
      <c r="A2664" s="2" t="s">
        <v>10</v>
      </c>
      <c r="B2664" s="2" t="s">
        <v>2363</v>
      </c>
      <c r="C2664" s="1" t="s">
        <v>20</v>
      </c>
      <c r="D2664" s="1" t="s">
        <v>20</v>
      </c>
      <c r="E2664" s="1" t="s">
        <v>5607</v>
      </c>
      <c r="F2664" s="1" t="s">
        <v>2690</v>
      </c>
      <c r="G2664" s="1" t="s">
        <v>2652</v>
      </c>
      <c r="H2664" s="3">
        <v>10000000</v>
      </c>
      <c r="I2664" s="3">
        <v>1600000</v>
      </c>
      <c r="J2664" s="1" t="s">
        <v>6122</v>
      </c>
      <c r="K2664" s="1" t="s">
        <v>3096</v>
      </c>
      <c r="L2664" s="1" t="s">
        <v>6052</v>
      </c>
      <c r="M2664" s="1" t="s">
        <v>6027</v>
      </c>
      <c r="N2664" s="1" t="s">
        <v>3116</v>
      </c>
      <c r="O2664" s="22">
        <v>45803.176454247689</v>
      </c>
    </row>
    <row r="2665" spans="1:15" ht="60" hidden="1" x14ac:dyDescent="0.25">
      <c r="A2665" s="2" t="s">
        <v>14</v>
      </c>
      <c r="B2665" s="2" t="s">
        <v>2364</v>
      </c>
      <c r="C2665" s="1" t="s">
        <v>12</v>
      </c>
      <c r="D2665" s="1" t="s">
        <v>2365</v>
      </c>
      <c r="E2665" s="1" t="s">
        <v>5604</v>
      </c>
      <c r="F2665" s="1" t="s">
        <v>2737</v>
      </c>
      <c r="G2665" s="1" t="s">
        <v>2663</v>
      </c>
      <c r="H2665" s="3">
        <v>70000000</v>
      </c>
      <c r="I2665" s="3">
        <v>35000000</v>
      </c>
      <c r="J2665" s="1" t="s">
        <v>6122</v>
      </c>
      <c r="K2665" s="1" t="s">
        <v>3002</v>
      </c>
      <c r="L2665" s="1" t="s">
        <v>6052</v>
      </c>
      <c r="M2665" s="1" t="s">
        <v>6027</v>
      </c>
      <c r="N2665" s="1" t="s">
        <v>3116</v>
      </c>
      <c r="O2665" s="22">
        <v>45806.539010231492</v>
      </c>
    </row>
    <row r="2666" spans="1:15" ht="195" hidden="1" x14ac:dyDescent="0.25">
      <c r="A2666" s="2" t="s">
        <v>10</v>
      </c>
      <c r="B2666" s="2" t="s">
        <v>2366</v>
      </c>
      <c r="C2666" s="1" t="s">
        <v>12</v>
      </c>
      <c r="D2666" s="1" t="s">
        <v>2367</v>
      </c>
      <c r="E2666" s="1" t="s">
        <v>5617</v>
      </c>
      <c r="F2666" s="1" t="s">
        <v>2721</v>
      </c>
      <c r="G2666" s="1" t="s">
        <v>2656</v>
      </c>
      <c r="H2666" s="3">
        <v>280000000</v>
      </c>
      <c r="I2666" s="3">
        <v>140000000</v>
      </c>
      <c r="J2666" s="1" t="s">
        <v>6122</v>
      </c>
      <c r="K2666" s="1" t="s">
        <v>3002</v>
      </c>
      <c r="L2666" s="1" t="s">
        <v>6052</v>
      </c>
      <c r="M2666" s="1" t="s">
        <v>6028</v>
      </c>
      <c r="N2666" s="1" t="s">
        <v>3116</v>
      </c>
      <c r="O2666" s="22">
        <v>45811.302823333332</v>
      </c>
    </row>
    <row r="2667" spans="1:15" ht="75" hidden="1" x14ac:dyDescent="0.25">
      <c r="A2667" s="2" t="s">
        <v>10</v>
      </c>
      <c r="B2667" s="2" t="s">
        <v>2368</v>
      </c>
      <c r="C2667" s="1" t="s">
        <v>20</v>
      </c>
      <c r="D2667" s="1" t="s">
        <v>20</v>
      </c>
      <c r="E2667" s="1" t="s">
        <v>5612</v>
      </c>
      <c r="F2667" s="1" t="s">
        <v>2679</v>
      </c>
      <c r="G2667" s="1" t="s">
        <v>2652</v>
      </c>
      <c r="H2667" s="3">
        <v>15000000</v>
      </c>
      <c r="I2667" s="3">
        <v>4350000</v>
      </c>
      <c r="J2667" s="1" t="s">
        <v>6122</v>
      </c>
      <c r="K2667" s="1" t="s">
        <v>3100</v>
      </c>
      <c r="L2667" s="1" t="s">
        <v>6052</v>
      </c>
      <c r="M2667" s="1" t="s">
        <v>6027</v>
      </c>
      <c r="N2667" s="1" t="s">
        <v>3116</v>
      </c>
      <c r="O2667" s="22">
        <v>45811.302949236109</v>
      </c>
    </row>
    <row r="2668" spans="1:15" ht="60" hidden="1" x14ac:dyDescent="0.25">
      <c r="A2668" s="2" t="s">
        <v>14</v>
      </c>
      <c r="B2668" s="2" t="s">
        <v>2369</v>
      </c>
      <c r="C2668" s="1" t="s">
        <v>20</v>
      </c>
      <c r="D2668" s="1" t="s">
        <v>20</v>
      </c>
      <c r="E2668" s="1" t="s">
        <v>5603</v>
      </c>
      <c r="F2668" s="1" t="s">
        <v>2935</v>
      </c>
      <c r="G2668" s="1" t="s">
        <v>2656</v>
      </c>
      <c r="H2668" s="3">
        <v>300000000</v>
      </c>
      <c r="I2668" s="3">
        <v>150000000</v>
      </c>
      <c r="J2668" s="1" t="s">
        <v>6122</v>
      </c>
      <c r="K2668" s="1" t="s">
        <v>3002</v>
      </c>
      <c r="L2668" s="1" t="s">
        <v>6052</v>
      </c>
      <c r="M2668" s="1" t="s">
        <v>6029</v>
      </c>
      <c r="N2668" s="1" t="s">
        <v>3116</v>
      </c>
      <c r="O2668" s="22">
        <v>45811.300740636572</v>
      </c>
    </row>
    <row r="2669" spans="1:15" ht="105" hidden="1" x14ac:dyDescent="0.25">
      <c r="A2669" s="2" t="s">
        <v>14</v>
      </c>
      <c r="B2669" s="2" t="s">
        <v>2370</v>
      </c>
      <c r="C2669" s="1" t="s">
        <v>20</v>
      </c>
      <c r="D2669" s="1" t="s">
        <v>2371</v>
      </c>
      <c r="E2669" s="1" t="s">
        <v>5603</v>
      </c>
      <c r="F2669" s="1" t="s">
        <v>2775</v>
      </c>
      <c r="G2669" s="1" t="s">
        <v>2652</v>
      </c>
      <c r="H2669" s="3">
        <v>21000000</v>
      </c>
      <c r="I2669" s="3">
        <v>6440250</v>
      </c>
      <c r="J2669" s="1" t="s">
        <v>6122</v>
      </c>
      <c r="K2669" s="1" t="s">
        <v>3002</v>
      </c>
      <c r="L2669" s="1" t="s">
        <v>6052</v>
      </c>
      <c r="M2669" s="1" t="s">
        <v>6027</v>
      </c>
      <c r="N2669" s="1" t="s">
        <v>3116</v>
      </c>
      <c r="O2669" s="22">
        <v>45818.470492465283</v>
      </c>
    </row>
    <row r="2670" spans="1:15" ht="45" hidden="1" x14ac:dyDescent="0.25">
      <c r="A2670" s="2" t="s">
        <v>10</v>
      </c>
      <c r="B2670" s="2" t="s">
        <v>2372</v>
      </c>
      <c r="C2670" s="1" t="s">
        <v>12</v>
      </c>
      <c r="D2670" s="1" t="s">
        <v>2362</v>
      </c>
      <c r="E2670" s="1" t="s">
        <v>5613</v>
      </c>
      <c r="F2670" s="1" t="s">
        <v>2664</v>
      </c>
      <c r="G2670" s="1" t="s">
        <v>2652</v>
      </c>
      <c r="H2670" s="3">
        <v>17500000</v>
      </c>
      <c r="I2670" s="3">
        <v>6475000</v>
      </c>
      <c r="J2670" s="1" t="s">
        <v>6122</v>
      </c>
      <c r="K2670" s="1" t="s">
        <v>3097</v>
      </c>
      <c r="L2670" s="1" t="s">
        <v>6052</v>
      </c>
      <c r="M2670" s="1" t="s">
        <v>6027</v>
      </c>
      <c r="N2670" s="1" t="s">
        <v>3116</v>
      </c>
      <c r="O2670" s="22">
        <v>45818.470220266201</v>
      </c>
    </row>
    <row r="2671" spans="1:15" ht="180" hidden="1" x14ac:dyDescent="0.25">
      <c r="A2671" s="2" t="s">
        <v>14</v>
      </c>
      <c r="B2671" s="2" t="s">
        <v>2373</v>
      </c>
      <c r="C2671" s="1" t="s">
        <v>20</v>
      </c>
      <c r="D2671" s="1" t="s">
        <v>20</v>
      </c>
      <c r="E2671" s="1" t="s">
        <v>5606</v>
      </c>
      <c r="F2671" s="1" t="s">
        <v>2768</v>
      </c>
      <c r="G2671" s="1" t="s">
        <v>2656</v>
      </c>
      <c r="H2671" s="3">
        <v>170000000</v>
      </c>
      <c r="I2671" s="3">
        <v>100000000</v>
      </c>
      <c r="J2671" s="1" t="s">
        <v>6122</v>
      </c>
      <c r="K2671" s="1" t="s">
        <v>3002</v>
      </c>
      <c r="L2671" s="1" t="s">
        <v>6052</v>
      </c>
      <c r="M2671" s="1" t="s">
        <v>6029</v>
      </c>
      <c r="N2671" s="1" t="s">
        <v>3116</v>
      </c>
      <c r="O2671" s="22">
        <v>45819.552944444447</v>
      </c>
    </row>
    <row r="2672" spans="1:15" ht="75" hidden="1" x14ac:dyDescent="0.25">
      <c r="A2672" s="2" t="s">
        <v>10</v>
      </c>
      <c r="B2672" s="2" t="s">
        <v>2374</v>
      </c>
      <c r="C2672" s="1" t="s">
        <v>12</v>
      </c>
      <c r="D2672" s="1" t="s">
        <v>12</v>
      </c>
      <c r="E2672" s="1" t="s">
        <v>5604</v>
      </c>
      <c r="F2672" s="1" t="s">
        <v>2739</v>
      </c>
      <c r="G2672" s="1" t="s">
        <v>2652</v>
      </c>
      <c r="H2672" s="3">
        <v>74000000</v>
      </c>
      <c r="I2672" s="3">
        <v>28120000</v>
      </c>
      <c r="J2672" s="1" t="s">
        <v>6122</v>
      </c>
      <c r="K2672" s="1" t="s">
        <v>3002</v>
      </c>
      <c r="L2672" s="1" t="s">
        <v>6052</v>
      </c>
      <c r="M2672" s="1" t="s">
        <v>6027</v>
      </c>
      <c r="N2672" s="1" t="s">
        <v>3116</v>
      </c>
      <c r="O2672" s="22">
        <v>45819.549379351847</v>
      </c>
    </row>
    <row r="2673" spans="1:15" ht="105" hidden="1" x14ac:dyDescent="0.25">
      <c r="A2673" s="2" t="s">
        <v>14</v>
      </c>
      <c r="B2673" s="2" t="s">
        <v>2375</v>
      </c>
      <c r="C2673" s="1" t="s">
        <v>12</v>
      </c>
      <c r="D2673" s="1" t="s">
        <v>2376</v>
      </c>
      <c r="E2673" s="1" t="s">
        <v>5603</v>
      </c>
      <c r="F2673" s="1" t="s">
        <v>2912</v>
      </c>
      <c r="G2673" s="1" t="s">
        <v>2663</v>
      </c>
      <c r="H2673" s="3">
        <v>50000000</v>
      </c>
      <c r="I2673" s="3">
        <v>35000000</v>
      </c>
      <c r="J2673" s="1" t="s">
        <v>6122</v>
      </c>
      <c r="K2673" s="1" t="s">
        <v>3002</v>
      </c>
      <c r="L2673" s="1" t="s">
        <v>6052</v>
      </c>
      <c r="M2673" s="1" t="s">
        <v>6027</v>
      </c>
      <c r="N2673" s="1" t="s">
        <v>3116</v>
      </c>
      <c r="O2673" s="22">
        <v>45824.521582951391</v>
      </c>
    </row>
    <row r="2674" spans="1:15" ht="30" hidden="1" x14ac:dyDescent="0.25">
      <c r="A2674" s="2" t="s">
        <v>14</v>
      </c>
      <c r="B2674" s="2" t="s">
        <v>2377</v>
      </c>
      <c r="C2674" s="1" t="s">
        <v>12</v>
      </c>
      <c r="D2674" s="1" t="s">
        <v>2362</v>
      </c>
      <c r="E2674" s="1" t="s">
        <v>5602</v>
      </c>
      <c r="F2674" s="1" t="s">
        <v>2665</v>
      </c>
      <c r="G2674" s="1" t="s">
        <v>2652</v>
      </c>
      <c r="H2674" s="3">
        <v>25000000</v>
      </c>
      <c r="I2674" s="3">
        <v>7700000</v>
      </c>
      <c r="J2674" s="1" t="s">
        <v>6122</v>
      </c>
      <c r="K2674" s="1" t="s">
        <v>3002</v>
      </c>
      <c r="L2674" s="1" t="s">
        <v>6052</v>
      </c>
      <c r="M2674" s="1" t="s">
        <v>6027</v>
      </c>
      <c r="N2674" s="1" t="s">
        <v>3116</v>
      </c>
      <c r="O2674" s="22">
        <v>45824.525734189818</v>
      </c>
    </row>
    <row r="2675" spans="1:15" ht="45" hidden="1" x14ac:dyDescent="0.25">
      <c r="A2675" s="2" t="s">
        <v>10</v>
      </c>
      <c r="B2675" s="2" t="s">
        <v>2378</v>
      </c>
      <c r="C2675" s="1" t="s">
        <v>12</v>
      </c>
      <c r="D2675" s="1" t="s">
        <v>1580</v>
      </c>
      <c r="E2675" s="1" t="s">
        <v>5605</v>
      </c>
      <c r="F2675" s="1" t="s">
        <v>2653</v>
      </c>
      <c r="G2675" s="1" t="s">
        <v>2652</v>
      </c>
      <c r="H2675" s="3">
        <v>14700000</v>
      </c>
      <c r="I2675" s="3">
        <v>12495000</v>
      </c>
      <c r="J2675" s="1" t="s">
        <v>6122</v>
      </c>
      <c r="K2675" s="1" t="s">
        <v>3002</v>
      </c>
      <c r="L2675" s="1" t="s">
        <v>6052</v>
      </c>
      <c r="M2675" s="1" t="s">
        <v>6027</v>
      </c>
      <c r="N2675" s="1" t="s">
        <v>3116</v>
      </c>
      <c r="O2675" s="22">
        <v>45826.531967395837</v>
      </c>
    </row>
    <row r="2676" spans="1:15" ht="120" hidden="1" x14ac:dyDescent="0.25">
      <c r="A2676" s="2" t="s">
        <v>14</v>
      </c>
      <c r="B2676" s="2" t="s">
        <v>2379</v>
      </c>
      <c r="C2676" s="1" t="s">
        <v>12</v>
      </c>
      <c r="D2676" s="1" t="s">
        <v>2380</v>
      </c>
      <c r="E2676" s="1" t="s">
        <v>5603</v>
      </c>
      <c r="F2676" s="1" t="s">
        <v>2772</v>
      </c>
      <c r="G2676" s="1" t="s">
        <v>2656</v>
      </c>
      <c r="H2676" s="3">
        <v>58000000</v>
      </c>
      <c r="I2676" s="3">
        <v>14550300</v>
      </c>
      <c r="J2676" s="1" t="s">
        <v>6122</v>
      </c>
      <c r="K2676" s="1" t="s">
        <v>3002</v>
      </c>
      <c r="L2676" s="1" t="s">
        <v>6052</v>
      </c>
      <c r="M2676" s="1" t="s">
        <v>6027</v>
      </c>
      <c r="N2676" s="1" t="s">
        <v>3116</v>
      </c>
      <c r="O2676" s="22">
        <v>45832.493090300923</v>
      </c>
    </row>
    <row r="2677" spans="1:15" ht="60" hidden="1" x14ac:dyDescent="0.25">
      <c r="A2677" s="2" t="s">
        <v>14</v>
      </c>
      <c r="B2677" s="2" t="s">
        <v>2381</v>
      </c>
      <c r="C2677" s="1" t="s">
        <v>20</v>
      </c>
      <c r="D2677" s="1" t="s">
        <v>20</v>
      </c>
      <c r="E2677" s="1" t="s">
        <v>5603</v>
      </c>
      <c r="F2677" s="1" t="s">
        <v>2802</v>
      </c>
      <c r="G2677" s="1" t="s">
        <v>2656</v>
      </c>
      <c r="H2677" s="3">
        <v>100000000</v>
      </c>
      <c r="I2677" s="3">
        <v>85000000</v>
      </c>
      <c r="J2677" s="1" t="s">
        <v>6122</v>
      </c>
      <c r="K2677" s="1" t="s">
        <v>3002</v>
      </c>
      <c r="L2677" s="1" t="s">
        <v>6052</v>
      </c>
      <c r="M2677" s="1" t="s">
        <v>6027</v>
      </c>
      <c r="N2677" s="1" t="s">
        <v>3116</v>
      </c>
      <c r="O2677" s="22">
        <v>45835.44549834491</v>
      </c>
    </row>
    <row r="2678" spans="1:15" ht="60" hidden="1" x14ac:dyDescent="0.25">
      <c r="A2678" s="2" t="s">
        <v>14</v>
      </c>
      <c r="B2678" s="2" t="s">
        <v>2382</v>
      </c>
      <c r="C2678" s="1" t="s">
        <v>12</v>
      </c>
      <c r="D2678" s="1" t="s">
        <v>12</v>
      </c>
      <c r="E2678" s="1" t="s">
        <v>5603</v>
      </c>
      <c r="F2678" s="1" t="s">
        <v>2706</v>
      </c>
      <c r="G2678" s="1" t="s">
        <v>2663</v>
      </c>
      <c r="H2678" s="3">
        <v>200000000</v>
      </c>
      <c r="I2678" s="3">
        <v>50000000</v>
      </c>
      <c r="J2678" s="1" t="s">
        <v>6122</v>
      </c>
      <c r="K2678" s="1" t="s">
        <v>3002</v>
      </c>
      <c r="L2678" s="1" t="s">
        <v>6052</v>
      </c>
      <c r="M2678" s="1" t="s">
        <v>6028</v>
      </c>
      <c r="N2678" s="1" t="s">
        <v>3116</v>
      </c>
      <c r="O2678" s="22">
        <v>45846.454886689811</v>
      </c>
    </row>
    <row r="2679" spans="1:15" ht="45" hidden="1" x14ac:dyDescent="0.25">
      <c r="A2679" s="2" t="s">
        <v>14</v>
      </c>
      <c r="B2679" s="2" t="s">
        <v>2383</v>
      </c>
      <c r="C2679" s="1" t="s">
        <v>12</v>
      </c>
      <c r="D2679" s="1" t="s">
        <v>12</v>
      </c>
      <c r="E2679" s="1" t="s">
        <v>5617</v>
      </c>
      <c r="F2679" s="1" t="s">
        <v>2721</v>
      </c>
      <c r="G2679" s="1" t="s">
        <v>2652</v>
      </c>
      <c r="H2679" s="3">
        <v>38000000</v>
      </c>
      <c r="I2679" s="3">
        <v>15876100</v>
      </c>
      <c r="J2679" s="1" t="s">
        <v>6122</v>
      </c>
      <c r="K2679" s="1" t="s">
        <v>3002</v>
      </c>
      <c r="L2679" s="1" t="s">
        <v>6052</v>
      </c>
      <c r="M2679" s="1" t="s">
        <v>6027</v>
      </c>
      <c r="N2679" s="1" t="s">
        <v>3116</v>
      </c>
      <c r="O2679" s="22">
        <v>45848.182076354169</v>
      </c>
    </row>
    <row r="2680" spans="1:15" ht="60" hidden="1" x14ac:dyDescent="0.25">
      <c r="A2680" s="2" t="s">
        <v>14</v>
      </c>
      <c r="B2680" s="2" t="s">
        <v>2384</v>
      </c>
      <c r="C2680" s="1" t="s">
        <v>12</v>
      </c>
      <c r="D2680" s="1" t="s">
        <v>2385</v>
      </c>
      <c r="E2680" s="1" t="s">
        <v>5605</v>
      </c>
      <c r="F2680" s="1" t="s">
        <v>2653</v>
      </c>
      <c r="G2680" s="1" t="s">
        <v>2656</v>
      </c>
      <c r="H2680" s="3">
        <v>70000000</v>
      </c>
      <c r="I2680" s="3">
        <v>59500000</v>
      </c>
      <c r="J2680" s="1" t="s">
        <v>6122</v>
      </c>
      <c r="K2680" s="1" t="s">
        <v>3002</v>
      </c>
      <c r="L2680" s="1" t="s">
        <v>6052</v>
      </c>
      <c r="M2680" s="1" t="s">
        <v>6027</v>
      </c>
      <c r="N2680" s="1" t="s">
        <v>3116</v>
      </c>
      <c r="O2680" s="22">
        <v>45854.293788935189</v>
      </c>
    </row>
    <row r="2681" spans="1:15" ht="60" hidden="1" x14ac:dyDescent="0.25">
      <c r="A2681" s="2" t="s">
        <v>10</v>
      </c>
      <c r="B2681" s="2" t="s">
        <v>2386</v>
      </c>
      <c r="C2681" s="1" t="s">
        <v>12</v>
      </c>
      <c r="D2681" s="1" t="s">
        <v>2385</v>
      </c>
      <c r="E2681" s="1" t="s">
        <v>5605</v>
      </c>
      <c r="F2681" s="1" t="s">
        <v>2653</v>
      </c>
      <c r="G2681" s="1" t="s">
        <v>2652</v>
      </c>
      <c r="H2681" s="3">
        <v>55000000</v>
      </c>
      <c r="I2681" s="3">
        <v>19250000</v>
      </c>
      <c r="J2681" s="1" t="s">
        <v>6122</v>
      </c>
      <c r="K2681" s="1" t="s">
        <v>3101</v>
      </c>
      <c r="L2681" s="1" t="s">
        <v>6052</v>
      </c>
      <c r="M2681" s="1" t="s">
        <v>6027</v>
      </c>
      <c r="N2681" s="1" t="s">
        <v>3116</v>
      </c>
      <c r="O2681" s="22">
        <v>45854.491069837961</v>
      </c>
    </row>
    <row r="2682" spans="1:15" ht="60" hidden="1" x14ac:dyDescent="0.25">
      <c r="A2682" s="2" t="s">
        <v>10</v>
      </c>
      <c r="B2682" s="2" t="s">
        <v>2387</v>
      </c>
      <c r="C2682" s="1" t="s">
        <v>12</v>
      </c>
      <c r="D2682" s="1" t="s">
        <v>2385</v>
      </c>
      <c r="E2682" s="1" t="s">
        <v>5605</v>
      </c>
      <c r="F2682" s="1" t="s">
        <v>2653</v>
      </c>
      <c r="G2682" s="1" t="s">
        <v>2663</v>
      </c>
      <c r="H2682" s="3">
        <v>20000000</v>
      </c>
      <c r="I2682" s="3">
        <v>9300000</v>
      </c>
      <c r="J2682" s="1" t="s">
        <v>6122</v>
      </c>
      <c r="K2682" s="1" t="s">
        <v>3002</v>
      </c>
      <c r="L2682" s="1" t="s">
        <v>6052</v>
      </c>
      <c r="M2682" s="1" t="s">
        <v>6027</v>
      </c>
      <c r="N2682" s="1" t="s">
        <v>3116</v>
      </c>
      <c r="O2682" s="22">
        <v>45861.275039039348</v>
      </c>
    </row>
    <row r="2683" spans="1:15" ht="30" hidden="1" x14ac:dyDescent="0.25">
      <c r="A2683" s="2" t="s">
        <v>14</v>
      </c>
      <c r="B2683" s="2" t="s">
        <v>2388</v>
      </c>
      <c r="C2683" s="1" t="s">
        <v>12</v>
      </c>
      <c r="D2683" s="1" t="s">
        <v>2362</v>
      </c>
      <c r="E2683" s="1" t="s">
        <v>5605</v>
      </c>
      <c r="F2683" s="1" t="s">
        <v>2724</v>
      </c>
      <c r="G2683" s="1" t="s">
        <v>2663</v>
      </c>
      <c r="H2683" s="3">
        <v>160000000</v>
      </c>
      <c r="I2683" s="3">
        <v>28000000</v>
      </c>
      <c r="J2683" s="1" t="s">
        <v>6122</v>
      </c>
      <c r="K2683" s="1" t="s">
        <v>3002</v>
      </c>
      <c r="L2683" s="1" t="s">
        <v>6052</v>
      </c>
      <c r="M2683" s="1" t="s">
        <v>6028</v>
      </c>
      <c r="N2683" s="1" t="s">
        <v>3116</v>
      </c>
      <c r="O2683" s="22">
        <v>45862.195292928242</v>
      </c>
    </row>
    <row r="2684" spans="1:15" ht="45" hidden="1" x14ac:dyDescent="0.25">
      <c r="A2684" s="2" t="s">
        <v>10</v>
      </c>
      <c r="B2684" s="2" t="s">
        <v>2389</v>
      </c>
      <c r="C2684" s="1" t="s">
        <v>20</v>
      </c>
      <c r="D2684" s="1" t="s">
        <v>20</v>
      </c>
      <c r="E2684" s="1" t="s">
        <v>5603</v>
      </c>
      <c r="F2684" s="1" t="s">
        <v>2817</v>
      </c>
      <c r="G2684" s="1" t="s">
        <v>2652</v>
      </c>
      <c r="H2684" s="3">
        <v>50000000</v>
      </c>
      <c r="I2684" s="3">
        <v>18358000</v>
      </c>
      <c r="J2684" s="1" t="s">
        <v>6122</v>
      </c>
      <c r="K2684" s="1" t="s">
        <v>3002</v>
      </c>
      <c r="L2684" s="1" t="s">
        <v>6052</v>
      </c>
      <c r="M2684" s="1" t="s">
        <v>6028</v>
      </c>
      <c r="N2684" s="1" t="s">
        <v>3116</v>
      </c>
      <c r="O2684" s="22">
        <v>45863.400740625002</v>
      </c>
    </row>
    <row r="2685" spans="1:15" ht="45" hidden="1" x14ac:dyDescent="0.25">
      <c r="A2685" s="2" t="s">
        <v>10</v>
      </c>
      <c r="B2685" s="2" t="s">
        <v>2390</v>
      </c>
      <c r="C2685" s="1" t="s">
        <v>12</v>
      </c>
      <c r="D2685" s="1" t="s">
        <v>2391</v>
      </c>
      <c r="E2685" s="1" t="s">
        <v>5603</v>
      </c>
      <c r="F2685" s="1" t="s">
        <v>2755</v>
      </c>
      <c r="G2685" s="1" t="s">
        <v>2652</v>
      </c>
      <c r="H2685" s="3">
        <v>25000000</v>
      </c>
      <c r="I2685" s="3">
        <v>9637000</v>
      </c>
      <c r="J2685" s="1" t="s">
        <v>6122</v>
      </c>
      <c r="K2685" s="1" t="s">
        <v>3099</v>
      </c>
      <c r="L2685" s="1" t="s">
        <v>6052</v>
      </c>
      <c r="M2685" s="1" t="s">
        <v>6027</v>
      </c>
      <c r="N2685" s="1" t="s">
        <v>3116</v>
      </c>
      <c r="O2685" s="22">
        <v>45867.290304409733</v>
      </c>
    </row>
    <row r="2686" spans="1:15" ht="45" hidden="1" x14ac:dyDescent="0.25">
      <c r="A2686" s="2" t="s">
        <v>10</v>
      </c>
      <c r="B2686" s="2" t="s">
        <v>2392</v>
      </c>
      <c r="C2686" s="1" t="s">
        <v>12</v>
      </c>
      <c r="D2686" s="1" t="s">
        <v>12</v>
      </c>
      <c r="E2686" s="1" t="s">
        <v>5605</v>
      </c>
      <c r="F2686" s="1" t="s">
        <v>2799</v>
      </c>
      <c r="G2686" s="1" t="s">
        <v>2676</v>
      </c>
      <c r="H2686" s="3">
        <v>400000000</v>
      </c>
      <c r="I2686" s="3">
        <v>133459000</v>
      </c>
      <c r="J2686" s="1" t="s">
        <v>6122</v>
      </c>
      <c r="K2686" s="1" t="s">
        <v>3002</v>
      </c>
      <c r="L2686" s="1" t="s">
        <v>6052</v>
      </c>
      <c r="M2686" s="1" t="s">
        <v>6028</v>
      </c>
      <c r="N2686" s="1" t="s">
        <v>3116</v>
      </c>
      <c r="O2686" s="22">
        <v>45868.196566944447</v>
      </c>
    </row>
    <row r="2687" spans="1:15" ht="45" hidden="1" x14ac:dyDescent="0.25">
      <c r="A2687" s="2" t="s">
        <v>10</v>
      </c>
      <c r="B2687" s="2" t="s">
        <v>2393</v>
      </c>
      <c r="C2687" s="1" t="s">
        <v>12</v>
      </c>
      <c r="D2687" s="1" t="s">
        <v>2394</v>
      </c>
      <c r="E2687" s="1" t="s">
        <v>5605</v>
      </c>
      <c r="F2687" s="1" t="s">
        <v>2722</v>
      </c>
      <c r="G2687" s="1" t="s">
        <v>2663</v>
      </c>
      <c r="H2687" s="3">
        <v>91000000</v>
      </c>
      <c r="I2687" s="3">
        <v>48080000</v>
      </c>
      <c r="J2687" s="1" t="s">
        <v>6122</v>
      </c>
      <c r="K2687" s="1" t="s">
        <v>3002</v>
      </c>
      <c r="L2687" s="1" t="s">
        <v>6052</v>
      </c>
      <c r="M2687" s="1" t="s">
        <v>6027</v>
      </c>
      <c r="N2687" s="1" t="s">
        <v>3116</v>
      </c>
      <c r="O2687" s="22">
        <v>45868.436794814806</v>
      </c>
    </row>
    <row r="2688" spans="1:15" ht="60" hidden="1" x14ac:dyDescent="0.25">
      <c r="A2688" s="2" t="s">
        <v>10</v>
      </c>
      <c r="B2688" s="2" t="s">
        <v>2395</v>
      </c>
      <c r="C2688" s="1" t="s">
        <v>20</v>
      </c>
      <c r="D2688" s="1" t="s">
        <v>20</v>
      </c>
      <c r="E2688" s="1" t="s">
        <v>5613</v>
      </c>
      <c r="F2688" s="1" t="s">
        <v>2926</v>
      </c>
      <c r="G2688" s="1" t="s">
        <v>2656</v>
      </c>
      <c r="H2688" s="3">
        <v>70000000</v>
      </c>
      <c r="I2688" s="3">
        <v>59500000</v>
      </c>
      <c r="J2688" s="1" t="s">
        <v>6122</v>
      </c>
      <c r="K2688" s="1" t="s">
        <v>3099</v>
      </c>
      <c r="L2688" s="1" t="s">
        <v>6052</v>
      </c>
      <c r="M2688" s="1" t="s">
        <v>6027</v>
      </c>
      <c r="N2688" s="1" t="s">
        <v>3116</v>
      </c>
      <c r="O2688" s="22">
        <v>45869.543224537039</v>
      </c>
    </row>
    <row r="2689" spans="1:15" ht="90" hidden="1" x14ac:dyDescent="0.25">
      <c r="A2689" s="2" t="s">
        <v>14</v>
      </c>
      <c r="B2689" s="2" t="s">
        <v>2396</v>
      </c>
      <c r="C2689" s="1" t="s">
        <v>12</v>
      </c>
      <c r="D2689" s="1" t="s">
        <v>2397</v>
      </c>
      <c r="E2689" s="1" t="s">
        <v>5612</v>
      </c>
      <c r="F2689" s="1" t="s">
        <v>2655</v>
      </c>
      <c r="G2689" s="1" t="s">
        <v>2656</v>
      </c>
      <c r="H2689" s="3">
        <v>500000000</v>
      </c>
      <c r="I2689" s="3">
        <v>400000000</v>
      </c>
      <c r="J2689" s="1" t="s">
        <v>6122</v>
      </c>
      <c r="K2689" s="1" t="s">
        <v>3002</v>
      </c>
      <c r="L2689" s="1" t="s">
        <v>6052</v>
      </c>
      <c r="M2689" s="1" t="s">
        <v>6028</v>
      </c>
      <c r="N2689" s="1" t="s">
        <v>3116</v>
      </c>
      <c r="O2689" s="22">
        <v>45874.272740671287</v>
      </c>
    </row>
    <row r="2690" spans="1:15" ht="45" hidden="1" x14ac:dyDescent="0.25">
      <c r="A2690" s="2" t="s">
        <v>317</v>
      </c>
      <c r="B2690" s="2" t="s">
        <v>2398</v>
      </c>
      <c r="C2690" s="1" t="s">
        <v>20</v>
      </c>
      <c r="D2690" s="1" t="s">
        <v>20</v>
      </c>
      <c r="E2690" s="1" t="s">
        <v>5613</v>
      </c>
      <c r="F2690" s="1" t="s">
        <v>2926</v>
      </c>
      <c r="G2690" s="1" t="s">
        <v>2652</v>
      </c>
      <c r="H2690" s="3">
        <v>60000000</v>
      </c>
      <c r="I2690" s="3">
        <v>21000000</v>
      </c>
      <c r="J2690" s="1" t="s">
        <v>6122</v>
      </c>
      <c r="K2690" s="1" t="s">
        <v>3002</v>
      </c>
      <c r="L2690" s="1" t="s">
        <v>6052</v>
      </c>
      <c r="M2690" s="1" t="s">
        <v>6028</v>
      </c>
      <c r="N2690" s="1" t="s">
        <v>3116</v>
      </c>
      <c r="O2690" s="22">
        <v>45888.435445497693</v>
      </c>
    </row>
    <row r="2691" spans="1:15" ht="45" hidden="1" x14ac:dyDescent="0.25">
      <c r="A2691" s="2" t="s">
        <v>317</v>
      </c>
      <c r="B2691" s="2" t="s">
        <v>2398</v>
      </c>
      <c r="C2691" s="1" t="s">
        <v>12</v>
      </c>
      <c r="D2691" s="1" t="s">
        <v>12</v>
      </c>
      <c r="E2691" s="1" t="s">
        <v>5613</v>
      </c>
      <c r="F2691" s="1" t="s">
        <v>2926</v>
      </c>
      <c r="G2691" s="1" t="s">
        <v>2652</v>
      </c>
      <c r="H2691" s="3">
        <v>20000000</v>
      </c>
      <c r="I2691" s="3">
        <v>7000000</v>
      </c>
      <c r="J2691" s="1" t="s">
        <v>6122</v>
      </c>
      <c r="K2691" s="1" t="s">
        <v>3002</v>
      </c>
      <c r="L2691" s="1" t="s">
        <v>6052</v>
      </c>
      <c r="M2691" s="1" t="s">
        <v>6028</v>
      </c>
      <c r="N2691" s="1" t="s">
        <v>3116</v>
      </c>
      <c r="O2691" s="22">
        <v>45888.434752037043</v>
      </c>
    </row>
    <row r="2692" spans="1:15" ht="45" hidden="1" x14ac:dyDescent="0.25">
      <c r="A2692" s="2" t="s">
        <v>10</v>
      </c>
      <c r="B2692" s="2" t="s">
        <v>2399</v>
      </c>
      <c r="C2692" s="1" t="s">
        <v>12</v>
      </c>
      <c r="D2692" s="1" t="s">
        <v>12</v>
      </c>
      <c r="E2692" s="1" t="s">
        <v>5603</v>
      </c>
      <c r="F2692" s="1" t="s">
        <v>2789</v>
      </c>
      <c r="G2692" s="1" t="s">
        <v>2650</v>
      </c>
      <c r="H2692" s="3">
        <v>20000000</v>
      </c>
      <c r="I2692" s="3">
        <v>17000000</v>
      </c>
      <c r="J2692" s="1" t="s">
        <v>6122</v>
      </c>
      <c r="K2692" s="1" t="s">
        <v>3101</v>
      </c>
      <c r="L2692" s="1" t="s">
        <v>6052</v>
      </c>
      <c r="M2692" s="1" t="s">
        <v>6027</v>
      </c>
      <c r="N2692" s="1" t="s">
        <v>3116</v>
      </c>
      <c r="O2692" s="22">
        <v>45891.391696851853</v>
      </c>
    </row>
    <row r="2693" spans="1:15" ht="60" hidden="1" x14ac:dyDescent="0.25">
      <c r="A2693" s="2" t="s">
        <v>10</v>
      </c>
      <c r="B2693" s="2" t="s">
        <v>2400</v>
      </c>
      <c r="C2693" s="1" t="s">
        <v>12</v>
      </c>
      <c r="D2693" s="1" t="s">
        <v>12</v>
      </c>
      <c r="E2693" s="1" t="s">
        <v>5603</v>
      </c>
      <c r="F2693" s="1" t="s">
        <v>2654</v>
      </c>
      <c r="G2693" s="1" t="s">
        <v>2650</v>
      </c>
      <c r="H2693" s="3">
        <v>20000000</v>
      </c>
      <c r="I2693" s="3">
        <v>17000000</v>
      </c>
      <c r="J2693" s="1" t="s">
        <v>6122</v>
      </c>
      <c r="K2693" s="1" t="s">
        <v>3002</v>
      </c>
      <c r="L2693" s="1" t="s">
        <v>6052</v>
      </c>
      <c r="M2693" s="1" t="s">
        <v>6027</v>
      </c>
      <c r="N2693" s="1" t="s">
        <v>3116</v>
      </c>
      <c r="O2693" s="22">
        <v>45891.391004618054</v>
      </c>
    </row>
    <row r="2694" spans="1:15" ht="60" hidden="1" x14ac:dyDescent="0.25">
      <c r="A2694" s="2" t="s">
        <v>10</v>
      </c>
      <c r="B2694" s="2" t="s">
        <v>2401</v>
      </c>
      <c r="C2694" s="1" t="s">
        <v>12</v>
      </c>
      <c r="D2694" s="1" t="s">
        <v>12</v>
      </c>
      <c r="E2694" s="1" t="s">
        <v>5603</v>
      </c>
      <c r="F2694" s="1" t="s">
        <v>2741</v>
      </c>
      <c r="G2694" s="1" t="s">
        <v>2650</v>
      </c>
      <c r="H2694" s="3">
        <v>20000000</v>
      </c>
      <c r="I2694" s="3">
        <v>17000000</v>
      </c>
      <c r="J2694" s="1" t="s">
        <v>6122</v>
      </c>
      <c r="K2694" s="1" t="s">
        <v>3002</v>
      </c>
      <c r="L2694" s="1" t="s">
        <v>6052</v>
      </c>
      <c r="M2694" s="1" t="s">
        <v>6027</v>
      </c>
      <c r="N2694" s="1" t="s">
        <v>3116</v>
      </c>
      <c r="O2694" s="22">
        <v>45894.419407222224</v>
      </c>
    </row>
    <row r="2695" spans="1:15" ht="45" hidden="1" x14ac:dyDescent="0.25">
      <c r="A2695" s="2" t="s">
        <v>14</v>
      </c>
      <c r="B2695" s="2" t="s">
        <v>2402</v>
      </c>
      <c r="C2695" s="1" t="s">
        <v>12</v>
      </c>
      <c r="D2695" s="1" t="s">
        <v>12</v>
      </c>
      <c r="E2695" s="1" t="s">
        <v>5604</v>
      </c>
      <c r="F2695" s="1" t="s">
        <v>2651</v>
      </c>
      <c r="G2695" s="1" t="s">
        <v>2673</v>
      </c>
      <c r="H2695" s="3">
        <v>50000000</v>
      </c>
      <c r="I2695" s="3">
        <v>25055300</v>
      </c>
      <c r="J2695" s="1" t="s">
        <v>6122</v>
      </c>
      <c r="K2695" s="1" t="s">
        <v>3002</v>
      </c>
      <c r="L2695" s="1" t="s">
        <v>6052</v>
      </c>
      <c r="M2695" s="1" t="s">
        <v>6027</v>
      </c>
      <c r="N2695" s="1" t="s">
        <v>3116</v>
      </c>
      <c r="O2695" s="22">
        <v>45894.417103055559</v>
      </c>
    </row>
    <row r="2696" spans="1:15" ht="105" hidden="1" x14ac:dyDescent="0.25">
      <c r="A2696" s="2" t="s">
        <v>10</v>
      </c>
      <c r="B2696" s="2" t="s">
        <v>2403</v>
      </c>
      <c r="C2696" s="1" t="s">
        <v>20</v>
      </c>
      <c r="D2696" s="1" t="s">
        <v>20</v>
      </c>
      <c r="E2696" s="1" t="s">
        <v>5607</v>
      </c>
      <c r="F2696" s="1" t="s">
        <v>2661</v>
      </c>
      <c r="G2696" s="1" t="s">
        <v>2652</v>
      </c>
      <c r="H2696" s="3">
        <v>11500000</v>
      </c>
      <c r="I2696" s="3">
        <v>5750000</v>
      </c>
      <c r="J2696" s="1" t="s">
        <v>6122</v>
      </c>
      <c r="K2696" s="1" t="s">
        <v>3002</v>
      </c>
      <c r="L2696" s="1" t="s">
        <v>6052</v>
      </c>
      <c r="M2696" s="1" t="s">
        <v>6027</v>
      </c>
      <c r="N2696" s="1" t="s">
        <v>3116</v>
      </c>
      <c r="O2696" s="22">
        <v>45894.419327476848</v>
      </c>
    </row>
    <row r="2697" spans="1:15" ht="45" hidden="1" x14ac:dyDescent="0.25">
      <c r="A2697" s="2" t="s">
        <v>10</v>
      </c>
      <c r="B2697" s="2" t="s">
        <v>2404</v>
      </c>
      <c r="C2697" s="1" t="s">
        <v>12</v>
      </c>
      <c r="D2697" s="1" t="s">
        <v>12</v>
      </c>
      <c r="E2697" s="1" t="s">
        <v>5605</v>
      </c>
      <c r="F2697" s="1" t="s">
        <v>2653</v>
      </c>
      <c r="G2697" s="1" t="s">
        <v>2650</v>
      </c>
      <c r="H2697" s="3">
        <v>20000000</v>
      </c>
      <c r="I2697" s="3">
        <v>17000000</v>
      </c>
      <c r="J2697" s="1" t="s">
        <v>6122</v>
      </c>
      <c r="K2697" s="1" t="s">
        <v>3102</v>
      </c>
      <c r="L2697" s="1" t="s">
        <v>6052</v>
      </c>
      <c r="M2697" s="1" t="s">
        <v>6027</v>
      </c>
      <c r="N2697" s="1" t="s">
        <v>3116</v>
      </c>
      <c r="O2697" s="22">
        <v>45894.552816967589</v>
      </c>
    </row>
    <row r="2698" spans="1:15" ht="60" hidden="1" x14ac:dyDescent="0.25">
      <c r="A2698" s="2" t="s">
        <v>10</v>
      </c>
      <c r="B2698" s="2" t="s">
        <v>2405</v>
      </c>
      <c r="C2698" s="1" t="s">
        <v>12</v>
      </c>
      <c r="D2698" s="1" t="s">
        <v>12</v>
      </c>
      <c r="E2698" s="1" t="s">
        <v>5603</v>
      </c>
      <c r="F2698" s="1" t="s">
        <v>2654</v>
      </c>
      <c r="G2698" s="1" t="s">
        <v>2650</v>
      </c>
      <c r="H2698" s="3">
        <v>20000000</v>
      </c>
      <c r="I2698" s="3">
        <v>17000000</v>
      </c>
      <c r="J2698" s="1" t="s">
        <v>6122</v>
      </c>
      <c r="K2698" s="1" t="s">
        <v>3095</v>
      </c>
      <c r="L2698" s="1" t="s">
        <v>6052</v>
      </c>
      <c r="M2698" s="1" t="s">
        <v>6027</v>
      </c>
      <c r="N2698" s="1" t="s">
        <v>3116</v>
      </c>
      <c r="O2698" s="22">
        <v>45894.552660752313</v>
      </c>
    </row>
    <row r="2699" spans="1:15" ht="45" hidden="1" x14ac:dyDescent="0.25">
      <c r="A2699" s="2" t="s">
        <v>10</v>
      </c>
      <c r="B2699" s="2" t="s">
        <v>2406</v>
      </c>
      <c r="C2699" s="1" t="s">
        <v>20</v>
      </c>
      <c r="D2699" s="1" t="s">
        <v>2407</v>
      </c>
      <c r="E2699" s="1" t="s">
        <v>5603</v>
      </c>
      <c r="F2699" s="1" t="s">
        <v>2742</v>
      </c>
      <c r="G2699" s="1" t="s">
        <v>2652</v>
      </c>
      <c r="H2699" s="3">
        <v>30000000</v>
      </c>
      <c r="I2699" s="3">
        <v>6000000</v>
      </c>
      <c r="J2699" s="1" t="s">
        <v>6122</v>
      </c>
      <c r="K2699" s="1" t="s">
        <v>3002</v>
      </c>
      <c r="L2699" s="1" t="s">
        <v>6052</v>
      </c>
      <c r="M2699" s="1" t="s">
        <v>6027</v>
      </c>
      <c r="N2699" s="1" t="s">
        <v>3116</v>
      </c>
      <c r="O2699" s="22">
        <v>45896.491812083332</v>
      </c>
    </row>
    <row r="2700" spans="1:15" ht="45" hidden="1" x14ac:dyDescent="0.25">
      <c r="A2700" s="2" t="s">
        <v>10</v>
      </c>
      <c r="B2700" s="2" t="s">
        <v>2408</v>
      </c>
      <c r="C2700" s="1" t="s">
        <v>12</v>
      </c>
      <c r="D2700" s="1" t="s">
        <v>2362</v>
      </c>
      <c r="E2700" s="1" t="s">
        <v>5605</v>
      </c>
      <c r="F2700" s="1" t="s">
        <v>2653</v>
      </c>
      <c r="G2700" s="1" t="s">
        <v>2652</v>
      </c>
      <c r="H2700" s="3">
        <v>171000000</v>
      </c>
      <c r="I2700" s="3">
        <v>16902000</v>
      </c>
      <c r="J2700" s="1" t="s">
        <v>6122</v>
      </c>
      <c r="K2700" s="1" t="s">
        <v>3002</v>
      </c>
      <c r="L2700" s="1" t="s">
        <v>6052</v>
      </c>
      <c r="M2700" s="1" t="s">
        <v>6027</v>
      </c>
      <c r="N2700" s="1" t="s">
        <v>3116</v>
      </c>
      <c r="O2700" s="22">
        <v>45896.527311863429</v>
      </c>
    </row>
    <row r="2701" spans="1:15" ht="120" hidden="1" x14ac:dyDescent="0.25">
      <c r="A2701" s="2" t="s">
        <v>10</v>
      </c>
      <c r="B2701" s="2" t="s">
        <v>2409</v>
      </c>
      <c r="C2701" s="1" t="s">
        <v>12</v>
      </c>
      <c r="D2701" s="1" t="s">
        <v>12</v>
      </c>
      <c r="E2701" s="1" t="s">
        <v>5607</v>
      </c>
      <c r="F2701" s="1" t="s">
        <v>2690</v>
      </c>
      <c r="G2701" s="1" t="s">
        <v>2650</v>
      </c>
      <c r="H2701" s="3">
        <v>20000000</v>
      </c>
      <c r="I2701" s="3">
        <v>17000000</v>
      </c>
      <c r="J2701" s="1" t="s">
        <v>6122</v>
      </c>
      <c r="K2701" s="1" t="s">
        <v>3096</v>
      </c>
      <c r="L2701" s="1" t="s">
        <v>6052</v>
      </c>
      <c r="M2701" s="1" t="s">
        <v>6027</v>
      </c>
      <c r="N2701" s="1" t="s">
        <v>3116</v>
      </c>
      <c r="O2701" s="22">
        <v>45897.237529398153</v>
      </c>
    </row>
    <row r="2702" spans="1:15" ht="60" hidden="1" x14ac:dyDescent="0.25">
      <c r="A2702" s="2" t="s">
        <v>10</v>
      </c>
      <c r="B2702" s="2" t="s">
        <v>2410</v>
      </c>
      <c r="C2702" s="1" t="s">
        <v>12</v>
      </c>
      <c r="D2702" s="1" t="s">
        <v>2385</v>
      </c>
      <c r="E2702" s="1" t="s">
        <v>5605</v>
      </c>
      <c r="F2702" s="1" t="s">
        <v>2653</v>
      </c>
      <c r="G2702" s="1" t="s">
        <v>2650</v>
      </c>
      <c r="H2702" s="3">
        <v>10000000</v>
      </c>
      <c r="I2702" s="3">
        <v>8500000</v>
      </c>
      <c r="J2702" s="1" t="s">
        <v>6122</v>
      </c>
      <c r="K2702" s="1" t="s">
        <v>3002</v>
      </c>
      <c r="L2702" s="1" t="s">
        <v>6052</v>
      </c>
      <c r="M2702" s="1" t="s">
        <v>6027</v>
      </c>
      <c r="N2702" s="1" t="s">
        <v>3116</v>
      </c>
      <c r="O2702" s="22">
        <v>45897.276496956023</v>
      </c>
    </row>
    <row r="2703" spans="1:15" ht="45" hidden="1" x14ac:dyDescent="0.25">
      <c r="A2703" s="2" t="s">
        <v>10</v>
      </c>
      <c r="B2703" s="2" t="s">
        <v>2411</v>
      </c>
      <c r="C2703" s="1" t="s">
        <v>12</v>
      </c>
      <c r="D2703" s="1" t="s">
        <v>12</v>
      </c>
      <c r="E2703" s="1" t="s">
        <v>5605</v>
      </c>
      <c r="F2703" s="1" t="s">
        <v>2653</v>
      </c>
      <c r="G2703" s="1" t="s">
        <v>2650</v>
      </c>
      <c r="H2703" s="3">
        <v>20000000</v>
      </c>
      <c r="I2703" s="3">
        <v>17000000</v>
      </c>
      <c r="J2703" s="1" t="s">
        <v>6122</v>
      </c>
      <c r="K2703" s="1" t="s">
        <v>3002</v>
      </c>
      <c r="L2703" s="1" t="s">
        <v>6052</v>
      </c>
      <c r="M2703" s="1" t="s">
        <v>6027</v>
      </c>
      <c r="N2703" s="1" t="s">
        <v>3116</v>
      </c>
      <c r="O2703" s="22">
        <v>45897.480797060183</v>
      </c>
    </row>
    <row r="2704" spans="1:15" ht="45" hidden="1" x14ac:dyDescent="0.25">
      <c r="A2704" s="2" t="s">
        <v>10</v>
      </c>
      <c r="B2704" s="2" t="s">
        <v>2412</v>
      </c>
      <c r="C2704" s="1" t="s">
        <v>12</v>
      </c>
      <c r="D2704" s="1" t="s">
        <v>12</v>
      </c>
      <c r="E2704" s="1" t="s">
        <v>5603</v>
      </c>
      <c r="F2704" s="1" t="s">
        <v>2780</v>
      </c>
      <c r="G2704" s="1" t="s">
        <v>2650</v>
      </c>
      <c r="H2704" s="3">
        <v>20000000</v>
      </c>
      <c r="I2704" s="3">
        <v>17000000</v>
      </c>
      <c r="J2704" s="1" t="s">
        <v>6122</v>
      </c>
      <c r="K2704" s="1" t="s">
        <v>3002</v>
      </c>
      <c r="L2704" s="1" t="s">
        <v>6052</v>
      </c>
      <c r="M2704" s="1" t="s">
        <v>6027</v>
      </c>
      <c r="N2704" s="1" t="s">
        <v>3116</v>
      </c>
      <c r="O2704" s="22">
        <v>45897.543867638888</v>
      </c>
    </row>
    <row r="2705" spans="1:15" ht="90" hidden="1" x14ac:dyDescent="0.25">
      <c r="A2705" s="2" t="s">
        <v>10</v>
      </c>
      <c r="B2705" s="2" t="s">
        <v>2413</v>
      </c>
      <c r="C2705" s="1" t="s">
        <v>12</v>
      </c>
      <c r="D2705" s="1" t="s">
        <v>12</v>
      </c>
      <c r="E2705" s="1" t="s">
        <v>5612</v>
      </c>
      <c r="F2705" s="1" t="s">
        <v>2655</v>
      </c>
      <c r="G2705" s="1" t="s">
        <v>2650</v>
      </c>
      <c r="H2705" s="3">
        <v>20000000</v>
      </c>
      <c r="I2705" s="3">
        <v>17000000</v>
      </c>
      <c r="J2705" s="1" t="s">
        <v>6122</v>
      </c>
      <c r="K2705" s="1" t="s">
        <v>3002</v>
      </c>
      <c r="L2705" s="1" t="s">
        <v>6052</v>
      </c>
      <c r="M2705" s="1" t="s">
        <v>6027</v>
      </c>
      <c r="N2705" s="1" t="s">
        <v>3116</v>
      </c>
      <c r="O2705" s="22">
        <v>45897.54379693287</v>
      </c>
    </row>
    <row r="2706" spans="1:15" ht="45" hidden="1" x14ac:dyDescent="0.25">
      <c r="A2706" s="2" t="s">
        <v>10</v>
      </c>
      <c r="B2706" s="2" t="s">
        <v>2414</v>
      </c>
      <c r="C2706" s="1" t="s">
        <v>12</v>
      </c>
      <c r="D2706" s="1" t="s">
        <v>12</v>
      </c>
      <c r="E2706" s="1" t="s">
        <v>5605</v>
      </c>
      <c r="F2706" s="1" t="s">
        <v>2653</v>
      </c>
      <c r="G2706" s="1" t="s">
        <v>2650</v>
      </c>
      <c r="H2706" s="3">
        <v>20000000</v>
      </c>
      <c r="I2706" s="3">
        <v>17000000</v>
      </c>
      <c r="J2706" s="1" t="s">
        <v>6122</v>
      </c>
      <c r="K2706" s="1" t="s">
        <v>3002</v>
      </c>
      <c r="L2706" s="1" t="s">
        <v>6052</v>
      </c>
      <c r="M2706" s="1" t="s">
        <v>6027</v>
      </c>
      <c r="N2706" s="1" t="s">
        <v>3116</v>
      </c>
      <c r="O2706" s="22">
        <v>45898.393847268519</v>
      </c>
    </row>
    <row r="2707" spans="1:15" ht="90" hidden="1" x14ac:dyDescent="0.25">
      <c r="A2707" s="2" t="s">
        <v>10</v>
      </c>
      <c r="B2707" s="2" t="s">
        <v>2415</v>
      </c>
      <c r="C2707" s="1" t="s">
        <v>12</v>
      </c>
      <c r="D2707" s="1" t="s">
        <v>12</v>
      </c>
      <c r="E2707" s="1" t="s">
        <v>5612</v>
      </c>
      <c r="F2707" s="1" t="s">
        <v>2683</v>
      </c>
      <c r="G2707" s="1" t="s">
        <v>2650</v>
      </c>
      <c r="H2707" s="3">
        <v>20000000</v>
      </c>
      <c r="I2707" s="3">
        <v>17000000</v>
      </c>
      <c r="J2707" s="1" t="s">
        <v>6122</v>
      </c>
      <c r="K2707" s="1" t="s">
        <v>3002</v>
      </c>
      <c r="L2707" s="1" t="s">
        <v>6052</v>
      </c>
      <c r="M2707" s="1" t="s">
        <v>6027</v>
      </c>
      <c r="N2707" s="1" t="s">
        <v>3116</v>
      </c>
      <c r="O2707" s="22">
        <v>45898.245174583331</v>
      </c>
    </row>
    <row r="2708" spans="1:15" ht="45" hidden="1" x14ac:dyDescent="0.25">
      <c r="A2708" s="2" t="s">
        <v>14</v>
      </c>
      <c r="B2708" s="2" t="s">
        <v>2416</v>
      </c>
      <c r="C2708" s="1" t="s">
        <v>12</v>
      </c>
      <c r="D2708" s="1" t="s">
        <v>12</v>
      </c>
      <c r="E2708" s="1" t="s">
        <v>5605</v>
      </c>
      <c r="F2708" s="1" t="s">
        <v>2653</v>
      </c>
      <c r="G2708" s="1" t="s">
        <v>2650</v>
      </c>
      <c r="H2708" s="3">
        <v>20000000</v>
      </c>
      <c r="I2708" s="3">
        <v>17000000</v>
      </c>
      <c r="J2708" s="1" t="s">
        <v>6122</v>
      </c>
      <c r="K2708" s="1" t="s">
        <v>3002</v>
      </c>
      <c r="L2708" s="1" t="s">
        <v>6052</v>
      </c>
      <c r="M2708" s="1" t="s">
        <v>6028</v>
      </c>
      <c r="N2708" s="1" t="s">
        <v>3116</v>
      </c>
      <c r="O2708" s="22">
        <v>45898.393915983797</v>
      </c>
    </row>
    <row r="2709" spans="1:15" ht="60" hidden="1" x14ac:dyDescent="0.25">
      <c r="A2709" s="2" t="s">
        <v>10</v>
      </c>
      <c r="B2709" s="2" t="s">
        <v>2417</v>
      </c>
      <c r="C2709" s="1" t="s">
        <v>12</v>
      </c>
      <c r="D2709" s="1" t="s">
        <v>2418</v>
      </c>
      <c r="E2709" s="1" t="s">
        <v>5605</v>
      </c>
      <c r="F2709" s="1" t="s">
        <v>2653</v>
      </c>
      <c r="G2709" s="1" t="s">
        <v>2650</v>
      </c>
      <c r="H2709" s="3">
        <v>20000000</v>
      </c>
      <c r="I2709" s="3">
        <v>17000000</v>
      </c>
      <c r="J2709" s="1" t="s">
        <v>6122</v>
      </c>
      <c r="K2709" s="1" t="s">
        <v>3101</v>
      </c>
      <c r="L2709" s="1" t="s">
        <v>6052</v>
      </c>
      <c r="M2709" s="1" t="s">
        <v>6027</v>
      </c>
      <c r="N2709" s="1" t="s">
        <v>3116</v>
      </c>
      <c r="O2709" s="22">
        <v>45898.447251504629</v>
      </c>
    </row>
    <row r="2710" spans="1:15" ht="45" hidden="1" x14ac:dyDescent="0.25">
      <c r="A2710" s="2" t="s">
        <v>10</v>
      </c>
      <c r="B2710" s="2" t="s">
        <v>2419</v>
      </c>
      <c r="C2710" s="1" t="s">
        <v>12</v>
      </c>
      <c r="D2710" s="1" t="s">
        <v>12</v>
      </c>
      <c r="E2710" s="1" t="s">
        <v>5605</v>
      </c>
      <c r="F2710" s="1" t="s">
        <v>2653</v>
      </c>
      <c r="G2710" s="1" t="s">
        <v>2650</v>
      </c>
      <c r="H2710" s="3">
        <v>10000000</v>
      </c>
      <c r="I2710" s="3">
        <v>8500000</v>
      </c>
      <c r="J2710" s="1" t="s">
        <v>6122</v>
      </c>
      <c r="K2710" s="1" t="s">
        <v>3002</v>
      </c>
      <c r="L2710" s="1" t="s">
        <v>6052</v>
      </c>
      <c r="M2710" s="1" t="s">
        <v>6027</v>
      </c>
      <c r="N2710" s="1" t="s">
        <v>3116</v>
      </c>
      <c r="O2710" s="22">
        <v>45898.538973495371</v>
      </c>
    </row>
    <row r="2711" spans="1:15" ht="45" hidden="1" x14ac:dyDescent="0.25">
      <c r="A2711" s="2" t="s">
        <v>10</v>
      </c>
      <c r="B2711" s="2" t="s">
        <v>2420</v>
      </c>
      <c r="C2711" s="1" t="s">
        <v>12</v>
      </c>
      <c r="D2711" s="1" t="s">
        <v>12</v>
      </c>
      <c r="E2711" s="1" t="s">
        <v>5605</v>
      </c>
      <c r="F2711" s="1" t="s">
        <v>2653</v>
      </c>
      <c r="G2711" s="1" t="s">
        <v>2650</v>
      </c>
      <c r="H2711" s="3">
        <v>20000000</v>
      </c>
      <c r="I2711" s="3">
        <v>17000000</v>
      </c>
      <c r="J2711" s="1" t="s">
        <v>6122</v>
      </c>
      <c r="K2711" s="1" t="s">
        <v>3002</v>
      </c>
      <c r="L2711" s="1" t="s">
        <v>6052</v>
      </c>
      <c r="M2711" s="1" t="s">
        <v>6027</v>
      </c>
      <c r="N2711" s="1" t="s">
        <v>3116</v>
      </c>
      <c r="O2711" s="22">
        <v>45898.447377546298</v>
      </c>
    </row>
    <row r="2712" spans="1:15" ht="45" hidden="1" x14ac:dyDescent="0.25">
      <c r="A2712" s="2" t="s">
        <v>10</v>
      </c>
      <c r="B2712" s="2" t="s">
        <v>2421</v>
      </c>
      <c r="C2712" s="1" t="s">
        <v>12</v>
      </c>
      <c r="D2712" s="1" t="s">
        <v>12</v>
      </c>
      <c r="E2712" s="1" t="s">
        <v>5605</v>
      </c>
      <c r="F2712" s="1" t="s">
        <v>2653</v>
      </c>
      <c r="G2712" s="1" t="s">
        <v>2650</v>
      </c>
      <c r="H2712" s="3">
        <v>20000000</v>
      </c>
      <c r="I2712" s="3">
        <v>17000000</v>
      </c>
      <c r="J2712" s="1" t="s">
        <v>6122</v>
      </c>
      <c r="K2712" s="1" t="s">
        <v>3002</v>
      </c>
      <c r="L2712" s="1" t="s">
        <v>6052</v>
      </c>
      <c r="M2712" s="1" t="s">
        <v>6027</v>
      </c>
      <c r="N2712" s="1" t="s">
        <v>3116</v>
      </c>
      <c r="O2712" s="22">
        <v>45905.236839594909</v>
      </c>
    </row>
    <row r="2713" spans="1:15" ht="45" hidden="1" x14ac:dyDescent="0.25">
      <c r="A2713" s="2" t="s">
        <v>10</v>
      </c>
      <c r="B2713" s="2" t="s">
        <v>2422</v>
      </c>
      <c r="C2713" s="1" t="s">
        <v>12</v>
      </c>
      <c r="D2713" s="1" t="s">
        <v>12</v>
      </c>
      <c r="E2713" s="1" t="s">
        <v>5602</v>
      </c>
      <c r="F2713" s="1" t="s">
        <v>2738</v>
      </c>
      <c r="G2713" s="1" t="s">
        <v>2650</v>
      </c>
      <c r="H2713" s="3">
        <v>25000000</v>
      </c>
      <c r="I2713" s="3">
        <v>14843673</v>
      </c>
      <c r="J2713" s="1" t="s">
        <v>6122</v>
      </c>
      <c r="K2713" s="1" t="s">
        <v>3095</v>
      </c>
      <c r="L2713" s="1" t="s">
        <v>6052</v>
      </c>
      <c r="M2713" s="1" t="s">
        <v>6027</v>
      </c>
      <c r="N2713" s="1" t="s">
        <v>3116</v>
      </c>
      <c r="O2713" s="22">
        <v>45902.429204143518</v>
      </c>
    </row>
    <row r="2714" spans="1:15" ht="45" hidden="1" x14ac:dyDescent="0.25">
      <c r="A2714" s="2" t="s">
        <v>317</v>
      </c>
      <c r="B2714" s="2" t="s">
        <v>2423</v>
      </c>
      <c r="C2714" s="1" t="s">
        <v>20</v>
      </c>
      <c r="D2714" s="1" t="s">
        <v>20</v>
      </c>
      <c r="E2714" s="1" t="s">
        <v>5603</v>
      </c>
      <c r="F2714" s="1" t="s">
        <v>2883</v>
      </c>
      <c r="G2714" s="1" t="s">
        <v>2652</v>
      </c>
      <c r="H2714" s="3">
        <v>210000000</v>
      </c>
      <c r="I2714" s="3">
        <v>160000000</v>
      </c>
      <c r="J2714" s="1" t="s">
        <v>6122</v>
      </c>
      <c r="K2714" s="1" t="s">
        <v>2995</v>
      </c>
      <c r="L2714" s="1" t="s">
        <v>6052</v>
      </c>
      <c r="M2714" s="1" t="s">
        <v>6028</v>
      </c>
      <c r="N2714" s="1" t="s">
        <v>3116</v>
      </c>
      <c r="O2714" s="22">
        <v>45902.173718865743</v>
      </c>
    </row>
    <row r="2715" spans="1:15" ht="45" hidden="1" x14ac:dyDescent="0.25">
      <c r="A2715" s="2" t="s">
        <v>10</v>
      </c>
      <c r="B2715" s="2" t="s">
        <v>2424</v>
      </c>
      <c r="C2715" s="1" t="s">
        <v>12</v>
      </c>
      <c r="D2715" s="1" t="s">
        <v>12</v>
      </c>
      <c r="E2715" s="1" t="s">
        <v>5605</v>
      </c>
      <c r="F2715" s="1" t="s">
        <v>2653</v>
      </c>
      <c r="G2715" s="1" t="s">
        <v>2652</v>
      </c>
      <c r="H2715" s="3">
        <v>29360000</v>
      </c>
      <c r="I2715" s="3">
        <v>20520000</v>
      </c>
      <c r="J2715" s="1" t="s">
        <v>6122</v>
      </c>
      <c r="K2715" s="1" t="s">
        <v>3098</v>
      </c>
      <c r="L2715" s="1" t="s">
        <v>6052</v>
      </c>
      <c r="M2715" s="1" t="s">
        <v>6027</v>
      </c>
      <c r="N2715" s="1" t="s">
        <v>3116</v>
      </c>
      <c r="O2715" s="22">
        <v>45905.289708078701</v>
      </c>
    </row>
    <row r="2716" spans="1:15" ht="45" hidden="1" x14ac:dyDescent="0.25">
      <c r="A2716" s="2" t="s">
        <v>10</v>
      </c>
      <c r="B2716" s="2" t="s">
        <v>2425</v>
      </c>
      <c r="C2716" s="1" t="s">
        <v>12</v>
      </c>
      <c r="D2716" s="1" t="s">
        <v>12</v>
      </c>
      <c r="E2716" s="1" t="s">
        <v>5603</v>
      </c>
      <c r="F2716" s="1" t="s">
        <v>2886</v>
      </c>
      <c r="G2716" s="1" t="s">
        <v>2676</v>
      </c>
      <c r="H2716" s="3">
        <v>25000000</v>
      </c>
      <c r="I2716" s="3">
        <v>7859800</v>
      </c>
      <c r="J2716" s="1" t="s">
        <v>6122</v>
      </c>
      <c r="K2716" s="1" t="s">
        <v>3002</v>
      </c>
      <c r="L2716" s="1" t="s">
        <v>6052</v>
      </c>
      <c r="M2716" s="1" t="s">
        <v>6027</v>
      </c>
      <c r="N2716" s="1" t="s">
        <v>3116</v>
      </c>
      <c r="O2716" s="22">
        <v>45919.331509976852</v>
      </c>
    </row>
    <row r="2717" spans="1:15" ht="60" hidden="1" x14ac:dyDescent="0.25">
      <c r="A2717" s="2" t="s">
        <v>10</v>
      </c>
      <c r="B2717" s="2" t="s">
        <v>2426</v>
      </c>
      <c r="C2717" s="1" t="s">
        <v>12</v>
      </c>
      <c r="D2717" s="1" t="s">
        <v>2427</v>
      </c>
      <c r="E2717" s="1" t="s">
        <v>5605</v>
      </c>
      <c r="F2717" s="1" t="s">
        <v>2653</v>
      </c>
      <c r="G2717" s="1" t="s">
        <v>2676</v>
      </c>
      <c r="H2717" s="3">
        <v>59400000</v>
      </c>
      <c r="I2717" s="3">
        <v>20109000</v>
      </c>
      <c r="J2717" s="1" t="s">
        <v>6122</v>
      </c>
      <c r="K2717" s="1" t="s">
        <v>3002</v>
      </c>
      <c r="L2717" s="1" t="s">
        <v>6052</v>
      </c>
      <c r="M2717" s="1" t="s">
        <v>6027</v>
      </c>
      <c r="N2717" s="1" t="s">
        <v>3116</v>
      </c>
      <c r="O2717" s="22">
        <v>45919.261152303239</v>
      </c>
    </row>
    <row r="2718" spans="1:15" ht="60" hidden="1" x14ac:dyDescent="0.25">
      <c r="A2718" s="2" t="s">
        <v>14</v>
      </c>
      <c r="B2718" s="2" t="s">
        <v>2428</v>
      </c>
      <c r="C2718" s="1" t="s">
        <v>20</v>
      </c>
      <c r="D2718" s="1" t="s">
        <v>20</v>
      </c>
      <c r="E2718" s="1" t="s">
        <v>5607</v>
      </c>
      <c r="F2718" s="1" t="s">
        <v>2936</v>
      </c>
      <c r="G2718" s="1" t="s">
        <v>2656</v>
      </c>
      <c r="H2718" s="3">
        <v>200000000</v>
      </c>
      <c r="I2718" s="3">
        <v>100000000</v>
      </c>
      <c r="J2718" s="1" t="s">
        <v>6122</v>
      </c>
      <c r="K2718" s="1" t="s">
        <v>3002</v>
      </c>
      <c r="L2718" s="1" t="s">
        <v>6052</v>
      </c>
      <c r="M2718" s="1" t="s">
        <v>6029</v>
      </c>
      <c r="N2718" s="1" t="s">
        <v>3116</v>
      </c>
      <c r="O2718" s="22">
        <v>45919.497950659723</v>
      </c>
    </row>
    <row r="2719" spans="1:15" ht="120" hidden="1" x14ac:dyDescent="0.25">
      <c r="A2719" s="2" t="s">
        <v>10</v>
      </c>
      <c r="B2719" s="2" t="s">
        <v>2429</v>
      </c>
      <c r="C2719" s="1" t="s">
        <v>20</v>
      </c>
      <c r="D2719" s="1" t="s">
        <v>20</v>
      </c>
      <c r="E2719" s="1" t="s">
        <v>5607</v>
      </c>
      <c r="F2719" s="1" t="s">
        <v>2812</v>
      </c>
      <c r="G2719" s="1" t="s">
        <v>2652</v>
      </c>
      <c r="H2719" s="3">
        <v>48000000</v>
      </c>
      <c r="I2719" s="3">
        <v>24000000</v>
      </c>
      <c r="J2719" s="1" t="s">
        <v>6122</v>
      </c>
      <c r="K2719" s="1" t="s">
        <v>3099</v>
      </c>
      <c r="L2719" s="1" t="s">
        <v>6052</v>
      </c>
      <c r="M2719" s="1" t="s">
        <v>6028</v>
      </c>
      <c r="N2719" s="1" t="s">
        <v>3116</v>
      </c>
      <c r="O2719" s="22">
        <v>45922.204896481482</v>
      </c>
    </row>
    <row r="2720" spans="1:15" ht="120" hidden="1" x14ac:dyDescent="0.25">
      <c r="A2720" s="2" t="s">
        <v>14</v>
      </c>
      <c r="B2720" s="2" t="s">
        <v>2430</v>
      </c>
      <c r="C2720" s="1" t="s">
        <v>20</v>
      </c>
      <c r="D2720" s="1" t="s">
        <v>20</v>
      </c>
      <c r="E2720" s="1" t="s">
        <v>5607</v>
      </c>
      <c r="F2720" s="1" t="s">
        <v>2864</v>
      </c>
      <c r="G2720" s="1" t="s">
        <v>2656</v>
      </c>
      <c r="H2720" s="3">
        <v>100000000</v>
      </c>
      <c r="I2720" s="3">
        <v>50000000</v>
      </c>
      <c r="J2720" s="1" t="s">
        <v>6122</v>
      </c>
      <c r="K2720" s="1" t="s">
        <v>3002</v>
      </c>
      <c r="L2720" s="1" t="s">
        <v>6052</v>
      </c>
      <c r="M2720" s="1" t="s">
        <v>6029</v>
      </c>
      <c r="N2720" s="1" t="s">
        <v>3116</v>
      </c>
      <c r="O2720" s="22">
        <v>45924.330664641202</v>
      </c>
    </row>
    <row r="2721" spans="1:15" ht="120" hidden="1" x14ac:dyDescent="0.25">
      <c r="A2721" s="2" t="s">
        <v>14</v>
      </c>
      <c r="B2721" s="2" t="s">
        <v>2430</v>
      </c>
      <c r="C2721" s="1" t="s">
        <v>12</v>
      </c>
      <c r="D2721" s="1" t="s">
        <v>12</v>
      </c>
      <c r="E2721" s="1" t="s">
        <v>5607</v>
      </c>
      <c r="F2721" s="1" t="s">
        <v>2864</v>
      </c>
      <c r="G2721" s="1" t="s">
        <v>2656</v>
      </c>
      <c r="H2721" s="3">
        <v>170000000</v>
      </c>
      <c r="I2721" s="3">
        <v>85000000</v>
      </c>
      <c r="J2721" s="1" t="s">
        <v>6122</v>
      </c>
      <c r="K2721" s="1" t="s">
        <v>3002</v>
      </c>
      <c r="L2721" s="1" t="s">
        <v>6052</v>
      </c>
      <c r="M2721" s="1" t="s">
        <v>6029</v>
      </c>
      <c r="N2721" s="1" t="s">
        <v>3116</v>
      </c>
      <c r="O2721" s="22">
        <v>45924.330584884257</v>
      </c>
    </row>
    <row r="2722" spans="1:15" ht="105" hidden="1" x14ac:dyDescent="0.25">
      <c r="A2722" s="2" t="s">
        <v>10</v>
      </c>
      <c r="B2722" s="2" t="s">
        <v>2431</v>
      </c>
      <c r="C2722" s="1" t="s">
        <v>20</v>
      </c>
      <c r="D2722" s="1" t="s">
        <v>20</v>
      </c>
      <c r="E2722" s="1" t="s">
        <v>5607</v>
      </c>
      <c r="F2722" s="1" t="s">
        <v>2661</v>
      </c>
      <c r="G2722" s="1" t="s">
        <v>2652</v>
      </c>
      <c r="H2722" s="3">
        <v>29500000</v>
      </c>
      <c r="I2722" s="3">
        <v>11505000</v>
      </c>
      <c r="J2722" s="1" t="s">
        <v>6122</v>
      </c>
      <c r="K2722" s="1" t="s">
        <v>3096</v>
      </c>
      <c r="L2722" s="1" t="s">
        <v>6052</v>
      </c>
      <c r="M2722" s="1" t="s">
        <v>6027</v>
      </c>
      <c r="N2722" s="1" t="s">
        <v>3116</v>
      </c>
      <c r="O2722" s="22">
        <v>45930.547390324071</v>
      </c>
    </row>
    <row r="2723" spans="1:15" ht="75" hidden="1" x14ac:dyDescent="0.25">
      <c r="A2723" s="2" t="s">
        <v>14</v>
      </c>
      <c r="B2723" s="2" t="s">
        <v>2432</v>
      </c>
      <c r="C2723" s="1" t="s">
        <v>12</v>
      </c>
      <c r="D2723" s="1" t="s">
        <v>2433</v>
      </c>
      <c r="E2723" s="1" t="s">
        <v>5617</v>
      </c>
      <c r="F2723" s="1" t="s">
        <v>2721</v>
      </c>
      <c r="G2723" s="1" t="s">
        <v>2656</v>
      </c>
      <c r="H2723" s="3">
        <v>916000000</v>
      </c>
      <c r="I2723" s="3">
        <v>230000000</v>
      </c>
      <c r="J2723" s="1" t="s">
        <v>6122</v>
      </c>
      <c r="K2723" s="1" t="s">
        <v>3002</v>
      </c>
      <c r="L2723" s="1" t="s">
        <v>6052</v>
      </c>
      <c r="M2723" s="1" t="s">
        <v>6028</v>
      </c>
      <c r="N2723" s="1" t="s">
        <v>3116</v>
      </c>
      <c r="O2723" s="22">
        <v>45930.552112199082</v>
      </c>
    </row>
    <row r="2724" spans="1:15" ht="45" hidden="1" x14ac:dyDescent="0.25">
      <c r="A2724" s="2" t="s">
        <v>10</v>
      </c>
      <c r="B2724" s="2" t="s">
        <v>2434</v>
      </c>
      <c r="C2724" s="1" t="s">
        <v>12</v>
      </c>
      <c r="D2724" s="1" t="s">
        <v>12</v>
      </c>
      <c r="E2724" s="1" t="s">
        <v>5613</v>
      </c>
      <c r="F2724" s="1" t="s">
        <v>2744</v>
      </c>
      <c r="G2724" s="1" t="s">
        <v>2652</v>
      </c>
      <c r="H2724" s="3">
        <v>16800000</v>
      </c>
      <c r="I2724" s="3">
        <v>8400000</v>
      </c>
      <c r="J2724" s="1" t="s">
        <v>6122</v>
      </c>
      <c r="K2724" s="1" t="s">
        <v>3100</v>
      </c>
      <c r="L2724" s="1" t="s">
        <v>6052</v>
      </c>
      <c r="M2724" s="1" t="s">
        <v>6027</v>
      </c>
      <c r="N2724" s="1" t="s">
        <v>3116</v>
      </c>
      <c r="O2724" s="22">
        <v>45931.256989467591</v>
      </c>
    </row>
    <row r="2725" spans="1:15" ht="45" hidden="1" x14ac:dyDescent="0.25">
      <c r="A2725" s="2" t="s">
        <v>14</v>
      </c>
      <c r="B2725" s="2" t="s">
        <v>2432</v>
      </c>
      <c r="C2725" s="1" t="s">
        <v>20</v>
      </c>
      <c r="D2725" s="1" t="s">
        <v>20</v>
      </c>
      <c r="E2725" s="1" t="s">
        <v>5603</v>
      </c>
      <c r="F2725" s="1" t="s">
        <v>2701</v>
      </c>
      <c r="G2725" s="1" t="s">
        <v>2656</v>
      </c>
      <c r="H2725" s="3">
        <v>584000000</v>
      </c>
      <c r="I2725" s="3">
        <v>295000000</v>
      </c>
      <c r="J2725" s="1" t="s">
        <v>6122</v>
      </c>
      <c r="K2725" s="1" t="s">
        <v>3002</v>
      </c>
      <c r="L2725" s="1" t="s">
        <v>6052</v>
      </c>
      <c r="M2725" s="1" t="s">
        <v>6028</v>
      </c>
      <c r="N2725" s="1" t="s">
        <v>3116</v>
      </c>
      <c r="O2725" s="22">
        <v>45936.40684275463</v>
      </c>
    </row>
    <row r="2726" spans="1:15" ht="105" hidden="1" x14ac:dyDescent="0.25">
      <c r="A2726" s="2" t="s">
        <v>10</v>
      </c>
      <c r="B2726" s="2" t="s">
        <v>3166</v>
      </c>
      <c r="C2726" s="1" t="s">
        <v>12</v>
      </c>
      <c r="D2726" s="1" t="s">
        <v>12</v>
      </c>
      <c r="E2726" s="1" t="s">
        <v>5607</v>
      </c>
      <c r="F2726" s="1" t="s">
        <v>2661</v>
      </c>
      <c r="G2726" s="1" t="s">
        <v>2663</v>
      </c>
      <c r="H2726" s="3">
        <v>100000000</v>
      </c>
      <c r="I2726" s="3">
        <v>24405000</v>
      </c>
      <c r="J2726" s="1" t="s">
        <v>6122</v>
      </c>
      <c r="K2726" s="1" t="s">
        <v>3002</v>
      </c>
      <c r="L2726" s="1" t="s">
        <v>6052</v>
      </c>
      <c r="M2726" s="1" t="s">
        <v>6027</v>
      </c>
      <c r="N2726" s="1" t="s">
        <v>3116</v>
      </c>
      <c r="O2726" s="22">
        <v>45936.541617037037</v>
      </c>
    </row>
    <row r="2727" spans="1:15" ht="60" hidden="1" x14ac:dyDescent="0.25">
      <c r="A2727" s="2" t="s">
        <v>10</v>
      </c>
      <c r="B2727" s="2" t="s">
        <v>3196</v>
      </c>
      <c r="C2727" s="1" t="s">
        <v>12</v>
      </c>
      <c r="D2727" s="1" t="s">
        <v>3197</v>
      </c>
      <c r="E2727" s="1" t="s">
        <v>5603</v>
      </c>
      <c r="F2727" s="1" t="s">
        <v>2654</v>
      </c>
      <c r="G2727" s="1" t="s">
        <v>2650</v>
      </c>
      <c r="H2727" s="3">
        <v>20000000</v>
      </c>
      <c r="I2727" s="3">
        <v>17000000</v>
      </c>
      <c r="J2727" s="1" t="s">
        <v>6122</v>
      </c>
      <c r="K2727" s="1" t="s">
        <v>3002</v>
      </c>
      <c r="L2727" s="1" t="s">
        <v>6052</v>
      </c>
      <c r="M2727" s="1" t="s">
        <v>6027</v>
      </c>
      <c r="N2727" s="1" t="s">
        <v>3116</v>
      </c>
      <c r="O2727" s="22">
        <v>45937.527265370372</v>
      </c>
    </row>
    <row r="2728" spans="1:15" ht="75" hidden="1" x14ac:dyDescent="0.25">
      <c r="A2728" s="2" t="s">
        <v>14</v>
      </c>
      <c r="B2728" s="2" t="s">
        <v>3224</v>
      </c>
      <c r="C2728" s="1" t="s">
        <v>12</v>
      </c>
      <c r="D2728" s="1" t="s">
        <v>12</v>
      </c>
      <c r="E2728" s="1" t="s">
        <v>5613</v>
      </c>
      <c r="F2728" s="1" t="s">
        <v>2764</v>
      </c>
      <c r="G2728" s="1" t="s">
        <v>2650</v>
      </c>
      <c r="H2728" s="3">
        <v>20000000</v>
      </c>
      <c r="I2728" s="3">
        <v>17000000</v>
      </c>
      <c r="J2728" s="1" t="s">
        <v>6122</v>
      </c>
      <c r="K2728" s="1" t="s">
        <v>3099</v>
      </c>
      <c r="L2728" s="1" t="s">
        <v>6052</v>
      </c>
      <c r="M2728" s="1" t="s">
        <v>6028</v>
      </c>
      <c r="N2728" s="1" t="s">
        <v>3116</v>
      </c>
      <c r="O2728" s="22">
        <v>45938.538518877307</v>
      </c>
    </row>
    <row r="2729" spans="1:15" ht="45" hidden="1" x14ac:dyDescent="0.25">
      <c r="A2729" s="2" t="s">
        <v>10</v>
      </c>
      <c r="B2729" s="2" t="s">
        <v>2366</v>
      </c>
      <c r="C2729" s="1" t="s">
        <v>20</v>
      </c>
      <c r="D2729" s="1" t="s">
        <v>20</v>
      </c>
      <c r="E2729" s="1" t="s">
        <v>5603</v>
      </c>
      <c r="F2729" s="1" t="s">
        <v>3310</v>
      </c>
      <c r="G2729" s="1" t="s">
        <v>2656</v>
      </c>
      <c r="H2729" s="3">
        <v>150000000</v>
      </c>
      <c r="I2729" s="3">
        <v>75000000</v>
      </c>
      <c r="J2729" s="1" t="s">
        <v>6122</v>
      </c>
      <c r="K2729" s="1" t="s">
        <v>3002</v>
      </c>
      <c r="L2729" s="1" t="s">
        <v>6052</v>
      </c>
      <c r="M2729" s="1" t="s">
        <v>6028</v>
      </c>
      <c r="N2729" s="1" t="s">
        <v>3116</v>
      </c>
      <c r="O2729" s="22">
        <v>45943.324143298611</v>
      </c>
    </row>
    <row r="2730" spans="1:15" ht="45" hidden="1" x14ac:dyDescent="0.25">
      <c r="A2730" s="2" t="s">
        <v>10</v>
      </c>
      <c r="B2730" s="2" t="s">
        <v>2366</v>
      </c>
      <c r="C2730" s="1" t="s">
        <v>12</v>
      </c>
      <c r="D2730" s="1" t="s">
        <v>211</v>
      </c>
      <c r="E2730" s="1" t="s">
        <v>5603</v>
      </c>
      <c r="F2730" s="1" t="s">
        <v>3310</v>
      </c>
      <c r="G2730" s="1" t="s">
        <v>2656</v>
      </c>
      <c r="H2730" s="3">
        <v>50000000</v>
      </c>
      <c r="I2730" s="3">
        <v>25000000</v>
      </c>
      <c r="J2730" s="1" t="s">
        <v>6122</v>
      </c>
      <c r="K2730" s="1" t="s">
        <v>3002</v>
      </c>
      <c r="L2730" s="1" t="s">
        <v>6052</v>
      </c>
      <c r="M2730" s="1" t="s">
        <v>6028</v>
      </c>
      <c r="N2730" s="1" t="s">
        <v>3116</v>
      </c>
      <c r="O2730" s="22">
        <v>45943.324240601847</v>
      </c>
    </row>
    <row r="2731" spans="1:15" ht="30" hidden="1" x14ac:dyDescent="0.25">
      <c r="A2731" s="2" t="s">
        <v>10</v>
      </c>
      <c r="B2731" s="2" t="s">
        <v>3284</v>
      </c>
      <c r="C2731" s="1" t="s">
        <v>12</v>
      </c>
      <c r="D2731" s="1" t="s">
        <v>12</v>
      </c>
      <c r="E2731" s="1" t="s">
        <v>5609</v>
      </c>
      <c r="F2731" s="1" t="s">
        <v>2889</v>
      </c>
      <c r="G2731" s="1" t="s">
        <v>2650</v>
      </c>
      <c r="H2731" s="3">
        <v>20000000</v>
      </c>
      <c r="I2731" s="3">
        <v>17000000</v>
      </c>
      <c r="J2731" s="1" t="s">
        <v>6122</v>
      </c>
      <c r="K2731" s="1" t="s">
        <v>3002</v>
      </c>
      <c r="L2731" s="1" t="s">
        <v>6052</v>
      </c>
      <c r="M2731" s="1" t="s">
        <v>6027</v>
      </c>
      <c r="N2731" s="1" t="s">
        <v>3116</v>
      </c>
      <c r="O2731" s="22">
        <v>45943.225387361112</v>
      </c>
    </row>
    <row r="2732" spans="1:15" ht="60" hidden="1" x14ac:dyDescent="0.25">
      <c r="A2732" s="2" t="s">
        <v>10</v>
      </c>
      <c r="B2732" s="2" t="s">
        <v>3324</v>
      </c>
      <c r="C2732" s="1" t="s">
        <v>12</v>
      </c>
      <c r="D2732" s="1" t="s">
        <v>1306</v>
      </c>
      <c r="E2732" s="1" t="s">
        <v>5603</v>
      </c>
      <c r="F2732" s="1" t="s">
        <v>2734</v>
      </c>
      <c r="G2732" s="1" t="s">
        <v>2650</v>
      </c>
      <c r="H2732" s="3">
        <v>20000000</v>
      </c>
      <c r="I2732" s="3">
        <v>17000000</v>
      </c>
      <c r="J2732" s="1" t="s">
        <v>6122</v>
      </c>
      <c r="K2732" s="1" t="s">
        <v>3001</v>
      </c>
      <c r="L2732" s="1" t="s">
        <v>6052</v>
      </c>
      <c r="M2732" s="1" t="s">
        <v>6027</v>
      </c>
      <c r="N2732" s="1" t="s">
        <v>3116</v>
      </c>
      <c r="O2732" s="22">
        <v>45943.658852037042</v>
      </c>
    </row>
    <row r="2733" spans="1:15" ht="45" hidden="1" x14ac:dyDescent="0.25">
      <c r="A2733" s="2" t="s">
        <v>10</v>
      </c>
      <c r="B2733" s="2" t="s">
        <v>3362</v>
      </c>
      <c r="C2733" s="1" t="s">
        <v>12</v>
      </c>
      <c r="D2733" s="1" t="s">
        <v>12</v>
      </c>
      <c r="E2733" s="1" t="s">
        <v>5603</v>
      </c>
      <c r="F2733" s="1" t="s">
        <v>2742</v>
      </c>
      <c r="G2733" s="1" t="s">
        <v>2650</v>
      </c>
      <c r="H2733" s="3">
        <v>20000000</v>
      </c>
      <c r="I2733" s="3">
        <v>17000000</v>
      </c>
      <c r="J2733" s="1" t="s">
        <v>6122</v>
      </c>
      <c r="K2733" s="1" t="s">
        <v>3002</v>
      </c>
      <c r="L2733" s="1" t="s">
        <v>6052</v>
      </c>
      <c r="M2733" s="1" t="s">
        <v>6027</v>
      </c>
      <c r="N2733" s="1" t="s">
        <v>3116</v>
      </c>
      <c r="O2733" s="22">
        <v>45946.171626979172</v>
      </c>
    </row>
    <row r="2734" spans="1:15" ht="30" hidden="1" x14ac:dyDescent="0.25">
      <c r="A2734" s="2" t="s">
        <v>14</v>
      </c>
      <c r="B2734" s="2" t="s">
        <v>3399</v>
      </c>
      <c r="C2734" s="1" t="s">
        <v>12</v>
      </c>
      <c r="D2734" s="1" t="s">
        <v>12</v>
      </c>
      <c r="E2734" s="1" t="s">
        <v>5602</v>
      </c>
      <c r="F2734" s="1" t="s">
        <v>2665</v>
      </c>
      <c r="G2734" s="1" t="s">
        <v>2656</v>
      </c>
      <c r="H2734" s="3">
        <v>100000000</v>
      </c>
      <c r="I2734" s="3">
        <v>62955860</v>
      </c>
      <c r="J2734" s="1" t="s">
        <v>6122</v>
      </c>
      <c r="K2734" s="1" t="s">
        <v>2995</v>
      </c>
      <c r="L2734" s="1" t="s">
        <v>6052</v>
      </c>
      <c r="M2734" s="1" t="s">
        <v>6027</v>
      </c>
      <c r="N2734" s="1" t="s">
        <v>3116</v>
      </c>
      <c r="O2734" s="22">
        <v>45947.301493356477</v>
      </c>
    </row>
    <row r="2735" spans="1:15" ht="45" hidden="1" x14ac:dyDescent="0.25">
      <c r="A2735" s="2" t="s">
        <v>14</v>
      </c>
      <c r="B2735" s="2" t="s">
        <v>3400</v>
      </c>
      <c r="C2735" s="1" t="s">
        <v>12</v>
      </c>
      <c r="D2735" s="1" t="s">
        <v>3401</v>
      </c>
      <c r="E2735" s="1" t="s">
        <v>5602</v>
      </c>
      <c r="F2735" s="1" t="s">
        <v>2665</v>
      </c>
      <c r="G2735" s="1" t="s">
        <v>2650</v>
      </c>
      <c r="H2735" s="3">
        <v>20000000</v>
      </c>
      <c r="I2735" s="3">
        <v>17000000</v>
      </c>
      <c r="J2735" s="1" t="s">
        <v>6122</v>
      </c>
      <c r="K2735" s="1" t="s">
        <v>3002</v>
      </c>
      <c r="L2735" s="1" t="s">
        <v>6052</v>
      </c>
      <c r="M2735" s="1" t="s">
        <v>6028</v>
      </c>
      <c r="N2735" s="1" t="s">
        <v>3116</v>
      </c>
      <c r="O2735" s="22">
        <v>45947.516532499998</v>
      </c>
    </row>
    <row r="2736" spans="1:15" ht="45" hidden="1" x14ac:dyDescent="0.25">
      <c r="A2736" s="2" t="s">
        <v>10</v>
      </c>
      <c r="B2736" s="2" t="s">
        <v>3402</v>
      </c>
      <c r="C2736" s="1" t="s">
        <v>12</v>
      </c>
      <c r="D2736" s="1" t="s">
        <v>12</v>
      </c>
      <c r="E2736" s="1" t="s">
        <v>5613</v>
      </c>
      <c r="F2736" s="1" t="s">
        <v>2744</v>
      </c>
      <c r="G2736" s="1" t="s">
        <v>2652</v>
      </c>
      <c r="H2736" s="3">
        <v>31000000</v>
      </c>
      <c r="I2736" s="3">
        <v>1860000</v>
      </c>
      <c r="J2736" s="1" t="s">
        <v>6122</v>
      </c>
      <c r="K2736" s="1" t="s">
        <v>3095</v>
      </c>
      <c r="L2736" s="1" t="s">
        <v>6052</v>
      </c>
      <c r="M2736" s="1" t="s">
        <v>6027</v>
      </c>
      <c r="N2736" s="1" t="s">
        <v>3116</v>
      </c>
      <c r="O2736" s="22">
        <v>45950.491006782409</v>
      </c>
    </row>
    <row r="2737" spans="1:15" ht="30" hidden="1" x14ac:dyDescent="0.25">
      <c r="A2737" s="2" t="s">
        <v>14</v>
      </c>
      <c r="B2737" s="2" t="s">
        <v>3447</v>
      </c>
      <c r="C2737" s="1" t="s">
        <v>12</v>
      </c>
      <c r="D2737" s="1" t="s">
        <v>12</v>
      </c>
      <c r="E2737" s="1" t="s">
        <v>5602</v>
      </c>
      <c r="F2737" s="1" t="s">
        <v>2738</v>
      </c>
      <c r="G2737" s="1" t="s">
        <v>2652</v>
      </c>
      <c r="H2737" s="3">
        <v>222000000</v>
      </c>
      <c r="I2737" s="3">
        <v>94450910</v>
      </c>
      <c r="J2737" s="1" t="s">
        <v>6122</v>
      </c>
      <c r="K2737" s="1" t="s">
        <v>3002</v>
      </c>
      <c r="L2737" s="1" t="s">
        <v>6052</v>
      </c>
      <c r="M2737" s="1" t="s">
        <v>6027</v>
      </c>
      <c r="N2737" s="1" t="s">
        <v>3116</v>
      </c>
      <c r="O2737" s="22">
        <v>45951.175357187502</v>
      </c>
    </row>
    <row r="2738" spans="1:15" ht="75" hidden="1" x14ac:dyDescent="0.25">
      <c r="A2738" s="2" t="s">
        <v>10</v>
      </c>
      <c r="B2738" s="2" t="s">
        <v>3448</v>
      </c>
      <c r="C2738" s="1" t="s">
        <v>12</v>
      </c>
      <c r="D2738" s="1" t="s">
        <v>12</v>
      </c>
      <c r="E2738" s="1" t="s">
        <v>5604</v>
      </c>
      <c r="F2738" s="1" t="s">
        <v>2739</v>
      </c>
      <c r="G2738" s="1" t="s">
        <v>2650</v>
      </c>
      <c r="H2738" s="3">
        <v>20000000</v>
      </c>
      <c r="I2738" s="3">
        <v>17000000</v>
      </c>
      <c r="J2738" s="1" t="s">
        <v>6122</v>
      </c>
      <c r="K2738" s="1" t="s">
        <v>3002</v>
      </c>
      <c r="L2738" s="1" t="s">
        <v>6052</v>
      </c>
      <c r="M2738" s="1" t="s">
        <v>6027</v>
      </c>
      <c r="N2738" s="1" t="s">
        <v>3116</v>
      </c>
      <c r="O2738" s="22">
        <v>45951.175043599527</v>
      </c>
    </row>
    <row r="2739" spans="1:15" ht="90" hidden="1" x14ac:dyDescent="0.25">
      <c r="A2739" s="2" t="s">
        <v>14</v>
      </c>
      <c r="B2739" s="2" t="s">
        <v>3449</v>
      </c>
      <c r="C2739" s="1" t="s">
        <v>12</v>
      </c>
      <c r="D2739" s="1" t="s">
        <v>12</v>
      </c>
      <c r="E2739" s="1" t="s">
        <v>5612</v>
      </c>
      <c r="F2739" s="1" t="s">
        <v>2655</v>
      </c>
      <c r="G2739" s="1" t="s">
        <v>2676</v>
      </c>
      <c r="H2739" s="3">
        <v>123000000</v>
      </c>
      <c r="I2739" s="3">
        <v>68522500</v>
      </c>
      <c r="J2739" s="1" t="s">
        <v>6122</v>
      </c>
      <c r="K2739" s="1" t="s">
        <v>3002</v>
      </c>
      <c r="L2739" s="1" t="s">
        <v>6052</v>
      </c>
      <c r="M2739" s="1" t="s">
        <v>6028</v>
      </c>
      <c r="N2739" s="1" t="s">
        <v>3116</v>
      </c>
      <c r="O2739" s="22">
        <v>45952.168869328707</v>
      </c>
    </row>
    <row r="2740" spans="1:15" ht="90" hidden="1" x14ac:dyDescent="0.25">
      <c r="A2740" s="2" t="s">
        <v>10</v>
      </c>
      <c r="B2740" s="2" t="s">
        <v>3475</v>
      </c>
      <c r="C2740" s="1" t="s">
        <v>12</v>
      </c>
      <c r="D2740" s="1" t="s">
        <v>12</v>
      </c>
      <c r="E2740" s="1" t="s">
        <v>5612</v>
      </c>
      <c r="F2740" s="1" t="s">
        <v>2655</v>
      </c>
      <c r="G2740" s="1" t="s">
        <v>2656</v>
      </c>
      <c r="H2740" s="3">
        <v>250000000</v>
      </c>
      <c r="I2740" s="3">
        <v>212500000</v>
      </c>
      <c r="J2740" s="1" t="s">
        <v>6122</v>
      </c>
      <c r="K2740" s="1" t="s">
        <v>3001</v>
      </c>
      <c r="L2740" s="1" t="s">
        <v>6052</v>
      </c>
      <c r="M2740" s="1" t="s">
        <v>6027</v>
      </c>
      <c r="N2740" s="1" t="s">
        <v>3116</v>
      </c>
      <c r="O2740" s="22">
        <v>45952.484360590279</v>
      </c>
    </row>
    <row r="2741" spans="1:15" ht="30" hidden="1" x14ac:dyDescent="0.25">
      <c r="A2741" s="2" t="s">
        <v>14</v>
      </c>
      <c r="B2741" s="2" t="s">
        <v>3512</v>
      </c>
      <c r="C2741" s="1" t="s">
        <v>12</v>
      </c>
      <c r="D2741" s="1" t="s">
        <v>12</v>
      </c>
      <c r="E2741" s="1" t="s">
        <v>5602</v>
      </c>
      <c r="F2741" s="1" t="s">
        <v>2665</v>
      </c>
      <c r="G2741" s="1" t="s">
        <v>2650</v>
      </c>
      <c r="H2741" s="3">
        <v>20000000</v>
      </c>
      <c r="I2741" s="3">
        <v>17000000</v>
      </c>
      <c r="J2741" s="1" t="s">
        <v>6122</v>
      </c>
      <c r="K2741" s="1" t="s">
        <v>3002</v>
      </c>
      <c r="L2741" s="1" t="s">
        <v>6052</v>
      </c>
      <c r="M2741" s="1" t="s">
        <v>6028</v>
      </c>
      <c r="N2741" s="1" t="s">
        <v>3116</v>
      </c>
      <c r="O2741" s="22">
        <v>45953.460452627318</v>
      </c>
    </row>
    <row r="2742" spans="1:15" ht="60" hidden="1" x14ac:dyDescent="0.25">
      <c r="A2742" s="2" t="s">
        <v>10</v>
      </c>
      <c r="B2742" s="2" t="s">
        <v>3513</v>
      </c>
      <c r="C2742" s="1" t="s">
        <v>20</v>
      </c>
      <c r="D2742" s="1" t="s">
        <v>20</v>
      </c>
      <c r="E2742" s="1" t="s">
        <v>5603</v>
      </c>
      <c r="F2742" s="1" t="s">
        <v>2734</v>
      </c>
      <c r="G2742" s="1" t="s">
        <v>2656</v>
      </c>
      <c r="H2742" s="3">
        <v>120000000</v>
      </c>
      <c r="I2742" s="3">
        <v>102000000</v>
      </c>
      <c r="J2742" s="1" t="s">
        <v>6122</v>
      </c>
      <c r="K2742" s="1" t="s">
        <v>3002</v>
      </c>
      <c r="L2742" s="1" t="s">
        <v>6052</v>
      </c>
      <c r="M2742" s="1" t="s">
        <v>6028</v>
      </c>
      <c r="N2742" s="1" t="s">
        <v>3116</v>
      </c>
      <c r="O2742" s="22">
        <v>45953.460743611111</v>
      </c>
    </row>
    <row r="2743" spans="1:15" ht="75" hidden="1" x14ac:dyDescent="0.25">
      <c r="A2743" s="2" t="s">
        <v>14</v>
      </c>
      <c r="B2743" s="2" t="s">
        <v>3553</v>
      </c>
      <c r="C2743" s="1" t="s">
        <v>12</v>
      </c>
      <c r="D2743" s="1" t="s">
        <v>3554</v>
      </c>
      <c r="E2743" s="1" t="s">
        <v>5608</v>
      </c>
      <c r="F2743" s="1" t="s">
        <v>2714</v>
      </c>
      <c r="G2743" s="1" t="s">
        <v>2663</v>
      </c>
      <c r="H2743" s="3">
        <v>300000000</v>
      </c>
      <c r="I2743" s="3">
        <v>181000000</v>
      </c>
      <c r="J2743" s="1" t="s">
        <v>6122</v>
      </c>
      <c r="K2743" s="1" t="s">
        <v>3002</v>
      </c>
      <c r="L2743" s="1" t="s">
        <v>6052</v>
      </c>
      <c r="M2743" s="1" t="s">
        <v>6027</v>
      </c>
      <c r="N2743" s="1" t="s">
        <v>3116</v>
      </c>
      <c r="O2743" s="22">
        <v>45958.525745057872</v>
      </c>
    </row>
    <row r="2744" spans="1:15" ht="60" hidden="1" x14ac:dyDescent="0.25">
      <c r="A2744" s="2" t="s">
        <v>10</v>
      </c>
      <c r="B2744" s="2" t="s">
        <v>3629</v>
      </c>
      <c r="C2744" s="1" t="s">
        <v>20</v>
      </c>
      <c r="D2744" s="1" t="s">
        <v>12</v>
      </c>
      <c r="E2744" s="1" t="s">
        <v>5607</v>
      </c>
      <c r="F2744" s="1" t="s">
        <v>2763</v>
      </c>
      <c r="G2744" s="1" t="s">
        <v>2656</v>
      </c>
      <c r="H2744" s="3">
        <v>30000000</v>
      </c>
      <c r="I2744" s="3">
        <v>13404130</v>
      </c>
      <c r="J2744" s="1" t="s">
        <v>6122</v>
      </c>
      <c r="K2744" s="1" t="s">
        <v>3002</v>
      </c>
      <c r="L2744" s="1" t="s">
        <v>6052</v>
      </c>
      <c r="M2744" s="1" t="s">
        <v>6027</v>
      </c>
      <c r="N2744" s="1" t="s">
        <v>3116</v>
      </c>
      <c r="O2744" s="22">
        <v>45960.461944733797</v>
      </c>
    </row>
    <row r="2745" spans="1:15" ht="120" hidden="1" x14ac:dyDescent="0.25">
      <c r="A2745" s="2" t="s">
        <v>10</v>
      </c>
      <c r="B2745" s="2" t="s">
        <v>3682</v>
      </c>
      <c r="C2745" s="1" t="s">
        <v>12</v>
      </c>
      <c r="D2745" s="1" t="s">
        <v>12</v>
      </c>
      <c r="E2745" s="1" t="s">
        <v>5612</v>
      </c>
      <c r="F2745" s="1" t="s">
        <v>2657</v>
      </c>
      <c r="G2745" s="1" t="s">
        <v>2652</v>
      </c>
      <c r="H2745" s="3">
        <v>40000000</v>
      </c>
      <c r="I2745" s="3">
        <v>18290413.329999998</v>
      </c>
      <c r="J2745" s="1" t="s">
        <v>6122</v>
      </c>
      <c r="K2745" s="1" t="s">
        <v>3098</v>
      </c>
      <c r="L2745" s="1" t="s">
        <v>6052</v>
      </c>
      <c r="M2745" s="1" t="s">
        <v>6027</v>
      </c>
      <c r="N2745" s="1" t="s">
        <v>3116</v>
      </c>
      <c r="O2745" s="22">
        <v>45961.241005567128</v>
      </c>
    </row>
    <row r="2746" spans="1:15" ht="75" hidden="1" x14ac:dyDescent="0.25">
      <c r="A2746" s="2" t="s">
        <v>10</v>
      </c>
      <c r="B2746" s="2" t="s">
        <v>3683</v>
      </c>
      <c r="C2746" s="1" t="s">
        <v>12</v>
      </c>
      <c r="D2746" s="1" t="s">
        <v>12</v>
      </c>
      <c r="E2746" s="1" t="s">
        <v>5608</v>
      </c>
      <c r="F2746" s="1" t="s">
        <v>2714</v>
      </c>
      <c r="G2746" s="1" t="s">
        <v>2663</v>
      </c>
      <c r="H2746" s="3">
        <v>75000000</v>
      </c>
      <c r="I2746" s="3">
        <v>18900000</v>
      </c>
      <c r="J2746" s="1" t="s">
        <v>6122</v>
      </c>
      <c r="K2746" s="1" t="s">
        <v>3002</v>
      </c>
      <c r="L2746" s="1" t="s">
        <v>6052</v>
      </c>
      <c r="M2746" s="1" t="s">
        <v>6027</v>
      </c>
      <c r="N2746" s="1" t="s">
        <v>3116</v>
      </c>
      <c r="O2746" s="22">
        <v>45961.469488171293</v>
      </c>
    </row>
    <row r="2747" spans="1:15" ht="90" hidden="1" x14ac:dyDescent="0.25">
      <c r="A2747" s="2" t="s">
        <v>10</v>
      </c>
      <c r="B2747" s="2" t="s">
        <v>3684</v>
      </c>
      <c r="C2747" s="1" t="s">
        <v>12</v>
      </c>
      <c r="D2747" s="1" t="s">
        <v>12</v>
      </c>
      <c r="E2747" s="1" t="s">
        <v>5612</v>
      </c>
      <c r="F2747" s="1" t="s">
        <v>2683</v>
      </c>
      <c r="G2747" s="1" t="s">
        <v>2656</v>
      </c>
      <c r="H2747" s="3">
        <v>150000000</v>
      </c>
      <c r="I2747" s="3">
        <v>122245500</v>
      </c>
      <c r="J2747" s="1" t="s">
        <v>6122</v>
      </c>
      <c r="K2747" s="1" t="s">
        <v>3002</v>
      </c>
      <c r="L2747" s="1" t="s">
        <v>6052</v>
      </c>
      <c r="M2747" s="1" t="s">
        <v>6027</v>
      </c>
      <c r="N2747" s="1" t="s">
        <v>3116</v>
      </c>
      <c r="O2747" s="22">
        <v>45961.469016875002</v>
      </c>
    </row>
    <row r="2748" spans="1:15" ht="45" hidden="1" x14ac:dyDescent="0.25">
      <c r="A2748" s="2" t="s">
        <v>317</v>
      </c>
      <c r="B2748" s="2" t="s">
        <v>2423</v>
      </c>
      <c r="C2748" s="1" t="s">
        <v>20</v>
      </c>
      <c r="D2748" s="1" t="s">
        <v>20</v>
      </c>
      <c r="E2748" s="1" t="s">
        <v>5603</v>
      </c>
      <c r="F2748" s="1" t="s">
        <v>2883</v>
      </c>
      <c r="G2748" s="1" t="s">
        <v>2663</v>
      </c>
      <c r="H2748" s="3">
        <v>150000000</v>
      </c>
      <c r="I2748" s="3">
        <v>123500000</v>
      </c>
      <c r="J2748" s="1" t="s">
        <v>6122</v>
      </c>
      <c r="K2748" s="1" t="s">
        <v>3002</v>
      </c>
      <c r="L2748" s="1" t="s">
        <v>6052</v>
      </c>
      <c r="M2748" s="1" t="s">
        <v>6028</v>
      </c>
      <c r="N2748" s="1" t="s">
        <v>3116</v>
      </c>
      <c r="O2748" s="22">
        <v>45965.211561805547</v>
      </c>
    </row>
    <row r="2749" spans="1:15" ht="45" hidden="1" x14ac:dyDescent="0.25">
      <c r="A2749" s="2" t="s">
        <v>10</v>
      </c>
      <c r="B2749" s="2" t="s">
        <v>3701</v>
      </c>
      <c r="C2749" s="1" t="s">
        <v>12</v>
      </c>
      <c r="D2749" s="1" t="s">
        <v>12</v>
      </c>
      <c r="E2749" s="1" t="s">
        <v>5605</v>
      </c>
      <c r="F2749" s="1" t="s">
        <v>2653</v>
      </c>
      <c r="G2749" s="1" t="s">
        <v>2650</v>
      </c>
      <c r="H2749" s="3">
        <v>10000000</v>
      </c>
      <c r="I2749" s="3">
        <v>8500000</v>
      </c>
      <c r="J2749" s="1" t="s">
        <v>6122</v>
      </c>
      <c r="K2749" s="1" t="s">
        <v>3002</v>
      </c>
      <c r="L2749" s="1" t="s">
        <v>6052</v>
      </c>
      <c r="M2749" s="1" t="s">
        <v>6027</v>
      </c>
      <c r="N2749" s="1" t="s">
        <v>3116</v>
      </c>
      <c r="O2749" s="22">
        <v>45964.49169451389</v>
      </c>
    </row>
    <row r="2750" spans="1:15" ht="60" hidden="1" x14ac:dyDescent="0.25">
      <c r="A2750" s="2" t="s">
        <v>14</v>
      </c>
      <c r="B2750" s="2" t="s">
        <v>3715</v>
      </c>
      <c r="C2750" s="1" t="s">
        <v>12</v>
      </c>
      <c r="D2750" s="1" t="s">
        <v>3716</v>
      </c>
      <c r="E2750" s="1" t="s">
        <v>5612</v>
      </c>
      <c r="F2750" s="1" t="s">
        <v>2858</v>
      </c>
      <c r="G2750" s="1" t="s">
        <v>2652</v>
      </c>
      <c r="H2750" s="3">
        <v>850000000</v>
      </c>
      <c r="I2750" s="3">
        <v>455000000</v>
      </c>
      <c r="J2750" s="1" t="s">
        <v>6122</v>
      </c>
      <c r="K2750" s="1" t="s">
        <v>3098</v>
      </c>
      <c r="L2750" s="1" t="s">
        <v>6052</v>
      </c>
      <c r="M2750" s="1" t="s">
        <v>6027</v>
      </c>
      <c r="N2750" s="1" t="s">
        <v>3116</v>
      </c>
      <c r="O2750" s="22">
        <v>45965.394178796298</v>
      </c>
    </row>
    <row r="2751" spans="1:15" ht="105" hidden="1" x14ac:dyDescent="0.25">
      <c r="A2751" s="2" t="s">
        <v>10</v>
      </c>
      <c r="B2751" s="2" t="s">
        <v>3717</v>
      </c>
      <c r="C2751" s="1" t="s">
        <v>12</v>
      </c>
      <c r="D2751" s="1" t="s">
        <v>3718</v>
      </c>
      <c r="E2751" s="1" t="s">
        <v>5605</v>
      </c>
      <c r="F2751" s="1" t="s">
        <v>2653</v>
      </c>
      <c r="G2751" s="1" t="s">
        <v>2656</v>
      </c>
      <c r="H2751" s="3">
        <v>70000000</v>
      </c>
      <c r="I2751" s="3">
        <v>38264590</v>
      </c>
      <c r="J2751" s="1" t="s">
        <v>6122</v>
      </c>
      <c r="K2751" s="1" t="s">
        <v>3002</v>
      </c>
      <c r="L2751" s="1" t="s">
        <v>6052</v>
      </c>
      <c r="M2751" s="1" t="s">
        <v>6027</v>
      </c>
      <c r="N2751" s="1" t="s">
        <v>3116</v>
      </c>
      <c r="O2751" s="22">
        <v>45965.469885902778</v>
      </c>
    </row>
    <row r="2752" spans="1:15" ht="45" hidden="1" x14ac:dyDescent="0.25">
      <c r="A2752" s="2" t="s">
        <v>10</v>
      </c>
      <c r="B2752" s="2" t="s">
        <v>3744</v>
      </c>
      <c r="C2752" s="1" t="s">
        <v>12</v>
      </c>
      <c r="D2752" s="1" t="s">
        <v>12</v>
      </c>
      <c r="E2752" s="1" t="s">
        <v>5605</v>
      </c>
      <c r="F2752" s="1" t="s">
        <v>2653</v>
      </c>
      <c r="G2752" s="1" t="s">
        <v>2652</v>
      </c>
      <c r="H2752" s="3">
        <v>29000000</v>
      </c>
      <c r="I2752" s="3">
        <v>13050000</v>
      </c>
      <c r="J2752" s="1" t="s">
        <v>6122</v>
      </c>
      <c r="K2752" s="1" t="s">
        <v>3002</v>
      </c>
      <c r="L2752" s="1" t="s">
        <v>6052</v>
      </c>
      <c r="M2752" s="1" t="s">
        <v>6027</v>
      </c>
      <c r="N2752" s="1" t="s">
        <v>3116</v>
      </c>
      <c r="O2752" s="22">
        <v>45967.248023645843</v>
      </c>
    </row>
    <row r="2753" spans="1:15" ht="75" hidden="1" x14ac:dyDescent="0.25">
      <c r="A2753" s="2" t="s">
        <v>10</v>
      </c>
      <c r="B2753" s="2" t="s">
        <v>3768</v>
      </c>
      <c r="C2753" s="1" t="s">
        <v>12</v>
      </c>
      <c r="D2753" s="1" t="s">
        <v>12</v>
      </c>
      <c r="E2753" s="1" t="s">
        <v>5605</v>
      </c>
      <c r="F2753" s="1" t="s">
        <v>2852</v>
      </c>
      <c r="G2753" s="1" t="s">
        <v>2652</v>
      </c>
      <c r="H2753" s="3">
        <v>15000000</v>
      </c>
      <c r="I2753" s="3">
        <v>5700000</v>
      </c>
      <c r="J2753" s="1" t="s">
        <v>6122</v>
      </c>
      <c r="K2753" s="1" t="s">
        <v>3095</v>
      </c>
      <c r="L2753" s="1" t="s">
        <v>6052</v>
      </c>
      <c r="M2753" s="1" t="s">
        <v>6027</v>
      </c>
      <c r="N2753" s="1" t="s">
        <v>3116</v>
      </c>
      <c r="O2753" s="22">
        <v>45968.1670428125</v>
      </c>
    </row>
    <row r="2754" spans="1:15" ht="45" hidden="1" x14ac:dyDescent="0.25">
      <c r="A2754" s="2" t="s">
        <v>10</v>
      </c>
      <c r="B2754" s="2" t="s">
        <v>3769</v>
      </c>
      <c r="C2754" s="1" t="s">
        <v>12</v>
      </c>
      <c r="D2754" s="1" t="s">
        <v>1306</v>
      </c>
      <c r="E2754" s="1" t="s">
        <v>5602</v>
      </c>
      <c r="F2754" s="1" t="s">
        <v>2809</v>
      </c>
      <c r="G2754" s="1" t="s">
        <v>2650</v>
      </c>
      <c r="H2754" s="3">
        <v>20000000</v>
      </c>
      <c r="I2754" s="3">
        <v>17000000</v>
      </c>
      <c r="J2754" s="1" t="s">
        <v>6122</v>
      </c>
      <c r="K2754" s="1" t="s">
        <v>3002</v>
      </c>
      <c r="L2754" s="1" t="s">
        <v>6052</v>
      </c>
      <c r="M2754" s="1" t="s">
        <v>6027</v>
      </c>
      <c r="N2754" s="1" t="s">
        <v>3116</v>
      </c>
      <c r="O2754" s="22">
        <v>45968.166705532407</v>
      </c>
    </row>
    <row r="2755" spans="1:15" ht="45" hidden="1" x14ac:dyDescent="0.25">
      <c r="A2755" s="2" t="s">
        <v>10</v>
      </c>
      <c r="B2755" s="2" t="s">
        <v>3770</v>
      </c>
      <c r="C2755" s="1" t="s">
        <v>20</v>
      </c>
      <c r="D2755" s="1" t="s">
        <v>20</v>
      </c>
      <c r="E2755" s="1" t="s">
        <v>5613</v>
      </c>
      <c r="F2755" s="1" t="s">
        <v>3776</v>
      </c>
      <c r="G2755" s="1" t="s">
        <v>2650</v>
      </c>
      <c r="H2755" s="3">
        <v>20000000</v>
      </c>
      <c r="I2755" s="3">
        <v>17000000</v>
      </c>
      <c r="J2755" s="1" t="s">
        <v>6122</v>
      </c>
      <c r="K2755" s="1" t="s">
        <v>3095</v>
      </c>
      <c r="L2755" s="1" t="s">
        <v>6052</v>
      </c>
      <c r="M2755" s="1" t="s">
        <v>6027</v>
      </c>
      <c r="N2755" s="1" t="s">
        <v>3116</v>
      </c>
      <c r="O2755" s="22">
        <v>45968.500874687503</v>
      </c>
    </row>
    <row r="2756" spans="1:15" ht="60" hidden="1" x14ac:dyDescent="0.25">
      <c r="A2756" s="2" t="s">
        <v>10</v>
      </c>
      <c r="B2756" s="2" t="s">
        <v>3796</v>
      </c>
      <c r="C2756" s="1" t="s">
        <v>12</v>
      </c>
      <c r="D2756" s="1" t="s">
        <v>3797</v>
      </c>
      <c r="E2756" s="1" t="s">
        <v>5602</v>
      </c>
      <c r="F2756" s="1" t="s">
        <v>2809</v>
      </c>
      <c r="G2756" s="1" t="s">
        <v>2673</v>
      </c>
      <c r="H2756" s="3">
        <v>50000000</v>
      </c>
      <c r="I2756" s="3">
        <v>22677400</v>
      </c>
      <c r="J2756" s="1" t="s">
        <v>6122</v>
      </c>
      <c r="K2756" s="1" t="s">
        <v>3006</v>
      </c>
      <c r="L2756" s="1" t="s">
        <v>6052</v>
      </c>
      <c r="M2756" s="1" t="s">
        <v>6027</v>
      </c>
      <c r="N2756" s="1" t="s">
        <v>3116</v>
      </c>
      <c r="O2756" s="22">
        <v>45971.438232361113</v>
      </c>
    </row>
    <row r="2757" spans="1:15" ht="105" hidden="1" x14ac:dyDescent="0.25">
      <c r="A2757" s="2" t="s">
        <v>10</v>
      </c>
      <c r="B2757" s="2" t="s">
        <v>3897</v>
      </c>
      <c r="C2757" s="1" t="s">
        <v>12</v>
      </c>
      <c r="D2757" s="1" t="s">
        <v>12</v>
      </c>
      <c r="E2757" s="1" t="s">
        <v>5607</v>
      </c>
      <c r="F2757" s="1" t="s">
        <v>2661</v>
      </c>
      <c r="G2757" s="1" t="s">
        <v>2652</v>
      </c>
      <c r="H2757" s="3">
        <v>26000000</v>
      </c>
      <c r="I2757" s="3">
        <v>13000000</v>
      </c>
      <c r="J2757" s="1" t="s">
        <v>6122</v>
      </c>
      <c r="K2757" s="1" t="s">
        <v>3002</v>
      </c>
      <c r="L2757" s="1" t="s">
        <v>6052</v>
      </c>
      <c r="M2757" s="1" t="s">
        <v>6027</v>
      </c>
      <c r="N2757" s="1" t="s">
        <v>3116</v>
      </c>
      <c r="O2757" s="22">
        <v>45974.410810937501</v>
      </c>
    </row>
    <row r="2758" spans="1:15" ht="105" hidden="1" x14ac:dyDescent="0.25">
      <c r="A2758" s="2" t="s">
        <v>14</v>
      </c>
      <c r="B2758" s="2" t="s">
        <v>4003</v>
      </c>
      <c r="C2758" s="1" t="s">
        <v>12</v>
      </c>
      <c r="D2758" s="1" t="s">
        <v>12</v>
      </c>
      <c r="E2758" s="1" t="s">
        <v>5607</v>
      </c>
      <c r="F2758" s="1" t="s">
        <v>2823</v>
      </c>
      <c r="G2758" s="1" t="s">
        <v>2656</v>
      </c>
      <c r="H2758" s="3">
        <v>120000000</v>
      </c>
      <c r="I2758" s="3">
        <v>102000000</v>
      </c>
      <c r="J2758" s="1" t="s">
        <v>6122</v>
      </c>
      <c r="K2758" s="1" t="s">
        <v>3002</v>
      </c>
      <c r="L2758" s="1" t="s">
        <v>6052</v>
      </c>
      <c r="M2758" s="1" t="s">
        <v>6027</v>
      </c>
      <c r="N2758" s="1" t="s">
        <v>3116</v>
      </c>
      <c r="O2758" s="22">
        <v>45981.403509780102</v>
      </c>
    </row>
    <row r="2759" spans="1:15" ht="60" hidden="1" x14ac:dyDescent="0.25">
      <c r="A2759" s="2" t="s">
        <v>10</v>
      </c>
      <c r="B2759" s="2" t="s">
        <v>4042</v>
      </c>
      <c r="C2759" s="1" t="s">
        <v>12</v>
      </c>
      <c r="D2759" s="1" t="s">
        <v>4043</v>
      </c>
      <c r="E2759" s="1" t="s">
        <v>5603</v>
      </c>
      <c r="F2759" s="1" t="s">
        <v>2682</v>
      </c>
      <c r="G2759" s="1" t="s">
        <v>2656</v>
      </c>
      <c r="H2759" s="3">
        <v>30000000</v>
      </c>
      <c r="I2759" s="3">
        <v>10120822</v>
      </c>
      <c r="J2759" s="1" t="s">
        <v>6122</v>
      </c>
      <c r="K2759" s="1" t="s">
        <v>3002</v>
      </c>
      <c r="L2759" s="1" t="s">
        <v>6052</v>
      </c>
      <c r="M2759" s="1" t="s">
        <v>6027</v>
      </c>
      <c r="N2759" s="1" t="s">
        <v>3116</v>
      </c>
      <c r="O2759" s="22">
        <v>45982.511838668979</v>
      </c>
    </row>
    <row r="2760" spans="1:15" ht="90" hidden="1" x14ac:dyDescent="0.25">
      <c r="A2760" s="2" t="s">
        <v>14</v>
      </c>
      <c r="B2760" s="2" t="s">
        <v>2396</v>
      </c>
      <c r="C2760" s="1" t="s">
        <v>12</v>
      </c>
      <c r="D2760" s="1" t="s">
        <v>4074</v>
      </c>
      <c r="E2760" s="1" t="s">
        <v>5612</v>
      </c>
      <c r="F2760" s="1" t="s">
        <v>2655</v>
      </c>
      <c r="G2760" s="1" t="s">
        <v>2656</v>
      </c>
      <c r="H2760" s="3">
        <v>570000000</v>
      </c>
      <c r="I2760" s="3">
        <v>300000000</v>
      </c>
      <c r="J2760" s="1" t="s">
        <v>6122</v>
      </c>
      <c r="K2760" s="1" t="s">
        <v>3002</v>
      </c>
      <c r="L2760" s="1" t="s">
        <v>6052</v>
      </c>
      <c r="M2760" s="1" t="s">
        <v>6028</v>
      </c>
      <c r="N2760" s="1" t="s">
        <v>3116</v>
      </c>
      <c r="O2760" s="22">
        <v>45985.40712989583</v>
      </c>
    </row>
    <row r="2761" spans="1:15" ht="135" hidden="1" x14ac:dyDescent="0.25">
      <c r="A2761" s="2" t="s">
        <v>10</v>
      </c>
      <c r="B2761" s="2" t="s">
        <v>4131</v>
      </c>
      <c r="C2761" s="1" t="s">
        <v>20</v>
      </c>
      <c r="D2761" s="1" t="s">
        <v>206</v>
      </c>
      <c r="E2761" s="1" t="s">
        <v>5607</v>
      </c>
      <c r="F2761" s="1" t="s">
        <v>2807</v>
      </c>
      <c r="G2761" s="1" t="s">
        <v>2656</v>
      </c>
      <c r="H2761" s="3">
        <v>31000000</v>
      </c>
      <c r="I2761" s="3">
        <v>9273626</v>
      </c>
      <c r="J2761" s="1" t="s">
        <v>6122</v>
      </c>
      <c r="K2761" s="1" t="s">
        <v>3002</v>
      </c>
      <c r="L2761" s="1" t="s">
        <v>6052</v>
      </c>
      <c r="M2761" s="1" t="s">
        <v>6027</v>
      </c>
      <c r="N2761" s="1" t="s">
        <v>3116</v>
      </c>
      <c r="O2761" s="22">
        <v>45987.53683665509</v>
      </c>
    </row>
    <row r="2762" spans="1:15" ht="60" hidden="1" x14ac:dyDescent="0.25">
      <c r="A2762" s="2" t="s">
        <v>317</v>
      </c>
      <c r="B2762" s="2" t="s">
        <v>4174</v>
      </c>
      <c r="C2762" s="1" t="s">
        <v>12</v>
      </c>
      <c r="D2762" s="1" t="s">
        <v>4175</v>
      </c>
      <c r="E2762" s="1" t="s">
        <v>5613</v>
      </c>
      <c r="F2762" s="1" t="s">
        <v>2664</v>
      </c>
      <c r="G2762" s="1" t="s">
        <v>2650</v>
      </c>
      <c r="H2762" s="3">
        <v>12000000</v>
      </c>
      <c r="I2762" s="3">
        <v>10200000</v>
      </c>
      <c r="J2762" s="1" t="s">
        <v>6122</v>
      </c>
      <c r="K2762" s="1" t="s">
        <v>2995</v>
      </c>
      <c r="L2762" s="1" t="s">
        <v>6052</v>
      </c>
      <c r="M2762" s="1" t="s">
        <v>6027</v>
      </c>
      <c r="N2762" s="1" t="s">
        <v>3116</v>
      </c>
      <c r="O2762" s="22">
        <v>45988.49872304398</v>
      </c>
    </row>
    <row r="2763" spans="1:15" ht="60" hidden="1" x14ac:dyDescent="0.25">
      <c r="A2763" s="2" t="s">
        <v>14</v>
      </c>
      <c r="B2763" s="2" t="s">
        <v>2381</v>
      </c>
      <c r="C2763" s="1" t="s">
        <v>20</v>
      </c>
      <c r="D2763" s="1" t="s">
        <v>206</v>
      </c>
      <c r="E2763" s="1" t="s">
        <v>5603</v>
      </c>
      <c r="F2763" s="1" t="s">
        <v>2802</v>
      </c>
      <c r="G2763" s="1" t="s">
        <v>2656</v>
      </c>
      <c r="H2763" s="3">
        <v>130000000</v>
      </c>
      <c r="I2763" s="3">
        <v>67467100</v>
      </c>
      <c r="J2763" s="1" t="s">
        <v>6122</v>
      </c>
      <c r="K2763" s="1" t="s">
        <v>3002</v>
      </c>
      <c r="L2763" s="1" t="s">
        <v>6052</v>
      </c>
      <c r="M2763" s="1" t="s">
        <v>6027</v>
      </c>
      <c r="N2763" s="1" t="s">
        <v>3116</v>
      </c>
      <c r="O2763" s="22">
        <v>45989.166777418977</v>
      </c>
    </row>
    <row r="2764" spans="1:15" ht="60" hidden="1" x14ac:dyDescent="0.25">
      <c r="A2764" s="2" t="s">
        <v>10</v>
      </c>
      <c r="B2764" s="2" t="s">
        <v>4226</v>
      </c>
      <c r="C2764" s="1" t="s">
        <v>12</v>
      </c>
      <c r="D2764" s="1" t="s">
        <v>211</v>
      </c>
      <c r="E2764" s="1" t="s">
        <v>5603</v>
      </c>
      <c r="F2764" s="1" t="s">
        <v>2734</v>
      </c>
      <c r="G2764" s="1" t="s">
        <v>2650</v>
      </c>
      <c r="H2764" s="3">
        <v>20000000</v>
      </c>
      <c r="I2764" s="3">
        <v>17000000</v>
      </c>
      <c r="J2764" s="1" t="s">
        <v>6122</v>
      </c>
      <c r="K2764" s="1" t="s">
        <v>3001</v>
      </c>
      <c r="L2764" s="1" t="s">
        <v>6052</v>
      </c>
      <c r="M2764" s="1" t="s">
        <v>6027</v>
      </c>
      <c r="N2764" s="1" t="s">
        <v>3116</v>
      </c>
      <c r="O2764" s="22">
        <v>45989.166691516213</v>
      </c>
    </row>
    <row r="2765" spans="1:15" ht="135" hidden="1" x14ac:dyDescent="0.25">
      <c r="A2765" s="2" t="s">
        <v>14</v>
      </c>
      <c r="B2765" s="2" t="s">
        <v>4312</v>
      </c>
      <c r="C2765" s="1" t="s">
        <v>6021</v>
      </c>
      <c r="D2765" s="1" t="s">
        <v>4313</v>
      </c>
      <c r="E2765" s="1" t="s">
        <v>5603</v>
      </c>
      <c r="F2765" s="1" t="s">
        <v>2745</v>
      </c>
      <c r="G2765" s="1" t="s">
        <v>2652</v>
      </c>
      <c r="H2765" s="3">
        <v>140000000</v>
      </c>
      <c r="I2765" s="3">
        <v>108000000</v>
      </c>
      <c r="J2765" s="1" t="s">
        <v>6122</v>
      </c>
      <c r="K2765" s="1" t="s">
        <v>3002</v>
      </c>
      <c r="L2765" s="1" t="s">
        <v>6052</v>
      </c>
      <c r="M2765" s="1" t="s">
        <v>6027</v>
      </c>
      <c r="N2765" s="1" t="s">
        <v>3116</v>
      </c>
      <c r="O2765" s="22">
        <v>45995.232672175916</v>
      </c>
    </row>
    <row r="2766" spans="1:15" ht="150" hidden="1" x14ac:dyDescent="0.25">
      <c r="A2766" s="2" t="s">
        <v>10</v>
      </c>
      <c r="B2766" s="2" t="s">
        <v>5549</v>
      </c>
      <c r="C2766" s="1" t="s">
        <v>12</v>
      </c>
      <c r="D2766" s="1" t="s">
        <v>12</v>
      </c>
      <c r="E2766" s="1" t="s">
        <v>5607</v>
      </c>
      <c r="F2766" s="1" t="s">
        <v>2662</v>
      </c>
      <c r="G2766" s="1" t="s">
        <v>2650</v>
      </c>
      <c r="H2766" s="3">
        <v>20000000</v>
      </c>
      <c r="I2766" s="3">
        <v>17000000</v>
      </c>
      <c r="J2766" s="1" t="s">
        <v>6122</v>
      </c>
      <c r="K2766" s="1" t="s">
        <v>3002</v>
      </c>
      <c r="L2766" s="1" t="s">
        <v>6052</v>
      </c>
      <c r="M2766" s="1" t="s">
        <v>6028</v>
      </c>
      <c r="N2766" s="1" t="s">
        <v>3116</v>
      </c>
      <c r="O2766" s="22">
        <v>45989.515454386572</v>
      </c>
    </row>
    <row r="2767" spans="1:15" ht="45" hidden="1" x14ac:dyDescent="0.25">
      <c r="A2767" s="2" t="s">
        <v>10</v>
      </c>
      <c r="B2767" s="2" t="s">
        <v>4289</v>
      </c>
      <c r="C2767" s="1" t="s">
        <v>12</v>
      </c>
      <c r="D2767" s="1" t="s">
        <v>12</v>
      </c>
      <c r="E2767" s="1" t="s">
        <v>5605</v>
      </c>
      <c r="F2767" s="1" t="s">
        <v>2653</v>
      </c>
      <c r="G2767" s="1" t="s">
        <v>2676</v>
      </c>
      <c r="H2767" s="3">
        <v>12000000</v>
      </c>
      <c r="I2767" s="3">
        <v>1637500</v>
      </c>
      <c r="J2767" s="1" t="s">
        <v>6122</v>
      </c>
      <c r="K2767" s="1" t="s">
        <v>3002</v>
      </c>
      <c r="L2767" s="1" t="s">
        <v>6052</v>
      </c>
      <c r="M2767" s="1" t="s">
        <v>6027</v>
      </c>
      <c r="N2767" s="1" t="s">
        <v>3116</v>
      </c>
      <c r="O2767" s="22">
        <v>45994.222337060193</v>
      </c>
    </row>
    <row r="2768" spans="1:15" ht="60" hidden="1" x14ac:dyDescent="0.25">
      <c r="A2768" s="2" t="s">
        <v>14</v>
      </c>
      <c r="B2768" s="2" t="s">
        <v>4350</v>
      </c>
      <c r="C2768" s="1" t="s">
        <v>12</v>
      </c>
      <c r="D2768" s="1" t="s">
        <v>4351</v>
      </c>
      <c r="E2768" s="1" t="s">
        <v>5603</v>
      </c>
      <c r="F2768" s="1" t="s">
        <v>2826</v>
      </c>
      <c r="G2768" s="1" t="s">
        <v>2656</v>
      </c>
      <c r="H2768" s="3">
        <v>150000000</v>
      </c>
      <c r="I2768" s="3">
        <v>87140000</v>
      </c>
      <c r="J2768" s="1" t="s">
        <v>6122</v>
      </c>
      <c r="K2768" s="1" t="s">
        <v>3002</v>
      </c>
      <c r="L2768" s="1" t="s">
        <v>6052</v>
      </c>
      <c r="M2768" s="1" t="s">
        <v>6028</v>
      </c>
      <c r="N2768" s="1" t="s">
        <v>3116</v>
      </c>
      <c r="O2768" s="22">
        <v>45996.398639872677</v>
      </c>
    </row>
    <row r="2769" spans="1:15" ht="30" hidden="1" x14ac:dyDescent="0.25">
      <c r="A2769" s="2" t="s">
        <v>14</v>
      </c>
      <c r="B2769" s="2" t="s">
        <v>4375</v>
      </c>
      <c r="C2769" s="1" t="s">
        <v>12</v>
      </c>
      <c r="D2769" s="1" t="s">
        <v>12</v>
      </c>
      <c r="E2769" s="1" t="s">
        <v>5602</v>
      </c>
      <c r="F2769" s="1" t="s">
        <v>2665</v>
      </c>
      <c r="G2769" s="1" t="s">
        <v>2676</v>
      </c>
      <c r="H2769" s="3">
        <v>100000000</v>
      </c>
      <c r="I2769" s="3">
        <v>81241200</v>
      </c>
      <c r="J2769" s="1" t="s">
        <v>6122</v>
      </c>
      <c r="K2769" s="1" t="s">
        <v>3001</v>
      </c>
      <c r="L2769" s="1" t="s">
        <v>6052</v>
      </c>
      <c r="M2769" s="1" t="s">
        <v>6027</v>
      </c>
      <c r="N2769" s="1" t="s">
        <v>3116</v>
      </c>
      <c r="O2769" s="22">
        <v>45999.301540474538</v>
      </c>
    </row>
    <row r="2770" spans="1:15" ht="60" hidden="1" x14ac:dyDescent="0.25">
      <c r="A2770" s="2" t="s">
        <v>10</v>
      </c>
      <c r="B2770" s="2" t="s">
        <v>4376</v>
      </c>
      <c r="C2770" s="1" t="s">
        <v>12</v>
      </c>
      <c r="D2770" s="1" t="s">
        <v>4377</v>
      </c>
      <c r="E2770" s="1" t="s">
        <v>5603</v>
      </c>
      <c r="F2770" s="1" t="s">
        <v>2826</v>
      </c>
      <c r="G2770" s="1" t="s">
        <v>2705</v>
      </c>
      <c r="H2770" s="3">
        <v>40000000</v>
      </c>
      <c r="I2770" s="3">
        <v>9615800</v>
      </c>
      <c r="J2770" s="1" t="s">
        <v>6122</v>
      </c>
      <c r="K2770" s="1" t="s">
        <v>3002</v>
      </c>
      <c r="L2770" s="1" t="s">
        <v>6052</v>
      </c>
      <c r="M2770" s="1" t="s">
        <v>6027</v>
      </c>
      <c r="N2770" s="1" t="s">
        <v>3116</v>
      </c>
      <c r="O2770" s="22">
        <v>45999.30161480324</v>
      </c>
    </row>
    <row r="2771" spans="1:15" ht="45" hidden="1" x14ac:dyDescent="0.25">
      <c r="A2771" s="2" t="s">
        <v>10</v>
      </c>
      <c r="B2771" s="2" t="s">
        <v>4409</v>
      </c>
      <c r="C2771" s="1" t="s">
        <v>12</v>
      </c>
      <c r="D2771" s="1" t="s">
        <v>12</v>
      </c>
      <c r="E2771" s="1" t="s">
        <v>5617</v>
      </c>
      <c r="F2771" s="1" t="s">
        <v>2721</v>
      </c>
      <c r="G2771" s="1" t="s">
        <v>2650</v>
      </c>
      <c r="H2771" s="3">
        <v>20000000</v>
      </c>
      <c r="I2771" s="3">
        <v>17000000</v>
      </c>
      <c r="J2771" s="1" t="s">
        <v>6122</v>
      </c>
      <c r="K2771" s="1" t="s">
        <v>3100</v>
      </c>
      <c r="L2771" s="1" t="s">
        <v>6052</v>
      </c>
      <c r="M2771" s="1" t="s">
        <v>6027</v>
      </c>
      <c r="N2771" s="1" t="s">
        <v>3116</v>
      </c>
      <c r="O2771" s="22">
        <v>46000.4678365625</v>
      </c>
    </row>
    <row r="2772" spans="1:15" ht="60" hidden="1" x14ac:dyDescent="0.25">
      <c r="A2772" s="2" t="s">
        <v>10</v>
      </c>
      <c r="B2772" s="2" t="s">
        <v>4410</v>
      </c>
      <c r="C2772" s="1" t="s">
        <v>12</v>
      </c>
      <c r="D2772" s="1" t="s">
        <v>12</v>
      </c>
      <c r="E2772" s="1" t="s">
        <v>5603</v>
      </c>
      <c r="F2772" s="1" t="s">
        <v>2654</v>
      </c>
      <c r="G2772" s="1" t="s">
        <v>2650</v>
      </c>
      <c r="H2772" s="3">
        <v>20000000</v>
      </c>
      <c r="I2772" s="3">
        <v>17000000</v>
      </c>
      <c r="J2772" s="1" t="s">
        <v>6122</v>
      </c>
      <c r="K2772" s="1" t="s">
        <v>3002</v>
      </c>
      <c r="L2772" s="1" t="s">
        <v>6052</v>
      </c>
      <c r="M2772" s="1" t="s">
        <v>6027</v>
      </c>
      <c r="N2772" s="1" t="s">
        <v>3116</v>
      </c>
      <c r="O2772" s="22">
        <v>46000.46776929398</v>
      </c>
    </row>
    <row r="2773" spans="1:15" ht="75" hidden="1" x14ac:dyDescent="0.25">
      <c r="A2773" s="2" t="s">
        <v>10</v>
      </c>
      <c r="B2773" s="2" t="s">
        <v>4439</v>
      </c>
      <c r="C2773" s="1" t="s">
        <v>12</v>
      </c>
      <c r="D2773" s="1" t="s">
        <v>2362</v>
      </c>
      <c r="E2773" s="1" t="s">
        <v>5603</v>
      </c>
      <c r="F2773" s="1" t="s">
        <v>2716</v>
      </c>
      <c r="G2773" s="1" t="s">
        <v>2650</v>
      </c>
      <c r="H2773" s="3">
        <v>20000000</v>
      </c>
      <c r="I2773" s="3">
        <v>17000000</v>
      </c>
      <c r="J2773" s="1" t="s">
        <v>6122</v>
      </c>
      <c r="K2773" s="1" t="s">
        <v>3002</v>
      </c>
      <c r="L2773" s="1" t="s">
        <v>6052</v>
      </c>
      <c r="M2773" s="1" t="s">
        <v>6027</v>
      </c>
      <c r="N2773" s="1" t="s">
        <v>3116</v>
      </c>
      <c r="O2773" s="22">
        <v>46001.256535439818</v>
      </c>
    </row>
    <row r="2774" spans="1:15" ht="60" hidden="1" x14ac:dyDescent="0.25">
      <c r="A2774" s="2" t="s">
        <v>10</v>
      </c>
      <c r="B2774" s="2" t="s">
        <v>4440</v>
      </c>
      <c r="C2774" s="1" t="s">
        <v>12</v>
      </c>
      <c r="D2774" s="1" t="s">
        <v>12</v>
      </c>
      <c r="E2774" s="1" t="s">
        <v>5603</v>
      </c>
      <c r="F2774" s="1" t="s">
        <v>2654</v>
      </c>
      <c r="G2774" s="1" t="s">
        <v>2650</v>
      </c>
      <c r="H2774" s="3">
        <v>20000000</v>
      </c>
      <c r="I2774" s="3">
        <v>17000000</v>
      </c>
      <c r="J2774" s="1" t="s">
        <v>6122</v>
      </c>
      <c r="K2774" s="1" t="s">
        <v>3002</v>
      </c>
      <c r="L2774" s="1" t="s">
        <v>6052</v>
      </c>
      <c r="M2774" s="1" t="s">
        <v>6027</v>
      </c>
      <c r="N2774" s="1" t="s">
        <v>3116</v>
      </c>
      <c r="O2774" s="22">
        <v>46001.487521006937</v>
      </c>
    </row>
    <row r="2775" spans="1:15" ht="45" hidden="1" x14ac:dyDescent="0.25">
      <c r="A2775" s="2" t="s">
        <v>10</v>
      </c>
      <c r="B2775" s="2" t="s">
        <v>4441</v>
      </c>
      <c r="C2775" s="1" t="s">
        <v>12</v>
      </c>
      <c r="D2775" s="1" t="s">
        <v>12</v>
      </c>
      <c r="E2775" s="1" t="s">
        <v>5613</v>
      </c>
      <c r="F2775" s="1" t="s">
        <v>2744</v>
      </c>
      <c r="G2775" s="1" t="s">
        <v>2652</v>
      </c>
      <c r="H2775" s="3">
        <v>15000000</v>
      </c>
      <c r="I2775" s="3">
        <v>2100000</v>
      </c>
      <c r="J2775" s="1" t="s">
        <v>6122</v>
      </c>
      <c r="K2775" s="1" t="s">
        <v>3097</v>
      </c>
      <c r="L2775" s="1" t="s">
        <v>6052</v>
      </c>
      <c r="M2775" s="1" t="s">
        <v>6027</v>
      </c>
      <c r="N2775" s="1" t="s">
        <v>3116</v>
      </c>
      <c r="O2775" s="22">
        <v>46001.256387326393</v>
      </c>
    </row>
    <row r="2776" spans="1:15" ht="60" hidden="1" x14ac:dyDescent="0.25">
      <c r="A2776" s="2" t="s">
        <v>14</v>
      </c>
      <c r="B2776" s="2" t="s">
        <v>4543</v>
      </c>
      <c r="C2776" s="1" t="s">
        <v>12</v>
      </c>
      <c r="D2776" s="1" t="s">
        <v>4544</v>
      </c>
      <c r="E2776" s="1" t="s">
        <v>5602</v>
      </c>
      <c r="F2776" s="1" t="s">
        <v>2814</v>
      </c>
      <c r="G2776" s="1" t="s">
        <v>2652</v>
      </c>
      <c r="H2776" s="3">
        <v>200000000</v>
      </c>
      <c r="I2776" s="3">
        <v>100000000</v>
      </c>
      <c r="J2776" s="1" t="s">
        <v>6122</v>
      </c>
      <c r="K2776" s="1" t="s">
        <v>3098</v>
      </c>
      <c r="L2776" s="1" t="s">
        <v>6052</v>
      </c>
      <c r="M2776" s="1" t="s">
        <v>6027</v>
      </c>
      <c r="N2776" s="1" t="s">
        <v>3116</v>
      </c>
      <c r="O2776" s="22">
        <v>46006.159079942132</v>
      </c>
    </row>
    <row r="2777" spans="1:15" ht="105" hidden="1" x14ac:dyDescent="0.25">
      <c r="A2777" s="2" t="s">
        <v>10</v>
      </c>
      <c r="B2777" s="2" t="s">
        <v>4545</v>
      </c>
      <c r="C2777" s="1" t="s">
        <v>20</v>
      </c>
      <c r="D2777" s="1" t="s">
        <v>206</v>
      </c>
      <c r="E2777" s="1" t="s">
        <v>5607</v>
      </c>
      <c r="F2777" s="1" t="s">
        <v>2736</v>
      </c>
      <c r="G2777" s="1" t="s">
        <v>2656</v>
      </c>
      <c r="H2777" s="3">
        <v>120000000</v>
      </c>
      <c r="I2777" s="3">
        <v>38800770</v>
      </c>
      <c r="J2777" s="1" t="s">
        <v>6122</v>
      </c>
      <c r="K2777" s="1" t="s">
        <v>3001</v>
      </c>
      <c r="L2777" s="1" t="s">
        <v>6052</v>
      </c>
      <c r="M2777" s="1" t="s">
        <v>6027</v>
      </c>
      <c r="N2777" s="1" t="s">
        <v>3116</v>
      </c>
      <c r="O2777" s="22">
        <v>46006.159180104158</v>
      </c>
    </row>
    <row r="2778" spans="1:15" ht="60" hidden="1" x14ac:dyDescent="0.25">
      <c r="A2778" s="2" t="s">
        <v>10</v>
      </c>
      <c r="B2778" s="2" t="s">
        <v>4609</v>
      </c>
      <c r="C2778" s="1" t="s">
        <v>20</v>
      </c>
      <c r="D2778" s="1" t="s">
        <v>284</v>
      </c>
      <c r="E2778" s="1" t="s">
        <v>5603</v>
      </c>
      <c r="F2778" s="1" t="s">
        <v>2779</v>
      </c>
      <c r="G2778" s="1" t="s">
        <v>2656</v>
      </c>
      <c r="H2778" s="3">
        <v>4640000</v>
      </c>
      <c r="I2778" s="3">
        <v>2087999</v>
      </c>
      <c r="J2778" s="1" t="s">
        <v>6122</v>
      </c>
      <c r="K2778" s="1" t="s">
        <v>3098</v>
      </c>
      <c r="L2778" s="1" t="s">
        <v>6052</v>
      </c>
      <c r="M2778" s="1" t="s">
        <v>6027</v>
      </c>
      <c r="N2778" s="1" t="s">
        <v>3116</v>
      </c>
      <c r="O2778" s="22">
        <v>46003.533490833332</v>
      </c>
    </row>
    <row r="2779" spans="1:15" ht="105" hidden="1" x14ac:dyDescent="0.25">
      <c r="A2779" s="2" t="s">
        <v>10</v>
      </c>
      <c r="B2779" s="2" t="s">
        <v>4546</v>
      </c>
      <c r="C2779" s="1" t="s">
        <v>12</v>
      </c>
      <c r="D2779" s="1" t="s">
        <v>4547</v>
      </c>
      <c r="E2779" s="1" t="s">
        <v>5615</v>
      </c>
      <c r="F2779" s="1" t="s">
        <v>2671</v>
      </c>
      <c r="G2779" s="1" t="s">
        <v>2656</v>
      </c>
      <c r="H2779" s="3">
        <v>290000000</v>
      </c>
      <c r="I2779" s="3">
        <v>213600000</v>
      </c>
      <c r="J2779" s="1" t="s">
        <v>6122</v>
      </c>
      <c r="K2779" s="1" t="s">
        <v>3002</v>
      </c>
      <c r="L2779" s="1" t="s">
        <v>6052</v>
      </c>
      <c r="M2779" s="1" t="s">
        <v>6027</v>
      </c>
      <c r="N2779" s="1" t="s">
        <v>3116</v>
      </c>
      <c r="O2779" s="22">
        <v>46006.30141803241</v>
      </c>
    </row>
    <row r="2780" spans="1:15" ht="45" hidden="1" x14ac:dyDescent="0.25">
      <c r="A2780" s="2" t="s">
        <v>10</v>
      </c>
      <c r="B2780" s="2" t="s">
        <v>4569</v>
      </c>
      <c r="C2780" s="1" t="s">
        <v>20</v>
      </c>
      <c r="D2780" s="1" t="s">
        <v>284</v>
      </c>
      <c r="E2780" s="1" t="s">
        <v>5613</v>
      </c>
      <c r="F2780" s="1" t="s">
        <v>2727</v>
      </c>
      <c r="G2780" s="1" t="s">
        <v>2656</v>
      </c>
      <c r="H2780" s="3">
        <v>4780000</v>
      </c>
      <c r="I2780" s="3">
        <v>2390000</v>
      </c>
      <c r="J2780" s="1" t="s">
        <v>6122</v>
      </c>
      <c r="K2780" s="1" t="s">
        <v>3001</v>
      </c>
      <c r="L2780" s="1" t="s">
        <v>6052</v>
      </c>
      <c r="M2780" s="1" t="s">
        <v>6027</v>
      </c>
      <c r="N2780" s="1" t="s">
        <v>3116</v>
      </c>
      <c r="O2780" s="22">
        <v>46008.520416087973</v>
      </c>
    </row>
    <row r="2781" spans="1:15" ht="30" hidden="1" x14ac:dyDescent="0.25">
      <c r="A2781" s="2" t="s">
        <v>14</v>
      </c>
      <c r="B2781" s="2" t="s">
        <v>4570</v>
      </c>
      <c r="C2781" s="1" t="s">
        <v>20</v>
      </c>
      <c r="D2781" s="1" t="s">
        <v>20</v>
      </c>
      <c r="E2781" s="1" t="s">
        <v>5603</v>
      </c>
      <c r="F2781" s="1" t="s">
        <v>2668</v>
      </c>
      <c r="G2781" s="1" t="s">
        <v>2656</v>
      </c>
      <c r="H2781" s="3">
        <v>430000000</v>
      </c>
      <c r="I2781" s="3">
        <v>220000000</v>
      </c>
      <c r="J2781" s="1" t="s">
        <v>6122</v>
      </c>
      <c r="K2781" s="1" t="s">
        <v>3002</v>
      </c>
      <c r="L2781" s="1" t="s">
        <v>6052</v>
      </c>
      <c r="M2781" s="1" t="s">
        <v>6028</v>
      </c>
      <c r="N2781" s="1" t="s">
        <v>3116</v>
      </c>
      <c r="O2781" s="22">
        <v>46008.161315868063</v>
      </c>
    </row>
    <row r="2782" spans="1:15" ht="60" hidden="1" x14ac:dyDescent="0.25">
      <c r="A2782" s="2" t="s">
        <v>14</v>
      </c>
      <c r="B2782" s="2" t="s">
        <v>4548</v>
      </c>
      <c r="C2782" s="1" t="s">
        <v>12</v>
      </c>
      <c r="D2782" s="1" t="s">
        <v>12</v>
      </c>
      <c r="E2782" s="1" t="s">
        <v>5603</v>
      </c>
      <c r="F2782" s="1" t="s">
        <v>2711</v>
      </c>
      <c r="G2782" s="1" t="s">
        <v>2676</v>
      </c>
      <c r="H2782" s="3">
        <v>200000000</v>
      </c>
      <c r="I2782" s="3">
        <v>169660300</v>
      </c>
      <c r="J2782" s="1" t="s">
        <v>6122</v>
      </c>
      <c r="K2782" s="1" t="s">
        <v>3002</v>
      </c>
      <c r="L2782" s="1" t="s">
        <v>6052</v>
      </c>
      <c r="M2782" s="1" t="s">
        <v>6029</v>
      </c>
      <c r="N2782" s="1" t="s">
        <v>3116</v>
      </c>
      <c r="O2782" s="22">
        <v>46006.496627939807</v>
      </c>
    </row>
    <row r="2783" spans="1:15" ht="60" hidden="1" x14ac:dyDescent="0.25">
      <c r="A2783" s="2" t="s">
        <v>317</v>
      </c>
      <c r="B2783" s="2" t="s">
        <v>4571</v>
      </c>
      <c r="C2783" s="1" t="s">
        <v>12</v>
      </c>
      <c r="D2783" s="1" t="s">
        <v>4572</v>
      </c>
      <c r="E2783" s="1" t="s">
        <v>5613</v>
      </c>
      <c r="F2783" s="1" t="s">
        <v>2926</v>
      </c>
      <c r="G2783" s="1" t="s">
        <v>2656</v>
      </c>
      <c r="H2783" s="3">
        <v>120000000</v>
      </c>
      <c r="I2783" s="3">
        <v>70240080</v>
      </c>
      <c r="J2783" s="1" t="s">
        <v>6122</v>
      </c>
      <c r="K2783" s="1" t="s">
        <v>3095</v>
      </c>
      <c r="L2783" s="1" t="s">
        <v>6052</v>
      </c>
      <c r="M2783" s="1" t="s">
        <v>6027</v>
      </c>
      <c r="N2783" s="1" t="s">
        <v>3116</v>
      </c>
      <c r="O2783" s="22">
        <v>46008.161235775457</v>
      </c>
    </row>
    <row r="2784" spans="1:15" ht="60" hidden="1" x14ac:dyDescent="0.25">
      <c r="A2784" s="2" t="s">
        <v>10</v>
      </c>
      <c r="B2784" s="2" t="s">
        <v>4410</v>
      </c>
      <c r="C2784" s="1" t="s">
        <v>12</v>
      </c>
      <c r="D2784" s="1" t="s">
        <v>12</v>
      </c>
      <c r="E2784" s="1" t="s">
        <v>5603</v>
      </c>
      <c r="F2784" s="1" t="s">
        <v>2654</v>
      </c>
      <c r="G2784" s="1" t="s">
        <v>2652</v>
      </c>
      <c r="H2784" s="3">
        <v>15000000</v>
      </c>
      <c r="I2784" s="3">
        <v>4950000</v>
      </c>
      <c r="J2784" s="1" t="s">
        <v>6122</v>
      </c>
      <c r="K2784" s="1" t="s">
        <v>3002</v>
      </c>
      <c r="L2784" s="1" t="s">
        <v>6052</v>
      </c>
      <c r="M2784" s="1" t="s">
        <v>6027</v>
      </c>
      <c r="N2784" s="1" t="s">
        <v>3116</v>
      </c>
      <c r="O2784" s="22">
        <v>46009.242769548611</v>
      </c>
    </row>
    <row r="2785" spans="1:15" ht="60" hidden="1" x14ac:dyDescent="0.25">
      <c r="A2785" s="2" t="s">
        <v>10</v>
      </c>
      <c r="B2785" s="2" t="s">
        <v>4609</v>
      </c>
      <c r="C2785" s="1" t="s">
        <v>20</v>
      </c>
      <c r="D2785" s="1" t="s">
        <v>284</v>
      </c>
      <c r="E2785" s="1" t="s">
        <v>5603</v>
      </c>
      <c r="F2785" s="1" t="s">
        <v>2779</v>
      </c>
      <c r="G2785" s="1" t="s">
        <v>2656</v>
      </c>
      <c r="H2785" s="3">
        <v>4980000</v>
      </c>
      <c r="I2785" s="3">
        <v>3486000</v>
      </c>
      <c r="J2785" s="1" t="s">
        <v>6122</v>
      </c>
      <c r="K2785" s="1" t="s">
        <v>3098</v>
      </c>
      <c r="L2785" s="1" t="s">
        <v>6052</v>
      </c>
      <c r="M2785" s="1" t="s">
        <v>6027</v>
      </c>
      <c r="N2785" s="1" t="s">
        <v>3116</v>
      </c>
      <c r="O2785" s="22">
        <v>46010.246554062498</v>
      </c>
    </row>
    <row r="2786" spans="1:15" ht="60" hidden="1" x14ac:dyDescent="0.25">
      <c r="A2786" s="2" t="s">
        <v>10</v>
      </c>
      <c r="B2786" s="2" t="s">
        <v>4710</v>
      </c>
      <c r="C2786" s="1" t="s">
        <v>20</v>
      </c>
      <c r="D2786" s="1" t="s">
        <v>284</v>
      </c>
      <c r="E2786" s="1" t="s">
        <v>5603</v>
      </c>
      <c r="F2786" s="1" t="s">
        <v>2734</v>
      </c>
      <c r="G2786" s="1" t="s">
        <v>2656</v>
      </c>
      <c r="H2786" s="3">
        <v>28000000</v>
      </c>
      <c r="I2786" s="3">
        <v>22400000</v>
      </c>
      <c r="J2786" s="1" t="s">
        <v>6122</v>
      </c>
      <c r="K2786" s="1" t="s">
        <v>5663</v>
      </c>
      <c r="L2786" s="1" t="s">
        <v>6052</v>
      </c>
      <c r="M2786" s="1" t="s">
        <v>6028</v>
      </c>
      <c r="N2786" s="1" t="s">
        <v>3116</v>
      </c>
      <c r="O2786" s="22">
        <v>46013.590297870367</v>
      </c>
    </row>
    <row r="2787" spans="1:15" ht="45" hidden="1" x14ac:dyDescent="0.25">
      <c r="A2787" s="2" t="s">
        <v>317</v>
      </c>
      <c r="B2787" s="2" t="s">
        <v>4826</v>
      </c>
      <c r="C2787" s="1" t="s">
        <v>12</v>
      </c>
      <c r="D2787" s="1" t="s">
        <v>284</v>
      </c>
      <c r="E2787" s="1" t="s">
        <v>5605</v>
      </c>
      <c r="F2787" s="1" t="s">
        <v>2653</v>
      </c>
      <c r="G2787" s="1" t="s">
        <v>2656</v>
      </c>
      <c r="H2787" s="3">
        <v>20000000</v>
      </c>
      <c r="I2787" s="3">
        <v>14000000</v>
      </c>
      <c r="J2787" s="1" t="s">
        <v>6122</v>
      </c>
      <c r="K2787" s="1" t="s">
        <v>3098</v>
      </c>
      <c r="L2787" s="1" t="s">
        <v>6052</v>
      </c>
      <c r="M2787" s="1" t="s">
        <v>6027</v>
      </c>
      <c r="N2787" s="1" t="s">
        <v>3116</v>
      </c>
      <c r="O2787" s="22">
        <v>46015.184052951387</v>
      </c>
    </row>
    <row r="2788" spans="1:15" ht="45" hidden="1" x14ac:dyDescent="0.25">
      <c r="A2788" s="2" t="s">
        <v>10</v>
      </c>
      <c r="B2788" s="2" t="s">
        <v>4949</v>
      </c>
      <c r="C2788" s="1" t="s">
        <v>12</v>
      </c>
      <c r="D2788" s="1" t="s">
        <v>284</v>
      </c>
      <c r="E2788" s="1" t="s">
        <v>5605</v>
      </c>
      <c r="F2788" s="1" t="s">
        <v>2653</v>
      </c>
      <c r="G2788" s="1" t="s">
        <v>2656</v>
      </c>
      <c r="H2788" s="3">
        <v>20000000</v>
      </c>
      <c r="I2788" s="3">
        <v>17000000</v>
      </c>
      <c r="J2788" s="1" t="s">
        <v>6122</v>
      </c>
      <c r="K2788" s="1" t="s">
        <v>5663</v>
      </c>
      <c r="L2788" s="1" t="s">
        <v>6052</v>
      </c>
      <c r="M2788" s="1" t="s">
        <v>6027</v>
      </c>
      <c r="N2788" s="1" t="s">
        <v>3116</v>
      </c>
      <c r="O2788" s="22">
        <v>46016.205860567126</v>
      </c>
    </row>
    <row r="2789" spans="1:15" ht="45" hidden="1" x14ac:dyDescent="0.25">
      <c r="A2789" s="2" t="s">
        <v>10</v>
      </c>
      <c r="B2789" s="2" t="s">
        <v>4950</v>
      </c>
      <c r="C2789" s="1" t="s">
        <v>12</v>
      </c>
      <c r="D2789" s="1" t="s">
        <v>284</v>
      </c>
      <c r="E2789" s="1" t="s">
        <v>5605</v>
      </c>
      <c r="F2789" s="1" t="s">
        <v>2653</v>
      </c>
      <c r="G2789" s="1" t="s">
        <v>2656</v>
      </c>
      <c r="H2789" s="3">
        <v>4800000</v>
      </c>
      <c r="I2789" s="3">
        <v>4080000</v>
      </c>
      <c r="J2789" s="1" t="s">
        <v>6122</v>
      </c>
      <c r="K2789" s="1" t="s">
        <v>5663</v>
      </c>
      <c r="L2789" s="1" t="s">
        <v>6052</v>
      </c>
      <c r="M2789" s="1" t="s">
        <v>6027</v>
      </c>
      <c r="N2789" s="1" t="s">
        <v>3116</v>
      </c>
      <c r="O2789" s="22">
        <v>46016.207284201388</v>
      </c>
    </row>
    <row r="2790" spans="1:15" ht="45" hidden="1" x14ac:dyDescent="0.25">
      <c r="A2790" s="2" t="s">
        <v>10</v>
      </c>
      <c r="B2790" s="2" t="s">
        <v>4827</v>
      </c>
      <c r="C2790" s="1" t="s">
        <v>12</v>
      </c>
      <c r="D2790" s="1" t="s">
        <v>12</v>
      </c>
      <c r="E2790" s="1" t="s">
        <v>5603</v>
      </c>
      <c r="F2790" s="1" t="s">
        <v>2682</v>
      </c>
      <c r="G2790" s="1" t="s">
        <v>2656</v>
      </c>
      <c r="H2790" s="3">
        <v>40000000</v>
      </c>
      <c r="I2790" s="3">
        <v>9706820</v>
      </c>
      <c r="J2790" s="1" t="s">
        <v>6122</v>
      </c>
      <c r="K2790" s="1" t="s">
        <v>3002</v>
      </c>
      <c r="L2790" s="1" t="s">
        <v>6052</v>
      </c>
      <c r="M2790" s="1" t="s">
        <v>6027</v>
      </c>
      <c r="N2790" s="1" t="s">
        <v>3116</v>
      </c>
      <c r="O2790" s="22">
        <v>46015.306977858803</v>
      </c>
    </row>
    <row r="2791" spans="1:15" ht="30" hidden="1" x14ac:dyDescent="0.25">
      <c r="A2791" s="2" t="s">
        <v>14</v>
      </c>
      <c r="B2791" s="2" t="s">
        <v>5550</v>
      </c>
      <c r="C2791" s="1" t="s">
        <v>12</v>
      </c>
      <c r="D2791" s="1" t="s">
        <v>2362</v>
      </c>
      <c r="E2791" s="1" t="s">
        <v>5603</v>
      </c>
      <c r="F2791" s="1" t="s">
        <v>2754</v>
      </c>
      <c r="G2791" s="1" t="s">
        <v>2652</v>
      </c>
      <c r="H2791" s="3">
        <v>140000000</v>
      </c>
      <c r="I2791" s="3">
        <v>110000000</v>
      </c>
      <c r="J2791" s="1" t="s">
        <v>6122</v>
      </c>
      <c r="K2791" s="1" t="s">
        <v>3098</v>
      </c>
      <c r="L2791" s="1" t="s">
        <v>6052</v>
      </c>
      <c r="M2791" s="1" t="s">
        <v>6028</v>
      </c>
      <c r="N2791" s="1" t="s">
        <v>3116</v>
      </c>
      <c r="O2791" s="22">
        <v>46022.483360729173</v>
      </c>
    </row>
    <row r="2792" spans="1:15" ht="75" hidden="1" x14ac:dyDescent="0.25">
      <c r="A2792" s="2" t="s">
        <v>10</v>
      </c>
      <c r="B2792" s="2" t="s">
        <v>4951</v>
      </c>
      <c r="C2792" s="1" t="s">
        <v>12</v>
      </c>
      <c r="D2792" s="1" t="s">
        <v>284</v>
      </c>
      <c r="E2792" s="1" t="s">
        <v>5605</v>
      </c>
      <c r="F2792" s="1" t="s">
        <v>2653</v>
      </c>
      <c r="G2792" s="1" t="s">
        <v>2656</v>
      </c>
      <c r="H2792" s="3">
        <v>10000000</v>
      </c>
      <c r="I2792" s="3">
        <v>8000000</v>
      </c>
      <c r="J2792" s="1" t="s">
        <v>6122</v>
      </c>
      <c r="K2792" s="1" t="s">
        <v>3006</v>
      </c>
      <c r="L2792" s="1" t="s">
        <v>6052</v>
      </c>
      <c r="M2792" s="1" t="s">
        <v>6027</v>
      </c>
      <c r="N2792" s="1" t="s">
        <v>3116</v>
      </c>
      <c r="O2792" s="22">
        <v>46016.205158495373</v>
      </c>
    </row>
    <row r="2793" spans="1:15" ht="60" hidden="1" x14ac:dyDescent="0.25">
      <c r="A2793" s="2" t="s">
        <v>14</v>
      </c>
      <c r="B2793" s="2" t="s">
        <v>2428</v>
      </c>
      <c r="C2793" s="1" t="s">
        <v>20</v>
      </c>
      <c r="D2793" s="1" t="s">
        <v>20</v>
      </c>
      <c r="E2793" s="1" t="s">
        <v>5607</v>
      </c>
      <c r="F2793" s="1" t="s">
        <v>2936</v>
      </c>
      <c r="G2793" s="1" t="s">
        <v>2656</v>
      </c>
      <c r="H2793" s="3">
        <v>150000000</v>
      </c>
      <c r="I2793" s="3">
        <v>127500000</v>
      </c>
      <c r="J2793" s="1" t="s">
        <v>6122</v>
      </c>
      <c r="K2793" s="1" t="s">
        <v>3002</v>
      </c>
      <c r="L2793" s="1" t="s">
        <v>6052</v>
      </c>
      <c r="M2793" s="1" t="s">
        <v>6029</v>
      </c>
      <c r="N2793" s="1" t="s">
        <v>3116</v>
      </c>
      <c r="O2793" s="22">
        <v>46015.525035787039</v>
      </c>
    </row>
    <row r="2794" spans="1:15" ht="45" hidden="1" x14ac:dyDescent="0.25">
      <c r="A2794" s="2" t="s">
        <v>10</v>
      </c>
      <c r="B2794" s="2" t="s">
        <v>4952</v>
      </c>
      <c r="C2794" s="1" t="s">
        <v>12</v>
      </c>
      <c r="D2794" s="1" t="s">
        <v>284</v>
      </c>
      <c r="E2794" s="1" t="s">
        <v>5605</v>
      </c>
      <c r="F2794" s="1" t="s">
        <v>2653</v>
      </c>
      <c r="G2794" s="1" t="s">
        <v>2656</v>
      </c>
      <c r="H2794" s="3">
        <v>6000000</v>
      </c>
      <c r="I2794" s="3">
        <v>5100000</v>
      </c>
      <c r="J2794" s="1" t="s">
        <v>6122</v>
      </c>
      <c r="K2794" s="1" t="s">
        <v>5663</v>
      </c>
      <c r="L2794" s="1" t="s">
        <v>6052</v>
      </c>
      <c r="M2794" s="1" t="s">
        <v>6027</v>
      </c>
      <c r="N2794" s="1" t="s">
        <v>3116</v>
      </c>
      <c r="O2794" s="22">
        <v>46016.534379131946</v>
      </c>
    </row>
    <row r="2795" spans="1:15" ht="45" hidden="1" x14ac:dyDescent="0.25">
      <c r="A2795" s="2" t="s">
        <v>10</v>
      </c>
      <c r="B2795" s="2" t="s">
        <v>4953</v>
      </c>
      <c r="C2795" s="1" t="s">
        <v>12</v>
      </c>
      <c r="D2795" s="1" t="s">
        <v>284</v>
      </c>
      <c r="E2795" s="1" t="s">
        <v>5605</v>
      </c>
      <c r="F2795" s="1" t="s">
        <v>2653</v>
      </c>
      <c r="G2795" s="1" t="s">
        <v>2656</v>
      </c>
      <c r="H2795" s="3">
        <v>20000000</v>
      </c>
      <c r="I2795" s="3">
        <v>8000000</v>
      </c>
      <c r="J2795" s="1" t="s">
        <v>6122</v>
      </c>
      <c r="K2795" s="1" t="s">
        <v>5670</v>
      </c>
      <c r="L2795" s="1" t="s">
        <v>6052</v>
      </c>
      <c r="M2795" s="1" t="s">
        <v>6027</v>
      </c>
      <c r="N2795" s="1" t="s">
        <v>3116</v>
      </c>
      <c r="O2795" s="22">
        <v>46016.535781458333</v>
      </c>
    </row>
    <row r="2796" spans="1:15" ht="60" hidden="1" x14ac:dyDescent="0.25">
      <c r="A2796" s="2" t="s">
        <v>10</v>
      </c>
      <c r="B2796" s="2" t="s">
        <v>4954</v>
      </c>
      <c r="C2796" s="1" t="s">
        <v>12</v>
      </c>
      <c r="D2796" s="1" t="s">
        <v>12</v>
      </c>
      <c r="E2796" s="1" t="s">
        <v>5603</v>
      </c>
      <c r="F2796" s="1" t="s">
        <v>2695</v>
      </c>
      <c r="G2796" s="1" t="s">
        <v>2656</v>
      </c>
      <c r="H2796" s="3">
        <v>11170000</v>
      </c>
      <c r="I2796" s="3">
        <v>9494500</v>
      </c>
      <c r="J2796" s="1" t="s">
        <v>6122</v>
      </c>
      <c r="K2796" s="1" t="s">
        <v>4981</v>
      </c>
      <c r="L2796" s="1" t="s">
        <v>6052</v>
      </c>
      <c r="M2796" s="1" t="s">
        <v>6027</v>
      </c>
      <c r="N2796" s="1" t="s">
        <v>3116</v>
      </c>
      <c r="O2796" s="22">
        <v>46016.535113888887</v>
      </c>
    </row>
    <row r="2797" spans="1:15" ht="45" hidden="1" x14ac:dyDescent="0.25">
      <c r="A2797" s="2" t="s">
        <v>10</v>
      </c>
      <c r="B2797" s="2" t="s">
        <v>4955</v>
      </c>
      <c r="C2797" s="1" t="s">
        <v>12</v>
      </c>
      <c r="D2797" s="1" t="s">
        <v>284</v>
      </c>
      <c r="E2797" s="1" t="s">
        <v>5605</v>
      </c>
      <c r="F2797" s="1" t="s">
        <v>2653</v>
      </c>
      <c r="G2797" s="1" t="s">
        <v>2656</v>
      </c>
      <c r="H2797" s="3">
        <v>12950000</v>
      </c>
      <c r="I2797" s="3">
        <v>11007500</v>
      </c>
      <c r="J2797" s="1" t="s">
        <v>6122</v>
      </c>
      <c r="K2797" s="1" t="s">
        <v>3096</v>
      </c>
      <c r="L2797" s="1" t="s">
        <v>6052</v>
      </c>
      <c r="M2797" s="1" t="s">
        <v>6027</v>
      </c>
      <c r="N2797" s="1" t="s">
        <v>3116</v>
      </c>
      <c r="O2797" s="22">
        <v>46016.534444259261</v>
      </c>
    </row>
    <row r="2798" spans="1:15" ht="45" hidden="1" x14ac:dyDescent="0.25">
      <c r="A2798" s="2" t="s">
        <v>10</v>
      </c>
      <c r="B2798" s="2" t="s">
        <v>4956</v>
      </c>
      <c r="C2798" s="1" t="s">
        <v>12</v>
      </c>
      <c r="D2798" s="1" t="s">
        <v>284</v>
      </c>
      <c r="E2798" s="1" t="s">
        <v>5603</v>
      </c>
      <c r="F2798" s="1" t="s">
        <v>2693</v>
      </c>
      <c r="G2798" s="1" t="s">
        <v>2656</v>
      </c>
      <c r="H2798" s="3">
        <v>50000000</v>
      </c>
      <c r="I2798" s="3">
        <v>5000000</v>
      </c>
      <c r="J2798" s="1" t="s">
        <v>6122</v>
      </c>
      <c r="K2798" s="1" t="s">
        <v>5663</v>
      </c>
      <c r="L2798" s="1" t="s">
        <v>6052</v>
      </c>
      <c r="M2798" s="1" t="s">
        <v>6028</v>
      </c>
      <c r="N2798" s="1" t="s">
        <v>3116</v>
      </c>
      <c r="O2798" s="22">
        <v>46016.53373722222</v>
      </c>
    </row>
    <row r="2799" spans="1:15" ht="45" hidden="1" x14ac:dyDescent="0.25">
      <c r="A2799" s="2" t="s">
        <v>10</v>
      </c>
      <c r="B2799" s="2" t="s">
        <v>5071</v>
      </c>
      <c r="C2799" s="1" t="s">
        <v>12</v>
      </c>
      <c r="D2799" s="1" t="s">
        <v>284</v>
      </c>
      <c r="E2799" s="1" t="s">
        <v>5605</v>
      </c>
      <c r="F2799" s="1" t="s">
        <v>2653</v>
      </c>
      <c r="G2799" s="1" t="s">
        <v>2656</v>
      </c>
      <c r="H2799" s="3">
        <v>28540000</v>
      </c>
      <c r="I2799" s="3">
        <v>17124000</v>
      </c>
      <c r="J2799" s="1" t="s">
        <v>6122</v>
      </c>
      <c r="K2799" s="1" t="s">
        <v>3098</v>
      </c>
      <c r="L2799" s="1" t="s">
        <v>6052</v>
      </c>
      <c r="M2799" s="1" t="s">
        <v>6027</v>
      </c>
      <c r="N2799" s="1" t="s">
        <v>3116</v>
      </c>
      <c r="O2799" s="22">
        <v>46017.236922881937</v>
      </c>
    </row>
    <row r="2800" spans="1:15" ht="60" hidden="1" x14ac:dyDescent="0.25">
      <c r="A2800" s="2" t="s">
        <v>10</v>
      </c>
      <c r="B2800" s="2" t="s">
        <v>5072</v>
      </c>
      <c r="C2800" s="1" t="s">
        <v>12</v>
      </c>
      <c r="D2800" s="1" t="s">
        <v>284</v>
      </c>
      <c r="E2800" s="1" t="s">
        <v>5603</v>
      </c>
      <c r="F2800" s="1" t="s">
        <v>5091</v>
      </c>
      <c r="G2800" s="1" t="s">
        <v>2656</v>
      </c>
      <c r="H2800" s="3">
        <v>30000000</v>
      </c>
      <c r="I2800" s="3">
        <v>25500000</v>
      </c>
      <c r="J2800" s="1" t="s">
        <v>6122</v>
      </c>
      <c r="K2800" s="1" t="s">
        <v>5663</v>
      </c>
      <c r="L2800" s="1" t="s">
        <v>6052</v>
      </c>
      <c r="M2800" s="1" t="s">
        <v>6027</v>
      </c>
      <c r="N2800" s="1" t="s">
        <v>3116</v>
      </c>
      <c r="O2800" s="22">
        <v>46017.457244710648</v>
      </c>
    </row>
    <row r="2801" spans="1:15" ht="120" hidden="1" x14ac:dyDescent="0.25">
      <c r="A2801" s="2" t="s">
        <v>10</v>
      </c>
      <c r="B2801" s="2" t="s">
        <v>5185</v>
      </c>
      <c r="C2801" s="1" t="s">
        <v>20</v>
      </c>
      <c r="D2801" s="1" t="s">
        <v>206</v>
      </c>
      <c r="E2801" s="1" t="s">
        <v>5607</v>
      </c>
      <c r="F2801" s="1" t="s">
        <v>2801</v>
      </c>
      <c r="G2801" s="1" t="s">
        <v>2656</v>
      </c>
      <c r="H2801" s="3">
        <v>150000000</v>
      </c>
      <c r="I2801" s="3">
        <v>70493440</v>
      </c>
      <c r="J2801" s="1" t="s">
        <v>6122</v>
      </c>
      <c r="K2801" s="1" t="s">
        <v>3002</v>
      </c>
      <c r="L2801" s="1" t="s">
        <v>6052</v>
      </c>
      <c r="M2801" s="1" t="s">
        <v>6027</v>
      </c>
      <c r="N2801" s="1" t="s">
        <v>3116</v>
      </c>
      <c r="O2801" s="22">
        <v>46020.328009293982</v>
      </c>
    </row>
    <row r="2802" spans="1:15" ht="60" hidden="1" x14ac:dyDescent="0.25">
      <c r="A2802" s="2" t="s">
        <v>10</v>
      </c>
      <c r="B2802" s="2" t="s">
        <v>5073</v>
      </c>
      <c r="C2802" s="1" t="s">
        <v>12</v>
      </c>
      <c r="D2802" s="1" t="s">
        <v>2362</v>
      </c>
      <c r="E2802" s="1" t="s">
        <v>5603</v>
      </c>
      <c r="F2802" s="1" t="s">
        <v>2654</v>
      </c>
      <c r="G2802" s="1" t="s">
        <v>2656</v>
      </c>
      <c r="H2802" s="3">
        <v>100000000</v>
      </c>
      <c r="I2802" s="3">
        <v>85000000</v>
      </c>
      <c r="J2802" s="1" t="s">
        <v>6122</v>
      </c>
      <c r="K2802" s="1" t="s">
        <v>3002</v>
      </c>
      <c r="L2802" s="1" t="s">
        <v>6052</v>
      </c>
      <c r="M2802" s="1" t="s">
        <v>6027</v>
      </c>
      <c r="N2802" s="1" t="s">
        <v>3116</v>
      </c>
      <c r="O2802" s="22">
        <v>46017.483419999997</v>
      </c>
    </row>
    <row r="2803" spans="1:15" ht="75" hidden="1" x14ac:dyDescent="0.25">
      <c r="A2803" s="2" t="s">
        <v>10</v>
      </c>
      <c r="B2803" s="2" t="s">
        <v>5074</v>
      </c>
      <c r="C2803" s="1" t="s">
        <v>12</v>
      </c>
      <c r="D2803" s="1" t="s">
        <v>5075</v>
      </c>
      <c r="E2803" s="1" t="s">
        <v>5608</v>
      </c>
      <c r="F2803" s="1" t="s">
        <v>2714</v>
      </c>
      <c r="G2803" s="1" t="s">
        <v>2650</v>
      </c>
      <c r="H2803" s="3">
        <v>14000000</v>
      </c>
      <c r="I2803" s="3">
        <v>11900000</v>
      </c>
      <c r="J2803" s="1" t="s">
        <v>6122</v>
      </c>
      <c r="K2803" s="1" t="s">
        <v>3002</v>
      </c>
      <c r="L2803" s="1" t="s">
        <v>6052</v>
      </c>
      <c r="M2803" s="1" t="s">
        <v>6027</v>
      </c>
      <c r="N2803" s="1" t="s">
        <v>3116</v>
      </c>
      <c r="O2803" s="22">
        <v>46017.511215150473</v>
      </c>
    </row>
    <row r="2804" spans="1:15" ht="45" hidden="1" x14ac:dyDescent="0.25">
      <c r="A2804" s="2" t="s">
        <v>10</v>
      </c>
      <c r="B2804" s="2" t="s">
        <v>5186</v>
      </c>
      <c r="C2804" s="1" t="s">
        <v>12</v>
      </c>
      <c r="D2804" s="1" t="s">
        <v>284</v>
      </c>
      <c r="E2804" s="1" t="s">
        <v>5605</v>
      </c>
      <c r="F2804" s="1" t="s">
        <v>2653</v>
      </c>
      <c r="G2804" s="1" t="s">
        <v>2656</v>
      </c>
      <c r="H2804" s="3">
        <v>39000000</v>
      </c>
      <c r="I2804" s="3">
        <v>31200000</v>
      </c>
      <c r="J2804" s="1" t="s">
        <v>6122</v>
      </c>
      <c r="K2804" s="1" t="s">
        <v>5663</v>
      </c>
      <c r="L2804" s="1" t="s">
        <v>6052</v>
      </c>
      <c r="M2804" s="1" t="s">
        <v>6027</v>
      </c>
      <c r="N2804" s="1" t="s">
        <v>3116</v>
      </c>
      <c r="O2804" s="22">
        <v>46020.249674305553</v>
      </c>
    </row>
    <row r="2805" spans="1:15" ht="90" hidden="1" x14ac:dyDescent="0.25">
      <c r="A2805" s="2" t="s">
        <v>10</v>
      </c>
      <c r="B2805" s="2" t="s">
        <v>5076</v>
      </c>
      <c r="C2805" s="1" t="s">
        <v>12</v>
      </c>
      <c r="D2805" s="1" t="s">
        <v>2362</v>
      </c>
      <c r="E2805" s="1" t="s">
        <v>5608</v>
      </c>
      <c r="F2805" s="1" t="s">
        <v>2939</v>
      </c>
      <c r="G2805" s="1" t="s">
        <v>2656</v>
      </c>
      <c r="H2805" s="3">
        <v>65000000</v>
      </c>
      <c r="I2805" s="3">
        <v>21629400</v>
      </c>
      <c r="J2805" s="1" t="s">
        <v>6122</v>
      </c>
      <c r="K2805" s="1" t="s">
        <v>3095</v>
      </c>
      <c r="L2805" s="1" t="s">
        <v>6052</v>
      </c>
      <c r="M2805" s="1" t="s">
        <v>6027</v>
      </c>
      <c r="N2805" s="1" t="s">
        <v>3116</v>
      </c>
      <c r="O2805" s="22">
        <v>46017.48266454861</v>
      </c>
    </row>
    <row r="2806" spans="1:15" ht="45" hidden="1" x14ac:dyDescent="0.25">
      <c r="A2806" s="2" t="s">
        <v>10</v>
      </c>
      <c r="B2806" s="2" t="s">
        <v>5187</v>
      </c>
      <c r="C2806" s="1" t="s">
        <v>12</v>
      </c>
      <c r="D2806" s="1" t="s">
        <v>284</v>
      </c>
      <c r="E2806" s="1" t="s">
        <v>5605</v>
      </c>
      <c r="F2806" s="1" t="s">
        <v>2653</v>
      </c>
      <c r="G2806" s="1" t="s">
        <v>2656</v>
      </c>
      <c r="H2806" s="3">
        <v>20000000</v>
      </c>
      <c r="I2806" s="3">
        <v>17000000</v>
      </c>
      <c r="J2806" s="1" t="s">
        <v>6122</v>
      </c>
      <c r="K2806" s="1" t="s">
        <v>5663</v>
      </c>
      <c r="L2806" s="1" t="s">
        <v>6052</v>
      </c>
      <c r="M2806" s="1" t="s">
        <v>6027</v>
      </c>
      <c r="N2806" s="1" t="s">
        <v>3116</v>
      </c>
      <c r="O2806" s="22">
        <v>46020.247733900462</v>
      </c>
    </row>
    <row r="2807" spans="1:15" ht="45" hidden="1" x14ac:dyDescent="0.25">
      <c r="A2807" s="2" t="s">
        <v>10</v>
      </c>
      <c r="B2807" s="2" t="s">
        <v>5188</v>
      </c>
      <c r="C2807" s="1" t="s">
        <v>12</v>
      </c>
      <c r="D2807" s="1" t="s">
        <v>284</v>
      </c>
      <c r="E2807" s="1" t="s">
        <v>5605</v>
      </c>
      <c r="F2807" s="1" t="s">
        <v>2653</v>
      </c>
      <c r="G2807" s="1" t="s">
        <v>2656</v>
      </c>
      <c r="H2807" s="3">
        <v>4690000</v>
      </c>
      <c r="I2807" s="3">
        <v>2345000</v>
      </c>
      <c r="J2807" s="1" t="s">
        <v>6122</v>
      </c>
      <c r="K2807" s="1" t="s">
        <v>3098</v>
      </c>
      <c r="L2807" s="1" t="s">
        <v>6052</v>
      </c>
      <c r="M2807" s="1" t="s">
        <v>6027</v>
      </c>
      <c r="N2807" s="1" t="s">
        <v>3116</v>
      </c>
      <c r="O2807" s="22">
        <v>46020.248832060177</v>
      </c>
    </row>
    <row r="2808" spans="1:15" ht="90" hidden="1" x14ac:dyDescent="0.25">
      <c r="A2808" s="2" t="s">
        <v>10</v>
      </c>
      <c r="B2808" s="2" t="s">
        <v>5258</v>
      </c>
      <c r="C2808" s="1" t="s">
        <v>12</v>
      </c>
      <c r="D2808" s="1" t="s">
        <v>2362</v>
      </c>
      <c r="E2808" s="1" t="s">
        <v>5612</v>
      </c>
      <c r="F2808" s="1" t="s">
        <v>2683</v>
      </c>
      <c r="G2808" s="1" t="s">
        <v>2656</v>
      </c>
      <c r="H2808" s="3">
        <v>200000000</v>
      </c>
      <c r="I2808" s="3">
        <v>160878000</v>
      </c>
      <c r="J2808" s="1" t="s">
        <v>6122</v>
      </c>
      <c r="K2808" s="1" t="s">
        <v>3002</v>
      </c>
      <c r="L2808" s="1" t="s">
        <v>6052</v>
      </c>
      <c r="M2808" s="1" t="s">
        <v>6027</v>
      </c>
      <c r="N2808" s="1" t="s">
        <v>3116</v>
      </c>
      <c r="O2808" s="22">
        <v>46021.175123634261</v>
      </c>
    </row>
    <row r="2809" spans="1:15" ht="45" hidden="1" x14ac:dyDescent="0.25">
      <c r="A2809" s="2" t="s">
        <v>10</v>
      </c>
      <c r="B2809" s="2" t="s">
        <v>2347</v>
      </c>
      <c r="C2809" s="1" t="s">
        <v>12</v>
      </c>
      <c r="D2809" s="1" t="s">
        <v>12</v>
      </c>
      <c r="E2809" s="1" t="s">
        <v>5613</v>
      </c>
      <c r="F2809" s="1" t="s">
        <v>2797</v>
      </c>
      <c r="G2809" s="1" t="s">
        <v>2650</v>
      </c>
      <c r="H2809" s="3">
        <v>20000000</v>
      </c>
      <c r="I2809" s="3">
        <v>17000000</v>
      </c>
      <c r="J2809" s="1" t="s">
        <v>6122</v>
      </c>
      <c r="K2809" s="1" t="s">
        <v>3002</v>
      </c>
      <c r="L2809" s="1" t="s">
        <v>6052</v>
      </c>
      <c r="M2809" s="1" t="s">
        <v>6027</v>
      </c>
      <c r="N2809" s="1" t="s">
        <v>3116</v>
      </c>
      <c r="O2809" s="22">
        <v>46020.509464618059</v>
      </c>
    </row>
    <row r="2810" spans="1:15" ht="45" hidden="1" x14ac:dyDescent="0.25">
      <c r="A2810" s="2" t="s">
        <v>10</v>
      </c>
      <c r="B2810" s="2" t="s">
        <v>5189</v>
      </c>
      <c r="C2810" s="1" t="s">
        <v>12</v>
      </c>
      <c r="D2810" s="1" t="s">
        <v>284</v>
      </c>
      <c r="E2810" s="1" t="s">
        <v>5605</v>
      </c>
      <c r="F2810" s="1" t="s">
        <v>2653</v>
      </c>
      <c r="G2810" s="1" t="s">
        <v>2656</v>
      </c>
      <c r="H2810" s="3">
        <v>25630000</v>
      </c>
      <c r="I2810" s="3">
        <v>2563000</v>
      </c>
      <c r="J2810" s="1" t="s">
        <v>6122</v>
      </c>
      <c r="K2810" s="1" t="s">
        <v>5671</v>
      </c>
      <c r="L2810" s="1" t="s">
        <v>6052</v>
      </c>
      <c r="M2810" s="1" t="s">
        <v>6027</v>
      </c>
      <c r="N2810" s="1" t="s">
        <v>3116</v>
      </c>
      <c r="O2810" s="22">
        <v>46020.520157743063</v>
      </c>
    </row>
    <row r="2811" spans="1:15" ht="45" hidden="1" x14ac:dyDescent="0.25">
      <c r="A2811" s="2" t="s">
        <v>10</v>
      </c>
      <c r="B2811" s="2" t="s">
        <v>5259</v>
      </c>
      <c r="C2811" s="1" t="s">
        <v>12</v>
      </c>
      <c r="D2811" s="1" t="s">
        <v>284</v>
      </c>
      <c r="E2811" s="1" t="s">
        <v>5605</v>
      </c>
      <c r="F2811" s="1" t="s">
        <v>2653</v>
      </c>
      <c r="G2811" s="1" t="s">
        <v>2656</v>
      </c>
      <c r="H2811" s="3">
        <v>30000000</v>
      </c>
      <c r="I2811" s="3">
        <v>25500000</v>
      </c>
      <c r="J2811" s="1" t="s">
        <v>6122</v>
      </c>
      <c r="K2811" s="1" t="s">
        <v>5663</v>
      </c>
      <c r="L2811" s="1" t="s">
        <v>6052</v>
      </c>
      <c r="M2811" s="1" t="s">
        <v>6027</v>
      </c>
      <c r="N2811" s="1" t="s">
        <v>3116</v>
      </c>
      <c r="O2811" s="22">
        <v>46021.215441631954</v>
      </c>
    </row>
    <row r="2812" spans="1:15" ht="60" hidden="1" x14ac:dyDescent="0.25">
      <c r="A2812" s="2" t="s">
        <v>10</v>
      </c>
      <c r="B2812" s="2" t="s">
        <v>5354</v>
      </c>
      <c r="C2812" s="1" t="s">
        <v>12</v>
      </c>
      <c r="D2812" s="1" t="s">
        <v>284</v>
      </c>
      <c r="E2812" s="1" t="s">
        <v>5603</v>
      </c>
      <c r="F2812" s="1" t="s">
        <v>2654</v>
      </c>
      <c r="G2812" s="1" t="s">
        <v>2656</v>
      </c>
      <c r="H2812" s="3">
        <v>7800000</v>
      </c>
      <c r="I2812" s="3">
        <v>5460000</v>
      </c>
      <c r="J2812" s="1" t="s">
        <v>6122</v>
      </c>
      <c r="K2812" s="1" t="s">
        <v>2995</v>
      </c>
      <c r="L2812" s="1" t="s">
        <v>6052</v>
      </c>
      <c r="M2812" s="1" t="s">
        <v>6027</v>
      </c>
      <c r="N2812" s="1" t="s">
        <v>3116</v>
      </c>
      <c r="O2812" s="22">
        <v>46021.443844421286</v>
      </c>
    </row>
    <row r="2813" spans="1:15" ht="75" hidden="1" x14ac:dyDescent="0.25">
      <c r="A2813" s="2" t="s">
        <v>14</v>
      </c>
      <c r="B2813" s="2" t="s">
        <v>3553</v>
      </c>
      <c r="C2813" s="1" t="s">
        <v>12</v>
      </c>
      <c r="D2813" s="1" t="s">
        <v>12</v>
      </c>
      <c r="E2813" s="1" t="s">
        <v>5608</v>
      </c>
      <c r="F2813" s="1" t="s">
        <v>2714</v>
      </c>
      <c r="G2813" s="1" t="s">
        <v>2663</v>
      </c>
      <c r="H2813" s="3">
        <v>130000000</v>
      </c>
      <c r="I2813" s="3">
        <v>105000000</v>
      </c>
      <c r="J2813" s="1" t="s">
        <v>6122</v>
      </c>
      <c r="K2813" s="1" t="s">
        <v>3002</v>
      </c>
      <c r="L2813" s="1" t="s">
        <v>6052</v>
      </c>
      <c r="M2813" s="1" t="s">
        <v>6027</v>
      </c>
      <c r="N2813" s="1" t="s">
        <v>3116</v>
      </c>
      <c r="O2813" s="22">
        <v>46021.458365254628</v>
      </c>
    </row>
    <row r="2814" spans="1:15" ht="45" hidden="1" x14ac:dyDescent="0.25">
      <c r="A2814" s="2" t="s">
        <v>10</v>
      </c>
      <c r="B2814" s="2" t="s">
        <v>5355</v>
      </c>
      <c r="C2814" s="1" t="s">
        <v>12</v>
      </c>
      <c r="D2814" s="1" t="s">
        <v>284</v>
      </c>
      <c r="E2814" s="1" t="s">
        <v>5605</v>
      </c>
      <c r="F2814" s="1" t="s">
        <v>2653</v>
      </c>
      <c r="G2814" s="1" t="s">
        <v>2656</v>
      </c>
      <c r="H2814" s="3">
        <v>15000000</v>
      </c>
      <c r="I2814" s="3">
        <v>12750000</v>
      </c>
      <c r="J2814" s="1" t="s">
        <v>6122</v>
      </c>
      <c r="K2814" s="1" t="s">
        <v>3006</v>
      </c>
      <c r="L2814" s="1" t="s">
        <v>6052</v>
      </c>
      <c r="M2814" s="1" t="s">
        <v>6027</v>
      </c>
      <c r="N2814" s="1" t="s">
        <v>3116</v>
      </c>
      <c r="O2814" s="22">
        <v>46021.443969467589</v>
      </c>
    </row>
    <row r="2815" spans="1:15" ht="60" hidden="1" x14ac:dyDescent="0.25">
      <c r="A2815" s="2" t="s">
        <v>10</v>
      </c>
      <c r="B2815" s="2" t="s">
        <v>5356</v>
      </c>
      <c r="C2815" s="1" t="s">
        <v>12</v>
      </c>
      <c r="D2815" s="1" t="s">
        <v>5357</v>
      </c>
      <c r="E2815" s="1" t="s">
        <v>5609</v>
      </c>
      <c r="F2815" s="1" t="s">
        <v>2686</v>
      </c>
      <c r="G2815" s="1" t="s">
        <v>2650</v>
      </c>
      <c r="H2815" s="3">
        <v>70000000</v>
      </c>
      <c r="I2815" s="3">
        <v>44800000</v>
      </c>
      <c r="J2815" s="1" t="s">
        <v>6122</v>
      </c>
      <c r="K2815" s="1" t="s">
        <v>3002</v>
      </c>
      <c r="L2815" s="1" t="s">
        <v>6052</v>
      </c>
      <c r="M2815" s="1" t="s">
        <v>6027</v>
      </c>
      <c r="N2815" s="1" t="s">
        <v>3116</v>
      </c>
      <c r="O2815" s="22">
        <v>46021.482926192133</v>
      </c>
    </row>
    <row r="2816" spans="1:15" ht="45" hidden="1" x14ac:dyDescent="0.25">
      <c r="A2816" s="2" t="s">
        <v>10</v>
      </c>
      <c r="B2816" s="2" t="s">
        <v>5358</v>
      </c>
      <c r="C2816" s="1" t="s">
        <v>12</v>
      </c>
      <c r="D2816" s="1" t="s">
        <v>12</v>
      </c>
      <c r="E2816" s="1" t="s">
        <v>5613</v>
      </c>
      <c r="F2816" s="1" t="s">
        <v>2727</v>
      </c>
      <c r="G2816" s="1" t="s">
        <v>2650</v>
      </c>
      <c r="H2816" s="3">
        <v>20000000</v>
      </c>
      <c r="I2816" s="3">
        <v>17000000</v>
      </c>
      <c r="J2816" s="1" t="s">
        <v>6122</v>
      </c>
      <c r="K2816" s="1" t="s">
        <v>3095</v>
      </c>
      <c r="L2816" s="1" t="s">
        <v>6052</v>
      </c>
      <c r="M2816" s="1" t="s">
        <v>6027</v>
      </c>
      <c r="N2816" s="1" t="s">
        <v>3116</v>
      </c>
      <c r="O2816" s="22">
        <v>46021.432749340267</v>
      </c>
    </row>
    <row r="2817" spans="1:15" ht="45" hidden="1" x14ac:dyDescent="0.25">
      <c r="A2817" s="2" t="s">
        <v>10</v>
      </c>
      <c r="B2817" s="2" t="s">
        <v>5359</v>
      </c>
      <c r="C2817" s="1" t="s">
        <v>12</v>
      </c>
      <c r="D2817" s="1" t="s">
        <v>284</v>
      </c>
      <c r="E2817" s="1" t="s">
        <v>5605</v>
      </c>
      <c r="F2817" s="1" t="s">
        <v>2653</v>
      </c>
      <c r="G2817" s="1" t="s">
        <v>2656</v>
      </c>
      <c r="H2817" s="3">
        <v>60000000</v>
      </c>
      <c r="I2817" s="3">
        <v>6000000</v>
      </c>
      <c r="J2817" s="1" t="s">
        <v>6122</v>
      </c>
      <c r="K2817" s="1" t="s">
        <v>5671</v>
      </c>
      <c r="L2817" s="1" t="s">
        <v>6052</v>
      </c>
      <c r="M2817" s="1" t="s">
        <v>6028</v>
      </c>
      <c r="N2817" s="1" t="s">
        <v>3116</v>
      </c>
      <c r="O2817" s="22">
        <v>46021.513293379627</v>
      </c>
    </row>
    <row r="2818" spans="1:15" ht="45" hidden="1" x14ac:dyDescent="0.25">
      <c r="A2818" s="2" t="s">
        <v>14</v>
      </c>
      <c r="B2818" s="2" t="s">
        <v>5551</v>
      </c>
      <c r="C2818" s="1" t="s">
        <v>12</v>
      </c>
      <c r="D2818" s="1" t="s">
        <v>12</v>
      </c>
      <c r="E2818" s="1" t="s">
        <v>5604</v>
      </c>
      <c r="F2818" s="1" t="s">
        <v>2651</v>
      </c>
      <c r="G2818" s="1" t="s">
        <v>2656</v>
      </c>
      <c r="H2818" s="3">
        <v>197080000</v>
      </c>
      <c r="I2818" s="3">
        <v>115782280</v>
      </c>
      <c r="J2818" s="1" t="s">
        <v>6122</v>
      </c>
      <c r="K2818" s="1" t="s">
        <v>3002</v>
      </c>
      <c r="L2818" s="1" t="s">
        <v>6052</v>
      </c>
      <c r="M2818" s="1" t="s">
        <v>6027</v>
      </c>
      <c r="N2818" s="1" t="s">
        <v>3116</v>
      </c>
      <c r="O2818" s="22">
        <v>46022.191765925927</v>
      </c>
    </row>
    <row r="2819" spans="1:15" ht="60" hidden="1" x14ac:dyDescent="0.25">
      <c r="A2819" s="2" t="s">
        <v>14</v>
      </c>
      <c r="B2819" s="2" t="s">
        <v>5552</v>
      </c>
      <c r="C2819" s="1" t="s">
        <v>12</v>
      </c>
      <c r="D2819" s="1" t="s">
        <v>12</v>
      </c>
      <c r="E2819" s="1" t="s">
        <v>5603</v>
      </c>
      <c r="F2819" s="1" t="s">
        <v>2859</v>
      </c>
      <c r="G2819" s="1" t="s">
        <v>2656</v>
      </c>
      <c r="H2819" s="3">
        <v>123000000</v>
      </c>
      <c r="I2819" s="3">
        <v>91000000</v>
      </c>
      <c r="J2819" s="1" t="s">
        <v>6122</v>
      </c>
      <c r="K2819" s="1" t="s">
        <v>3002</v>
      </c>
      <c r="L2819" s="1" t="s">
        <v>6052</v>
      </c>
      <c r="M2819" s="1" t="s">
        <v>6028</v>
      </c>
      <c r="N2819" s="1" t="s">
        <v>3116</v>
      </c>
      <c r="O2819" s="22">
        <v>46022.185444131937</v>
      </c>
    </row>
    <row r="2820" spans="1:15" ht="45" hidden="1" x14ac:dyDescent="0.25">
      <c r="A2820" s="2" t="s">
        <v>10</v>
      </c>
      <c r="B2820" s="2" t="s">
        <v>5553</v>
      </c>
      <c r="C2820" s="1" t="s">
        <v>20</v>
      </c>
      <c r="D2820" s="1" t="s">
        <v>284</v>
      </c>
      <c r="E2820" s="1" t="s">
        <v>5613</v>
      </c>
      <c r="F2820" s="1" t="s">
        <v>2664</v>
      </c>
      <c r="G2820" s="1" t="s">
        <v>2656</v>
      </c>
      <c r="H2820" s="3">
        <v>30000000</v>
      </c>
      <c r="I2820" s="3">
        <v>21000000</v>
      </c>
      <c r="J2820" s="1" t="s">
        <v>6122</v>
      </c>
      <c r="K2820" s="1" t="s">
        <v>5671</v>
      </c>
      <c r="L2820" s="1" t="s">
        <v>6052</v>
      </c>
      <c r="M2820" s="1" t="s">
        <v>6027</v>
      </c>
      <c r="N2820" s="1" t="s">
        <v>3116</v>
      </c>
      <c r="O2820" s="22">
        <v>46022.262527627317</v>
      </c>
    </row>
    <row r="2821" spans="1:15" ht="45" hidden="1" x14ac:dyDescent="0.25">
      <c r="A2821" s="2" t="s">
        <v>10</v>
      </c>
      <c r="B2821" s="2" t="s">
        <v>5554</v>
      </c>
      <c r="C2821" s="1" t="s">
        <v>12</v>
      </c>
      <c r="D2821" s="1" t="s">
        <v>284</v>
      </c>
      <c r="E2821" s="1" t="s">
        <v>5605</v>
      </c>
      <c r="F2821" s="1" t="s">
        <v>2653</v>
      </c>
      <c r="G2821" s="1" t="s">
        <v>2656</v>
      </c>
      <c r="H2821" s="3">
        <v>14480000</v>
      </c>
      <c r="I2821" s="3">
        <v>11584000</v>
      </c>
      <c r="J2821" s="1" t="s">
        <v>6122</v>
      </c>
      <c r="K2821" s="1" t="s">
        <v>5663</v>
      </c>
      <c r="L2821" s="1" t="s">
        <v>6052</v>
      </c>
      <c r="M2821" s="1" t="s">
        <v>6027</v>
      </c>
      <c r="N2821" s="1" t="s">
        <v>3116</v>
      </c>
      <c r="O2821" s="22">
        <v>46022.409059375001</v>
      </c>
    </row>
    <row r="2822" spans="1:15" ht="45" hidden="1" x14ac:dyDescent="0.25">
      <c r="A2822" s="2" t="s">
        <v>10</v>
      </c>
      <c r="B2822" s="2" t="s">
        <v>5555</v>
      </c>
      <c r="C2822" s="1" t="s">
        <v>12</v>
      </c>
      <c r="D2822" s="1" t="s">
        <v>284</v>
      </c>
      <c r="E2822" s="1" t="s">
        <v>5605</v>
      </c>
      <c r="F2822" s="1" t="s">
        <v>2653</v>
      </c>
      <c r="G2822" s="1" t="s">
        <v>2656</v>
      </c>
      <c r="H2822" s="3">
        <v>35000000</v>
      </c>
      <c r="I2822" s="3">
        <v>14000000</v>
      </c>
      <c r="J2822" s="1" t="s">
        <v>6122</v>
      </c>
      <c r="K2822" s="1" t="s">
        <v>3002</v>
      </c>
      <c r="L2822" s="1" t="s">
        <v>6052</v>
      </c>
      <c r="M2822" s="1" t="s">
        <v>6027</v>
      </c>
      <c r="N2822" s="1" t="s">
        <v>3116</v>
      </c>
      <c r="O2822" s="22">
        <v>46022.423070115743</v>
      </c>
    </row>
    <row r="2823" spans="1:15" ht="45" hidden="1" x14ac:dyDescent="0.25">
      <c r="A2823" s="2" t="s">
        <v>10</v>
      </c>
      <c r="B2823" s="2" t="s">
        <v>5556</v>
      </c>
      <c r="C2823" s="1" t="s">
        <v>12</v>
      </c>
      <c r="D2823" s="1" t="s">
        <v>284</v>
      </c>
      <c r="E2823" s="1" t="s">
        <v>5605</v>
      </c>
      <c r="F2823" s="1" t="s">
        <v>2653</v>
      </c>
      <c r="G2823" s="1" t="s">
        <v>2656</v>
      </c>
      <c r="H2823" s="3">
        <v>43000000</v>
      </c>
      <c r="I2823" s="3">
        <v>36550000</v>
      </c>
      <c r="J2823" s="1" t="s">
        <v>6122</v>
      </c>
      <c r="K2823" s="1" t="s">
        <v>5663</v>
      </c>
      <c r="L2823" s="1" t="s">
        <v>6052</v>
      </c>
      <c r="M2823" s="1" t="s">
        <v>6027</v>
      </c>
      <c r="N2823" s="1" t="s">
        <v>3116</v>
      </c>
      <c r="O2823" s="22">
        <v>46022.50211425926</v>
      </c>
    </row>
    <row r="2824" spans="1:15" ht="45" hidden="1" x14ac:dyDescent="0.25">
      <c r="A2824" s="2" t="s">
        <v>317</v>
      </c>
      <c r="B2824" s="2" t="s">
        <v>5557</v>
      </c>
      <c r="C2824" s="1" t="s">
        <v>20</v>
      </c>
      <c r="D2824" s="1" t="s">
        <v>284</v>
      </c>
      <c r="E2824" s="1" t="s">
        <v>5613</v>
      </c>
      <c r="F2824" s="1" t="s">
        <v>2926</v>
      </c>
      <c r="G2824" s="1" t="s">
        <v>2656</v>
      </c>
      <c r="H2824" s="3">
        <v>18570000</v>
      </c>
      <c r="I2824" s="3">
        <v>14856000</v>
      </c>
      <c r="J2824" s="1" t="s">
        <v>6122</v>
      </c>
      <c r="K2824" s="1" t="s">
        <v>3100</v>
      </c>
      <c r="L2824" s="1" t="s">
        <v>6052</v>
      </c>
      <c r="M2824" s="1" t="s">
        <v>6027</v>
      </c>
      <c r="N2824" s="1" t="s">
        <v>3116</v>
      </c>
      <c r="O2824" s="22">
        <v>46022.466067094909</v>
      </c>
    </row>
    <row r="2825" spans="1:15" ht="60" hidden="1" x14ac:dyDescent="0.25">
      <c r="A2825" s="2" t="s">
        <v>10</v>
      </c>
      <c r="B2825" s="2" t="s">
        <v>5558</v>
      </c>
      <c r="C2825" s="1" t="s">
        <v>12</v>
      </c>
      <c r="D2825" s="1" t="s">
        <v>284</v>
      </c>
      <c r="E2825" s="1" t="s">
        <v>5605</v>
      </c>
      <c r="F2825" s="1" t="s">
        <v>2653</v>
      </c>
      <c r="G2825" s="1" t="s">
        <v>2656</v>
      </c>
      <c r="H2825" s="3">
        <v>12840000</v>
      </c>
      <c r="I2825" s="3">
        <v>8988000</v>
      </c>
      <c r="J2825" s="1" t="s">
        <v>6122</v>
      </c>
      <c r="K2825" s="1" t="s">
        <v>5671</v>
      </c>
      <c r="L2825" s="1" t="s">
        <v>6052</v>
      </c>
      <c r="M2825" s="1" t="s">
        <v>6027</v>
      </c>
      <c r="N2825" s="1" t="s">
        <v>3116</v>
      </c>
      <c r="O2825" s="22">
        <v>46022.47454678241</v>
      </c>
    </row>
    <row r="2826" spans="1:15" ht="45" hidden="1" x14ac:dyDescent="0.25">
      <c r="A2826" s="2" t="s">
        <v>10</v>
      </c>
      <c r="B2826" s="2" t="s">
        <v>5559</v>
      </c>
      <c r="C2826" s="1" t="s">
        <v>12</v>
      </c>
      <c r="D2826" s="1" t="s">
        <v>284</v>
      </c>
      <c r="E2826" s="1" t="s">
        <v>5605</v>
      </c>
      <c r="F2826" s="1" t="s">
        <v>2653</v>
      </c>
      <c r="G2826" s="1" t="s">
        <v>2656</v>
      </c>
      <c r="H2826" s="3">
        <v>30000000</v>
      </c>
      <c r="I2826" s="3">
        <v>18000000</v>
      </c>
      <c r="J2826" s="1" t="s">
        <v>6122</v>
      </c>
      <c r="K2826" s="1" t="s">
        <v>5663</v>
      </c>
      <c r="L2826" s="1" t="s">
        <v>6052</v>
      </c>
      <c r="M2826" s="1" t="s">
        <v>6027</v>
      </c>
      <c r="N2826" s="1" t="s">
        <v>3116</v>
      </c>
      <c r="O2826" s="22">
        <v>46022.466004224538</v>
      </c>
    </row>
    <row r="2827" spans="1:15" ht="60" hidden="1" x14ac:dyDescent="0.25">
      <c r="A2827" s="2" t="s">
        <v>10</v>
      </c>
      <c r="B2827" s="2" t="s">
        <v>2435</v>
      </c>
      <c r="C2827" s="1" t="s">
        <v>12</v>
      </c>
      <c r="D2827" s="1" t="s">
        <v>2436</v>
      </c>
      <c r="E2827" s="1" t="s">
        <v>5605</v>
      </c>
      <c r="F2827" s="1" t="s">
        <v>2653</v>
      </c>
      <c r="G2827" s="1" t="s">
        <v>2656</v>
      </c>
      <c r="H2827" s="3">
        <v>46000000</v>
      </c>
      <c r="I2827" s="3">
        <v>22769500</v>
      </c>
      <c r="J2827" s="1" t="s">
        <v>6123</v>
      </c>
      <c r="K2827" s="1" t="s">
        <v>3103</v>
      </c>
      <c r="L2827" s="1" t="s">
        <v>6058</v>
      </c>
      <c r="M2827" s="1" t="s">
        <v>6027</v>
      </c>
      <c r="N2827" s="1" t="s">
        <v>3116</v>
      </c>
      <c r="O2827" s="22">
        <v>45769.439597696757</v>
      </c>
    </row>
    <row r="2828" spans="1:15" ht="75" hidden="1" x14ac:dyDescent="0.25">
      <c r="A2828" s="2" t="s">
        <v>10</v>
      </c>
      <c r="B2828" s="2" t="s">
        <v>2437</v>
      </c>
      <c r="C2828" s="1" t="s">
        <v>12</v>
      </c>
      <c r="D2828" s="1" t="s">
        <v>2438</v>
      </c>
      <c r="E2828" s="1" t="s">
        <v>5606</v>
      </c>
      <c r="F2828" s="1" t="s">
        <v>2696</v>
      </c>
      <c r="G2828" s="1" t="s">
        <v>2656</v>
      </c>
      <c r="H2828" s="3">
        <v>43000000</v>
      </c>
      <c r="I2828" s="3">
        <v>21272000</v>
      </c>
      <c r="J2828" s="1" t="s">
        <v>6123</v>
      </c>
      <c r="K2828" s="1" t="s">
        <v>3104</v>
      </c>
      <c r="L2828" s="1" t="s">
        <v>6058</v>
      </c>
      <c r="M2828" s="1" t="s">
        <v>6027</v>
      </c>
      <c r="N2828" s="1" t="s">
        <v>3116</v>
      </c>
      <c r="O2828" s="22">
        <v>45771.536849571763</v>
      </c>
    </row>
    <row r="2829" spans="1:15" ht="75" hidden="1" x14ac:dyDescent="0.25">
      <c r="A2829" s="2" t="s">
        <v>14</v>
      </c>
      <c r="B2829" s="2" t="s">
        <v>2439</v>
      </c>
      <c r="C2829" s="1" t="s">
        <v>20</v>
      </c>
      <c r="D2829" s="1" t="s">
        <v>2440</v>
      </c>
      <c r="E2829" s="1" t="s">
        <v>5603</v>
      </c>
      <c r="F2829" s="1" t="s">
        <v>2937</v>
      </c>
      <c r="G2829" s="1" t="s">
        <v>2652</v>
      </c>
      <c r="H2829" s="3">
        <v>80000000</v>
      </c>
      <c r="I2829" s="3">
        <v>26500000</v>
      </c>
      <c r="J2829" s="1" t="s">
        <v>6123</v>
      </c>
      <c r="K2829" s="1" t="s">
        <v>3103</v>
      </c>
      <c r="L2829" s="1" t="s">
        <v>6058</v>
      </c>
      <c r="M2829" s="1" t="s">
        <v>6028</v>
      </c>
      <c r="N2829" s="1" t="s">
        <v>3116</v>
      </c>
      <c r="O2829" s="22">
        <v>45772.544580902781</v>
      </c>
    </row>
    <row r="2830" spans="1:15" ht="75" hidden="1" x14ac:dyDescent="0.25">
      <c r="A2830" s="2" t="s">
        <v>10</v>
      </c>
      <c r="B2830" s="2" t="s">
        <v>2441</v>
      </c>
      <c r="C2830" s="1" t="s">
        <v>12</v>
      </c>
      <c r="D2830" s="1" t="s">
        <v>101</v>
      </c>
      <c r="E2830" s="1" t="s">
        <v>5608</v>
      </c>
      <c r="F2830" s="1" t="s">
        <v>2714</v>
      </c>
      <c r="G2830" s="1" t="s">
        <v>2652</v>
      </c>
      <c r="H2830" s="3">
        <v>30000000</v>
      </c>
      <c r="I2830" s="3">
        <v>9700000</v>
      </c>
      <c r="J2830" s="1" t="s">
        <v>6123</v>
      </c>
      <c r="K2830" s="1" t="s">
        <v>3103</v>
      </c>
      <c r="L2830" s="1" t="s">
        <v>6058</v>
      </c>
      <c r="M2830" s="1" t="s">
        <v>6027</v>
      </c>
      <c r="N2830" s="1" t="s">
        <v>3116</v>
      </c>
      <c r="O2830" s="22">
        <v>45772.544539143521</v>
      </c>
    </row>
    <row r="2831" spans="1:15" ht="150" hidden="1" x14ac:dyDescent="0.25">
      <c r="A2831" s="2" t="s">
        <v>10</v>
      </c>
      <c r="B2831" s="2" t="s">
        <v>2442</v>
      </c>
      <c r="C2831" s="1" t="s">
        <v>20</v>
      </c>
      <c r="D2831" s="1" t="s">
        <v>2443</v>
      </c>
      <c r="E2831" s="1" t="s">
        <v>5607</v>
      </c>
      <c r="F2831" s="1" t="s">
        <v>2662</v>
      </c>
      <c r="G2831" s="1" t="s">
        <v>2652</v>
      </c>
      <c r="H2831" s="3">
        <v>110000000</v>
      </c>
      <c r="I2831" s="3">
        <v>88000000</v>
      </c>
      <c r="J2831" s="1" t="s">
        <v>6123</v>
      </c>
      <c r="K2831" s="1" t="s">
        <v>3103</v>
      </c>
      <c r="L2831" s="1" t="s">
        <v>6058</v>
      </c>
      <c r="M2831" s="1" t="s">
        <v>6027</v>
      </c>
      <c r="N2831" s="1" t="s">
        <v>3116</v>
      </c>
      <c r="O2831" s="22">
        <v>45775.248662835649</v>
      </c>
    </row>
    <row r="2832" spans="1:15" ht="75" hidden="1" x14ac:dyDescent="0.25">
      <c r="A2832" s="2" t="s">
        <v>10</v>
      </c>
      <c r="B2832" s="2" t="s">
        <v>2444</v>
      </c>
      <c r="C2832" s="1" t="s">
        <v>12</v>
      </c>
      <c r="D2832" s="1" t="s">
        <v>2445</v>
      </c>
      <c r="E2832" s="1" t="s">
        <v>5603</v>
      </c>
      <c r="F2832" s="1" t="s">
        <v>2707</v>
      </c>
      <c r="G2832" s="1" t="s">
        <v>2656</v>
      </c>
      <c r="H2832" s="3">
        <v>45000000</v>
      </c>
      <c r="I2832" s="3">
        <v>9803300</v>
      </c>
      <c r="J2832" s="1" t="s">
        <v>6123</v>
      </c>
      <c r="K2832" s="1" t="s">
        <v>3105</v>
      </c>
      <c r="L2832" s="1" t="s">
        <v>6058</v>
      </c>
      <c r="M2832" s="1" t="s">
        <v>6027</v>
      </c>
      <c r="N2832" s="1" t="s">
        <v>3116</v>
      </c>
      <c r="O2832" s="22">
        <v>45776.184816388894</v>
      </c>
    </row>
    <row r="2833" spans="1:15" ht="45" hidden="1" x14ac:dyDescent="0.25">
      <c r="A2833" s="2" t="s">
        <v>10</v>
      </c>
      <c r="B2833" s="2" t="s">
        <v>2446</v>
      </c>
      <c r="C2833" s="1" t="s">
        <v>12</v>
      </c>
      <c r="D2833" s="1" t="s">
        <v>113</v>
      </c>
      <c r="E2833" s="1" t="s">
        <v>5605</v>
      </c>
      <c r="F2833" s="1" t="s">
        <v>2653</v>
      </c>
      <c r="G2833" s="1" t="s">
        <v>2663</v>
      </c>
      <c r="H2833" s="3">
        <v>13000000</v>
      </c>
      <c r="I2833" s="3">
        <v>1700000</v>
      </c>
      <c r="J2833" s="1" t="s">
        <v>6123</v>
      </c>
      <c r="K2833" s="1" t="s">
        <v>3103</v>
      </c>
      <c r="L2833" s="1" t="s">
        <v>6058</v>
      </c>
      <c r="M2833" s="1" t="s">
        <v>6027</v>
      </c>
      <c r="N2833" s="1" t="s">
        <v>3116</v>
      </c>
      <c r="O2833" s="22">
        <v>45776.508708414352</v>
      </c>
    </row>
    <row r="2834" spans="1:15" ht="60" hidden="1" x14ac:dyDescent="0.25">
      <c r="A2834" s="2" t="s">
        <v>14</v>
      </c>
      <c r="B2834" s="2" t="s">
        <v>2447</v>
      </c>
      <c r="C2834" s="1" t="s">
        <v>12</v>
      </c>
      <c r="D2834" s="1" t="s">
        <v>2448</v>
      </c>
      <c r="E2834" s="1" t="s">
        <v>5617</v>
      </c>
      <c r="F2834" s="1" t="s">
        <v>2720</v>
      </c>
      <c r="G2834" s="1" t="s">
        <v>2652</v>
      </c>
      <c r="H2834" s="3">
        <v>199758000</v>
      </c>
      <c r="I2834" s="3">
        <v>113862060</v>
      </c>
      <c r="J2834" s="1" t="s">
        <v>6123</v>
      </c>
      <c r="K2834" s="1" t="s">
        <v>3103</v>
      </c>
      <c r="L2834" s="1" t="s">
        <v>6058</v>
      </c>
      <c r="M2834" s="1" t="s">
        <v>6029</v>
      </c>
      <c r="N2834" s="1" t="s">
        <v>3116</v>
      </c>
      <c r="O2834" s="22">
        <v>45777.425823726851</v>
      </c>
    </row>
    <row r="2835" spans="1:15" ht="120" hidden="1" x14ac:dyDescent="0.25">
      <c r="A2835" s="2" t="s">
        <v>14</v>
      </c>
      <c r="B2835" s="2" t="s">
        <v>2449</v>
      </c>
      <c r="C2835" s="1" t="s">
        <v>12</v>
      </c>
      <c r="D2835" s="1" t="s">
        <v>2450</v>
      </c>
      <c r="E2835" s="1" t="s">
        <v>5612</v>
      </c>
      <c r="F2835" s="1" t="s">
        <v>2657</v>
      </c>
      <c r="G2835" s="1" t="s">
        <v>2656</v>
      </c>
      <c r="H2835" s="3">
        <v>105000000</v>
      </c>
      <c r="I2835" s="3">
        <v>31817100</v>
      </c>
      <c r="J2835" s="1" t="s">
        <v>6123</v>
      </c>
      <c r="K2835" s="1" t="s">
        <v>3103</v>
      </c>
      <c r="L2835" s="1" t="s">
        <v>6058</v>
      </c>
      <c r="M2835" s="1" t="s">
        <v>6027</v>
      </c>
      <c r="N2835" s="1" t="s">
        <v>3116</v>
      </c>
      <c r="O2835" s="22">
        <v>45777.423654421298</v>
      </c>
    </row>
    <row r="2836" spans="1:15" ht="120" hidden="1" x14ac:dyDescent="0.25">
      <c r="A2836" s="2" t="s">
        <v>14</v>
      </c>
      <c r="B2836" s="2" t="s">
        <v>2451</v>
      </c>
      <c r="C2836" s="1" t="s">
        <v>20</v>
      </c>
      <c r="D2836" s="1" t="s">
        <v>2452</v>
      </c>
      <c r="E2836" s="1" t="s">
        <v>5607</v>
      </c>
      <c r="F2836" s="1" t="s">
        <v>2938</v>
      </c>
      <c r="G2836" s="1" t="s">
        <v>2652</v>
      </c>
      <c r="H2836" s="3">
        <v>120000000</v>
      </c>
      <c r="I2836" s="3">
        <v>44000000</v>
      </c>
      <c r="J2836" s="1" t="s">
        <v>6123</v>
      </c>
      <c r="K2836" s="1" t="s">
        <v>3103</v>
      </c>
      <c r="L2836" s="1" t="s">
        <v>6058</v>
      </c>
      <c r="M2836" s="1" t="s">
        <v>6029</v>
      </c>
      <c r="N2836" s="1" t="s">
        <v>3116</v>
      </c>
      <c r="O2836" s="22">
        <v>45777.500093414354</v>
      </c>
    </row>
    <row r="2837" spans="1:15" ht="90" hidden="1" x14ac:dyDescent="0.25">
      <c r="A2837" s="2" t="s">
        <v>14</v>
      </c>
      <c r="B2837" s="2" t="s">
        <v>2453</v>
      </c>
      <c r="C2837" s="1" t="s">
        <v>12</v>
      </c>
      <c r="D2837" s="1" t="s">
        <v>2454</v>
      </c>
      <c r="E2837" s="1" t="s">
        <v>5608</v>
      </c>
      <c r="F2837" s="1" t="s">
        <v>2939</v>
      </c>
      <c r="G2837" s="1" t="s">
        <v>2663</v>
      </c>
      <c r="H2837" s="3">
        <v>90000000</v>
      </c>
      <c r="I2837" s="3">
        <v>15000000</v>
      </c>
      <c r="J2837" s="1" t="s">
        <v>6123</v>
      </c>
      <c r="K2837" s="1" t="s">
        <v>3103</v>
      </c>
      <c r="L2837" s="1" t="s">
        <v>6058</v>
      </c>
      <c r="M2837" s="1" t="s">
        <v>6028</v>
      </c>
      <c r="N2837" s="1" t="s">
        <v>3116</v>
      </c>
      <c r="O2837" s="22">
        <v>45779.182002592592</v>
      </c>
    </row>
    <row r="2838" spans="1:15" ht="135" hidden="1" x14ac:dyDescent="0.25">
      <c r="A2838" s="2" t="s">
        <v>10</v>
      </c>
      <c r="B2838" s="2" t="s">
        <v>2455</v>
      </c>
      <c r="C2838" s="1" t="s">
        <v>80</v>
      </c>
      <c r="D2838" s="1" t="s">
        <v>2456</v>
      </c>
      <c r="E2838" s="1" t="s">
        <v>5607</v>
      </c>
      <c r="F2838" s="1" t="s">
        <v>2649</v>
      </c>
      <c r="G2838" s="1" t="s">
        <v>2652</v>
      </c>
      <c r="H2838" s="3">
        <v>64662243.780000001</v>
      </c>
      <c r="I2838" s="3">
        <v>32330000</v>
      </c>
      <c r="J2838" s="1" t="s">
        <v>6123</v>
      </c>
      <c r="K2838" s="1" t="s">
        <v>3103</v>
      </c>
      <c r="L2838" s="1" t="s">
        <v>6058</v>
      </c>
      <c r="M2838" s="1" t="s">
        <v>6027</v>
      </c>
      <c r="N2838" s="1" t="s">
        <v>3116</v>
      </c>
      <c r="O2838" s="22">
        <v>45779.181950219907</v>
      </c>
    </row>
    <row r="2839" spans="1:15" ht="90" hidden="1" x14ac:dyDescent="0.25">
      <c r="A2839" s="2" t="s">
        <v>10</v>
      </c>
      <c r="B2839" s="2" t="s">
        <v>2457</v>
      </c>
      <c r="C2839" s="1" t="s">
        <v>12</v>
      </c>
      <c r="D2839" s="1" t="s">
        <v>2458</v>
      </c>
      <c r="E2839" s="1" t="s">
        <v>5605</v>
      </c>
      <c r="F2839" s="1" t="s">
        <v>2653</v>
      </c>
      <c r="G2839" s="1" t="s">
        <v>2652</v>
      </c>
      <c r="H2839" s="3">
        <v>14000000</v>
      </c>
      <c r="I2839" s="3">
        <v>6800000</v>
      </c>
      <c r="J2839" s="1" t="s">
        <v>6123</v>
      </c>
      <c r="K2839" s="1" t="s">
        <v>3103</v>
      </c>
      <c r="L2839" s="1" t="s">
        <v>6058</v>
      </c>
      <c r="M2839" s="1" t="s">
        <v>6027</v>
      </c>
      <c r="N2839" s="1" t="s">
        <v>3116</v>
      </c>
      <c r="O2839" s="22">
        <v>45782.404206018517</v>
      </c>
    </row>
    <row r="2840" spans="1:15" ht="60" hidden="1" x14ac:dyDescent="0.25">
      <c r="A2840" s="2" t="s">
        <v>10</v>
      </c>
      <c r="B2840" s="2" t="s">
        <v>2459</v>
      </c>
      <c r="C2840" s="1" t="s">
        <v>12</v>
      </c>
      <c r="D2840" s="1" t="s">
        <v>2460</v>
      </c>
      <c r="E2840" s="1" t="s">
        <v>5602</v>
      </c>
      <c r="F2840" s="1" t="s">
        <v>2665</v>
      </c>
      <c r="G2840" s="1" t="s">
        <v>2652</v>
      </c>
      <c r="H2840" s="3">
        <v>70000000</v>
      </c>
      <c r="I2840" s="3">
        <v>18900000</v>
      </c>
      <c r="J2840" s="1" t="s">
        <v>6123</v>
      </c>
      <c r="K2840" s="1" t="s">
        <v>3106</v>
      </c>
      <c r="L2840" s="1" t="s">
        <v>6058</v>
      </c>
      <c r="M2840" s="1" t="s">
        <v>6027</v>
      </c>
      <c r="N2840" s="1" t="s">
        <v>3116</v>
      </c>
      <c r="O2840" s="22">
        <v>45782.464652870367</v>
      </c>
    </row>
    <row r="2841" spans="1:15" ht="75" hidden="1" x14ac:dyDescent="0.25">
      <c r="A2841" s="2" t="s">
        <v>14</v>
      </c>
      <c r="B2841" s="2" t="s">
        <v>2461</v>
      </c>
      <c r="C2841" s="1" t="s">
        <v>12</v>
      </c>
      <c r="D2841" s="1" t="s">
        <v>2462</v>
      </c>
      <c r="E2841" s="1" t="s">
        <v>5602</v>
      </c>
      <c r="F2841" s="1" t="s">
        <v>2726</v>
      </c>
      <c r="G2841" s="1" t="s">
        <v>2652</v>
      </c>
      <c r="H2841" s="3">
        <v>103000000</v>
      </c>
      <c r="I2841" s="3">
        <v>51500000</v>
      </c>
      <c r="J2841" s="1" t="s">
        <v>6123</v>
      </c>
      <c r="K2841" s="1" t="s">
        <v>3103</v>
      </c>
      <c r="L2841" s="1" t="s">
        <v>6058</v>
      </c>
      <c r="M2841" s="1" t="s">
        <v>6027</v>
      </c>
      <c r="N2841" s="1" t="s">
        <v>3116</v>
      </c>
      <c r="O2841" s="22">
        <v>45790.524595497693</v>
      </c>
    </row>
    <row r="2842" spans="1:15" ht="75" hidden="1" x14ac:dyDescent="0.25">
      <c r="A2842" s="2" t="s">
        <v>10</v>
      </c>
      <c r="B2842" s="2" t="s">
        <v>2455</v>
      </c>
      <c r="C2842" s="1" t="s">
        <v>12</v>
      </c>
      <c r="D2842" s="1" t="s">
        <v>2463</v>
      </c>
      <c r="E2842" s="1" t="s">
        <v>5603</v>
      </c>
      <c r="F2842" s="1" t="s">
        <v>2716</v>
      </c>
      <c r="G2842" s="1" t="s">
        <v>2652</v>
      </c>
      <c r="H2842" s="3">
        <v>58000000</v>
      </c>
      <c r="I2842" s="3">
        <v>29000000</v>
      </c>
      <c r="J2842" s="1" t="s">
        <v>6123</v>
      </c>
      <c r="K2842" s="1" t="s">
        <v>3103</v>
      </c>
      <c r="L2842" s="1" t="s">
        <v>6058</v>
      </c>
      <c r="M2842" s="1" t="s">
        <v>6027</v>
      </c>
      <c r="N2842" s="1" t="s">
        <v>3116</v>
      </c>
      <c r="O2842" s="22">
        <v>45793.320881597218</v>
      </c>
    </row>
    <row r="2843" spans="1:15" ht="150" hidden="1" x14ac:dyDescent="0.25">
      <c r="A2843" s="2" t="s">
        <v>10</v>
      </c>
      <c r="B2843" s="2" t="s">
        <v>2464</v>
      </c>
      <c r="C2843" s="1" t="s">
        <v>12</v>
      </c>
      <c r="D2843" s="1" t="s">
        <v>34</v>
      </c>
      <c r="E2843" s="1" t="s">
        <v>5607</v>
      </c>
      <c r="F2843" s="1" t="s">
        <v>2662</v>
      </c>
      <c r="G2843" s="1" t="s">
        <v>2652</v>
      </c>
      <c r="H2843" s="3">
        <v>18000000</v>
      </c>
      <c r="I2843" s="3">
        <v>9000000</v>
      </c>
      <c r="J2843" s="1" t="s">
        <v>6123</v>
      </c>
      <c r="K2843" s="1" t="s">
        <v>3106</v>
      </c>
      <c r="L2843" s="1" t="s">
        <v>6058</v>
      </c>
      <c r="M2843" s="1" t="s">
        <v>6027</v>
      </c>
      <c r="N2843" s="1" t="s">
        <v>3116</v>
      </c>
      <c r="O2843" s="22">
        <v>45800.442382280089</v>
      </c>
    </row>
    <row r="2844" spans="1:15" ht="90" hidden="1" x14ac:dyDescent="0.25">
      <c r="A2844" s="2" t="s">
        <v>10</v>
      </c>
      <c r="B2844" s="2" t="s">
        <v>2465</v>
      </c>
      <c r="C2844" s="1" t="s">
        <v>20</v>
      </c>
      <c r="D2844" s="1" t="s">
        <v>2466</v>
      </c>
      <c r="E2844" s="1" t="s">
        <v>5607</v>
      </c>
      <c r="F2844" s="1" t="s">
        <v>2672</v>
      </c>
      <c r="G2844" s="1" t="s">
        <v>2652</v>
      </c>
      <c r="H2844" s="3">
        <v>80000000</v>
      </c>
      <c r="I2844" s="3">
        <v>36800000</v>
      </c>
      <c r="J2844" s="1" t="s">
        <v>6123</v>
      </c>
      <c r="K2844" s="1" t="s">
        <v>3103</v>
      </c>
      <c r="L2844" s="1" t="s">
        <v>6058</v>
      </c>
      <c r="M2844" s="1" t="s">
        <v>6027</v>
      </c>
      <c r="N2844" s="1" t="s">
        <v>3116</v>
      </c>
      <c r="O2844" s="22">
        <v>45803.433415555563</v>
      </c>
    </row>
    <row r="2845" spans="1:15" ht="150" hidden="1" x14ac:dyDescent="0.25">
      <c r="A2845" s="2" t="s">
        <v>10</v>
      </c>
      <c r="B2845" s="2" t="s">
        <v>2464</v>
      </c>
      <c r="C2845" s="1" t="s">
        <v>20</v>
      </c>
      <c r="D2845" s="1" t="s">
        <v>34</v>
      </c>
      <c r="E2845" s="1" t="s">
        <v>5607</v>
      </c>
      <c r="F2845" s="1" t="s">
        <v>2662</v>
      </c>
      <c r="G2845" s="1" t="s">
        <v>2652</v>
      </c>
      <c r="H2845" s="3">
        <v>9850000</v>
      </c>
      <c r="I2845" s="3">
        <v>4925000</v>
      </c>
      <c r="J2845" s="1" t="s">
        <v>6123</v>
      </c>
      <c r="K2845" s="1" t="s">
        <v>3106</v>
      </c>
      <c r="L2845" s="1" t="s">
        <v>6058</v>
      </c>
      <c r="M2845" s="1" t="s">
        <v>6027</v>
      </c>
      <c r="N2845" s="1" t="s">
        <v>3116</v>
      </c>
      <c r="O2845" s="22">
        <v>45800.433413310187</v>
      </c>
    </row>
    <row r="2846" spans="1:15" ht="75" hidden="1" x14ac:dyDescent="0.25">
      <c r="A2846" s="2" t="s">
        <v>10</v>
      </c>
      <c r="B2846" s="2" t="s">
        <v>2467</v>
      </c>
      <c r="C2846" s="1" t="s">
        <v>12</v>
      </c>
      <c r="D2846" s="1" t="s">
        <v>2468</v>
      </c>
      <c r="E2846" s="1" t="s">
        <v>5608</v>
      </c>
      <c r="F2846" s="1" t="s">
        <v>2940</v>
      </c>
      <c r="G2846" s="1" t="s">
        <v>2652</v>
      </c>
      <c r="H2846" s="3">
        <v>57000000</v>
      </c>
      <c r="I2846" s="3">
        <v>28500000</v>
      </c>
      <c r="J2846" s="1" t="s">
        <v>6123</v>
      </c>
      <c r="K2846" s="1" t="s">
        <v>3106</v>
      </c>
      <c r="L2846" s="1" t="s">
        <v>6058</v>
      </c>
      <c r="M2846" s="1" t="s">
        <v>6028</v>
      </c>
      <c r="N2846" s="1" t="s">
        <v>3116</v>
      </c>
      <c r="O2846" s="22">
        <v>45803.433357870374</v>
      </c>
    </row>
    <row r="2847" spans="1:15" ht="75" hidden="1" x14ac:dyDescent="0.25">
      <c r="A2847" s="2" t="s">
        <v>10</v>
      </c>
      <c r="B2847" s="2" t="s">
        <v>2469</v>
      </c>
      <c r="C2847" s="1" t="s">
        <v>20</v>
      </c>
      <c r="D2847" s="1" t="s">
        <v>2470</v>
      </c>
      <c r="E2847" s="1" t="s">
        <v>5603</v>
      </c>
      <c r="F2847" s="1" t="s">
        <v>2691</v>
      </c>
      <c r="G2847" s="1" t="s">
        <v>2656</v>
      </c>
      <c r="H2847" s="3">
        <v>30000000</v>
      </c>
      <c r="I2847" s="3">
        <v>12257100</v>
      </c>
      <c r="J2847" s="1" t="s">
        <v>6123</v>
      </c>
      <c r="K2847" s="1" t="s">
        <v>3103</v>
      </c>
      <c r="L2847" s="1" t="s">
        <v>6058</v>
      </c>
      <c r="M2847" s="1" t="s">
        <v>6027</v>
      </c>
      <c r="N2847" s="1" t="s">
        <v>3116</v>
      </c>
      <c r="O2847" s="22">
        <v>45804.290334328703</v>
      </c>
    </row>
    <row r="2848" spans="1:15" ht="45" hidden="1" x14ac:dyDescent="0.25">
      <c r="A2848" s="2" t="s">
        <v>10</v>
      </c>
      <c r="B2848" s="2" t="s">
        <v>2471</v>
      </c>
      <c r="C2848" s="1" t="s">
        <v>12</v>
      </c>
      <c r="D2848" s="1" t="s">
        <v>25</v>
      </c>
      <c r="E2848" s="1" t="s">
        <v>5605</v>
      </c>
      <c r="F2848" s="1" t="s">
        <v>2653</v>
      </c>
      <c r="G2848" s="1" t="s">
        <v>2663</v>
      </c>
      <c r="H2848" s="3">
        <v>40000000</v>
      </c>
      <c r="I2848" s="3">
        <v>14500000</v>
      </c>
      <c r="J2848" s="1" t="s">
        <v>6123</v>
      </c>
      <c r="K2848" s="1" t="s">
        <v>3103</v>
      </c>
      <c r="L2848" s="1" t="s">
        <v>6058</v>
      </c>
      <c r="M2848" s="1" t="s">
        <v>6027</v>
      </c>
      <c r="N2848" s="1" t="s">
        <v>3116</v>
      </c>
      <c r="O2848" s="22">
        <v>45806.245866898149</v>
      </c>
    </row>
    <row r="2849" spans="1:15" ht="90" hidden="1" x14ac:dyDescent="0.25">
      <c r="A2849" s="2" t="s">
        <v>10</v>
      </c>
      <c r="B2849" s="2" t="s">
        <v>4772</v>
      </c>
      <c r="C2849" s="1" t="s">
        <v>12</v>
      </c>
      <c r="D2849" s="1" t="s">
        <v>2472</v>
      </c>
      <c r="E2849" s="1" t="s">
        <v>5603</v>
      </c>
      <c r="F2849" s="1" t="s">
        <v>2779</v>
      </c>
      <c r="G2849" s="1" t="s">
        <v>2652</v>
      </c>
      <c r="H2849" s="3">
        <v>20000000</v>
      </c>
      <c r="I2849" s="3">
        <v>16747000</v>
      </c>
      <c r="J2849" s="1" t="s">
        <v>6123</v>
      </c>
      <c r="K2849" s="1" t="s">
        <v>3105</v>
      </c>
      <c r="L2849" s="1" t="s">
        <v>6058</v>
      </c>
      <c r="M2849" s="1" t="s">
        <v>6027</v>
      </c>
      <c r="N2849" s="1" t="s">
        <v>3116</v>
      </c>
      <c r="O2849" s="22">
        <v>45807.475038402779</v>
      </c>
    </row>
    <row r="2850" spans="1:15" ht="90" hidden="1" x14ac:dyDescent="0.25">
      <c r="A2850" s="2" t="s">
        <v>14</v>
      </c>
      <c r="B2850" s="2" t="s">
        <v>2473</v>
      </c>
      <c r="C2850" s="1" t="s">
        <v>12</v>
      </c>
      <c r="D2850" s="1" t="s">
        <v>2474</v>
      </c>
      <c r="E2850" s="1" t="s">
        <v>5612</v>
      </c>
      <c r="F2850" s="1" t="s">
        <v>2683</v>
      </c>
      <c r="G2850" s="1" t="s">
        <v>2652</v>
      </c>
      <c r="H2850" s="3">
        <v>30000000</v>
      </c>
      <c r="I2850" s="3">
        <v>2345000</v>
      </c>
      <c r="J2850" s="1" t="s">
        <v>6123</v>
      </c>
      <c r="K2850" s="1" t="s">
        <v>3106</v>
      </c>
      <c r="L2850" s="1" t="s">
        <v>6058</v>
      </c>
      <c r="M2850" s="1" t="s">
        <v>6027</v>
      </c>
      <c r="N2850" s="1" t="s">
        <v>3116</v>
      </c>
      <c r="O2850" s="22">
        <v>45811.192393865742</v>
      </c>
    </row>
    <row r="2851" spans="1:15" ht="105" hidden="1" x14ac:dyDescent="0.25">
      <c r="A2851" s="2" t="s">
        <v>10</v>
      </c>
      <c r="B2851" s="2" t="s">
        <v>2475</v>
      </c>
      <c r="C2851" s="1" t="s">
        <v>20</v>
      </c>
      <c r="D2851" s="1" t="s">
        <v>2476</v>
      </c>
      <c r="E2851" s="1" t="s">
        <v>5607</v>
      </c>
      <c r="F2851" s="1" t="s">
        <v>2928</v>
      </c>
      <c r="G2851" s="1" t="s">
        <v>2663</v>
      </c>
      <c r="H2851" s="3">
        <v>10000000</v>
      </c>
      <c r="I2851" s="3">
        <v>8500000</v>
      </c>
      <c r="J2851" s="1" t="s">
        <v>6123</v>
      </c>
      <c r="K2851" s="1" t="s">
        <v>3107</v>
      </c>
      <c r="L2851" s="1" t="s">
        <v>6058</v>
      </c>
      <c r="M2851" s="1" t="s">
        <v>6027</v>
      </c>
      <c r="N2851" s="1" t="s">
        <v>3116</v>
      </c>
      <c r="O2851" s="22">
        <v>45812.545408668979</v>
      </c>
    </row>
    <row r="2852" spans="1:15" ht="90" hidden="1" x14ac:dyDescent="0.25">
      <c r="A2852" s="2" t="s">
        <v>14</v>
      </c>
      <c r="B2852" s="2" t="s">
        <v>2477</v>
      </c>
      <c r="C2852" s="1" t="s">
        <v>12</v>
      </c>
      <c r="D2852" s="1" t="s">
        <v>1566</v>
      </c>
      <c r="E2852" s="1" t="s">
        <v>5612</v>
      </c>
      <c r="F2852" s="1" t="s">
        <v>2655</v>
      </c>
      <c r="G2852" s="1" t="s">
        <v>2656</v>
      </c>
      <c r="H2852" s="3">
        <v>220000000</v>
      </c>
      <c r="I2852" s="3">
        <v>187000000</v>
      </c>
      <c r="J2852" s="1" t="s">
        <v>6123</v>
      </c>
      <c r="K2852" s="1" t="s">
        <v>3103</v>
      </c>
      <c r="L2852" s="1" t="s">
        <v>6058</v>
      </c>
      <c r="M2852" s="1" t="s">
        <v>6028</v>
      </c>
      <c r="N2852" s="1" t="s">
        <v>3116</v>
      </c>
      <c r="O2852" s="22">
        <v>45818.240315960647</v>
      </c>
    </row>
    <row r="2853" spans="1:15" ht="75" hidden="1" x14ac:dyDescent="0.25">
      <c r="A2853" s="2" t="s">
        <v>317</v>
      </c>
      <c r="B2853" s="2" t="s">
        <v>2478</v>
      </c>
      <c r="C2853" s="1" t="s">
        <v>12</v>
      </c>
      <c r="D2853" s="1" t="s">
        <v>2479</v>
      </c>
      <c r="E2853" s="1" t="s">
        <v>5607</v>
      </c>
      <c r="F2853" s="1" t="s">
        <v>2855</v>
      </c>
      <c r="G2853" s="1" t="s">
        <v>2656</v>
      </c>
      <c r="H2853" s="3">
        <v>300000000</v>
      </c>
      <c r="I2853" s="3">
        <v>80000000</v>
      </c>
      <c r="J2853" s="1" t="s">
        <v>6123</v>
      </c>
      <c r="K2853" s="1" t="s">
        <v>3108</v>
      </c>
      <c r="L2853" s="1" t="s">
        <v>6058</v>
      </c>
      <c r="M2853" s="1" t="s">
        <v>6028</v>
      </c>
      <c r="N2853" s="1" t="s">
        <v>3116</v>
      </c>
      <c r="O2853" s="22">
        <v>45818.225726041674</v>
      </c>
    </row>
    <row r="2854" spans="1:15" ht="75" hidden="1" x14ac:dyDescent="0.25">
      <c r="A2854" s="2" t="s">
        <v>14</v>
      </c>
      <c r="B2854" s="2" t="s">
        <v>2480</v>
      </c>
      <c r="C2854" s="1" t="s">
        <v>20</v>
      </c>
      <c r="D2854" s="1" t="s">
        <v>2481</v>
      </c>
      <c r="E2854" s="1" t="s">
        <v>5606</v>
      </c>
      <c r="F2854" s="1" t="s">
        <v>2831</v>
      </c>
      <c r="G2854" s="1" t="s">
        <v>2652</v>
      </c>
      <c r="H2854" s="3">
        <v>50000000</v>
      </c>
      <c r="I2854" s="3">
        <v>42500000</v>
      </c>
      <c r="J2854" s="1" t="s">
        <v>6123</v>
      </c>
      <c r="K2854" s="1" t="s">
        <v>3103</v>
      </c>
      <c r="L2854" s="1" t="s">
        <v>6058</v>
      </c>
      <c r="M2854" s="1" t="s">
        <v>6028</v>
      </c>
      <c r="N2854" s="1" t="s">
        <v>3116</v>
      </c>
      <c r="O2854" s="22">
        <v>45819.552989942131</v>
      </c>
    </row>
    <row r="2855" spans="1:15" ht="60" hidden="1" x14ac:dyDescent="0.25">
      <c r="A2855" s="2" t="s">
        <v>14</v>
      </c>
      <c r="B2855" s="2" t="s">
        <v>2482</v>
      </c>
      <c r="C2855" s="1" t="s">
        <v>12</v>
      </c>
      <c r="D2855" s="1" t="s">
        <v>2483</v>
      </c>
      <c r="E2855" s="1" t="s">
        <v>5609</v>
      </c>
      <c r="F2855" s="1" t="s">
        <v>2686</v>
      </c>
      <c r="G2855" s="1" t="s">
        <v>2656</v>
      </c>
      <c r="H2855" s="3">
        <v>100000000</v>
      </c>
      <c r="I2855" s="3">
        <v>61000000</v>
      </c>
      <c r="J2855" s="1" t="s">
        <v>6123</v>
      </c>
      <c r="K2855" s="1" t="s">
        <v>3106</v>
      </c>
      <c r="L2855" s="1" t="s">
        <v>6058</v>
      </c>
      <c r="M2855" s="1" t="s">
        <v>6027</v>
      </c>
      <c r="N2855" s="1" t="s">
        <v>3116</v>
      </c>
      <c r="O2855" s="22">
        <v>45819.552250057874</v>
      </c>
    </row>
    <row r="2856" spans="1:15" ht="45" hidden="1" x14ac:dyDescent="0.25">
      <c r="A2856" s="2" t="s">
        <v>14</v>
      </c>
      <c r="B2856" s="2" t="s">
        <v>2484</v>
      </c>
      <c r="C2856" s="1" t="s">
        <v>12</v>
      </c>
      <c r="D2856" s="1" t="s">
        <v>1924</v>
      </c>
      <c r="E2856" s="1" t="s">
        <v>5605</v>
      </c>
      <c r="F2856" s="1" t="s">
        <v>2653</v>
      </c>
      <c r="G2856" s="1" t="s">
        <v>2656</v>
      </c>
      <c r="H2856" s="3">
        <v>80000000</v>
      </c>
      <c r="I2856" s="3">
        <v>27566600</v>
      </c>
      <c r="J2856" s="1" t="s">
        <v>6123</v>
      </c>
      <c r="K2856" s="1" t="s">
        <v>3103</v>
      </c>
      <c r="L2856" s="1" t="s">
        <v>6058</v>
      </c>
      <c r="M2856" s="1" t="s">
        <v>6028</v>
      </c>
      <c r="N2856" s="1" t="s">
        <v>3116</v>
      </c>
      <c r="O2856" s="22">
        <v>45824.188959479157</v>
      </c>
    </row>
    <row r="2857" spans="1:15" ht="105" hidden="1" x14ac:dyDescent="0.25">
      <c r="A2857" s="2" t="s">
        <v>10</v>
      </c>
      <c r="B2857" s="2" t="s">
        <v>2485</v>
      </c>
      <c r="C2857" s="1" t="s">
        <v>12</v>
      </c>
      <c r="D2857" s="1" t="s">
        <v>263</v>
      </c>
      <c r="E2857" s="1" t="s">
        <v>5607</v>
      </c>
      <c r="F2857" s="1" t="s">
        <v>2661</v>
      </c>
      <c r="G2857" s="1" t="s">
        <v>2652</v>
      </c>
      <c r="H2857" s="3">
        <v>10000000</v>
      </c>
      <c r="I2857" s="3">
        <v>3900000</v>
      </c>
      <c r="J2857" s="1" t="s">
        <v>6123</v>
      </c>
      <c r="K2857" s="1" t="s">
        <v>3103</v>
      </c>
      <c r="L2857" s="1" t="s">
        <v>6058</v>
      </c>
      <c r="M2857" s="1" t="s">
        <v>6028</v>
      </c>
      <c r="N2857" s="1" t="s">
        <v>3116</v>
      </c>
      <c r="O2857" s="22">
        <v>45824.470191157408</v>
      </c>
    </row>
    <row r="2858" spans="1:15" ht="90" hidden="1" x14ac:dyDescent="0.25">
      <c r="A2858" s="2" t="s">
        <v>10</v>
      </c>
      <c r="B2858" s="2" t="s">
        <v>5260</v>
      </c>
      <c r="C2858" s="1" t="s">
        <v>20</v>
      </c>
      <c r="D2858" s="1" t="s">
        <v>2486</v>
      </c>
      <c r="E2858" s="1" t="s">
        <v>5603</v>
      </c>
      <c r="F2858" s="1" t="s">
        <v>2734</v>
      </c>
      <c r="G2858" s="1" t="s">
        <v>2676</v>
      </c>
      <c r="H2858" s="3">
        <v>200000000</v>
      </c>
      <c r="I2858" s="3">
        <v>100000000</v>
      </c>
      <c r="J2858" s="1" t="s">
        <v>6123</v>
      </c>
      <c r="K2858" s="1" t="s">
        <v>3106</v>
      </c>
      <c r="L2858" s="1" t="s">
        <v>6058</v>
      </c>
      <c r="M2858" s="1" t="s">
        <v>6028</v>
      </c>
      <c r="N2858" s="1" t="s">
        <v>3116</v>
      </c>
      <c r="O2858" s="22">
        <v>45828.31263912037</v>
      </c>
    </row>
    <row r="2859" spans="1:15" ht="60" hidden="1" x14ac:dyDescent="0.25">
      <c r="A2859" s="2" t="s">
        <v>10</v>
      </c>
      <c r="B2859" s="2" t="s">
        <v>5261</v>
      </c>
      <c r="C2859" s="1" t="s">
        <v>20</v>
      </c>
      <c r="D2859" s="1" t="s">
        <v>2487</v>
      </c>
      <c r="E2859" s="1" t="s">
        <v>5607</v>
      </c>
      <c r="F2859" s="1" t="s">
        <v>2672</v>
      </c>
      <c r="G2859" s="1" t="s">
        <v>2676</v>
      </c>
      <c r="H2859" s="3">
        <v>100000000</v>
      </c>
      <c r="I2859" s="3">
        <v>50000000</v>
      </c>
      <c r="J2859" s="1" t="s">
        <v>6123</v>
      </c>
      <c r="K2859" s="1" t="s">
        <v>3106</v>
      </c>
      <c r="L2859" s="1" t="s">
        <v>6058</v>
      </c>
      <c r="M2859" s="1" t="s">
        <v>6027</v>
      </c>
      <c r="N2859" s="1" t="s">
        <v>3116</v>
      </c>
      <c r="O2859" s="22">
        <v>45827.185501817134</v>
      </c>
    </row>
    <row r="2860" spans="1:15" ht="45" hidden="1" x14ac:dyDescent="0.25">
      <c r="A2860" s="2" t="s">
        <v>10</v>
      </c>
      <c r="B2860" s="2" t="s">
        <v>3898</v>
      </c>
      <c r="C2860" s="1" t="s">
        <v>12</v>
      </c>
      <c r="D2860" s="1" t="s">
        <v>113</v>
      </c>
      <c r="E2860" s="1" t="s">
        <v>5605</v>
      </c>
      <c r="F2860" s="1" t="s">
        <v>2653</v>
      </c>
      <c r="G2860" s="1" t="s">
        <v>2673</v>
      </c>
      <c r="H2860" s="3">
        <v>25000000</v>
      </c>
      <c r="I2860" s="3">
        <v>8500000</v>
      </c>
      <c r="J2860" s="1" t="s">
        <v>6123</v>
      </c>
      <c r="K2860" s="1" t="s">
        <v>3103</v>
      </c>
      <c r="L2860" s="1" t="s">
        <v>6058</v>
      </c>
      <c r="M2860" s="1" t="s">
        <v>6027</v>
      </c>
      <c r="N2860" s="1" t="s">
        <v>3116</v>
      </c>
      <c r="O2860" s="22">
        <v>45832.177949490739</v>
      </c>
    </row>
    <row r="2861" spans="1:15" ht="75" hidden="1" x14ac:dyDescent="0.25">
      <c r="A2861" s="2" t="s">
        <v>14</v>
      </c>
      <c r="B2861" s="2" t="s">
        <v>2480</v>
      </c>
      <c r="C2861" s="1" t="s">
        <v>20</v>
      </c>
      <c r="D2861" s="1" t="s">
        <v>2481</v>
      </c>
      <c r="E2861" s="1" t="s">
        <v>5606</v>
      </c>
      <c r="F2861" s="1" t="s">
        <v>2831</v>
      </c>
      <c r="G2861" s="1" t="s">
        <v>2652</v>
      </c>
      <c r="H2861" s="3">
        <v>50000000</v>
      </c>
      <c r="I2861" s="3">
        <v>42500000</v>
      </c>
      <c r="J2861" s="1" t="s">
        <v>6123</v>
      </c>
      <c r="K2861" s="1" t="s">
        <v>3103</v>
      </c>
      <c r="L2861" s="1" t="s">
        <v>6058</v>
      </c>
      <c r="M2861" s="1" t="s">
        <v>6028</v>
      </c>
      <c r="N2861" s="1" t="s">
        <v>3116</v>
      </c>
      <c r="O2861" s="22">
        <v>45835.471896898147</v>
      </c>
    </row>
    <row r="2862" spans="1:15" ht="75" hidden="1" x14ac:dyDescent="0.25">
      <c r="A2862" s="2" t="s">
        <v>14</v>
      </c>
      <c r="B2862" s="2" t="s">
        <v>2488</v>
      </c>
      <c r="C2862" s="1" t="s">
        <v>12</v>
      </c>
      <c r="D2862" s="1" t="s">
        <v>2489</v>
      </c>
      <c r="E2862" s="1" t="s">
        <v>5608</v>
      </c>
      <c r="F2862" s="1" t="s">
        <v>2660</v>
      </c>
      <c r="G2862" s="1" t="s">
        <v>2656</v>
      </c>
      <c r="H2862" s="3">
        <v>500000000</v>
      </c>
      <c r="I2862" s="3">
        <v>152251200</v>
      </c>
      <c r="J2862" s="1" t="s">
        <v>6123</v>
      </c>
      <c r="K2862" s="1" t="s">
        <v>3103</v>
      </c>
      <c r="L2862" s="1" t="s">
        <v>6058</v>
      </c>
      <c r="M2862" s="1" t="s">
        <v>6028</v>
      </c>
      <c r="N2862" s="1" t="s">
        <v>3116</v>
      </c>
      <c r="O2862" s="22">
        <v>45835.508694062497</v>
      </c>
    </row>
    <row r="2863" spans="1:15" ht="45" hidden="1" x14ac:dyDescent="0.25">
      <c r="A2863" s="2" t="s">
        <v>10</v>
      </c>
      <c r="B2863" s="2" t="s">
        <v>2490</v>
      </c>
      <c r="C2863" s="1" t="s">
        <v>12</v>
      </c>
      <c r="D2863" s="1" t="s">
        <v>140</v>
      </c>
      <c r="E2863" s="1" t="s">
        <v>5605</v>
      </c>
      <c r="F2863" s="1" t="s">
        <v>2653</v>
      </c>
      <c r="G2863" s="1" t="s">
        <v>2676</v>
      </c>
      <c r="H2863" s="3">
        <v>20000000</v>
      </c>
      <c r="I2863" s="3">
        <v>4660000</v>
      </c>
      <c r="J2863" s="1" t="s">
        <v>6123</v>
      </c>
      <c r="K2863" s="1" t="s">
        <v>3103</v>
      </c>
      <c r="L2863" s="1" t="s">
        <v>6058</v>
      </c>
      <c r="M2863" s="1" t="s">
        <v>6027</v>
      </c>
      <c r="N2863" s="1" t="s">
        <v>3116</v>
      </c>
      <c r="O2863" s="22">
        <v>45840.533396874998</v>
      </c>
    </row>
    <row r="2864" spans="1:15" ht="150" hidden="1" x14ac:dyDescent="0.25">
      <c r="A2864" s="2" t="s">
        <v>10</v>
      </c>
      <c r="B2864" s="2" t="s">
        <v>4773</v>
      </c>
      <c r="C2864" s="1" t="s">
        <v>6086</v>
      </c>
      <c r="D2864" s="1" t="s">
        <v>2491</v>
      </c>
      <c r="E2864" s="1" t="s">
        <v>5607</v>
      </c>
      <c r="F2864" s="1" t="s">
        <v>2662</v>
      </c>
      <c r="G2864" s="1" t="s">
        <v>2656</v>
      </c>
      <c r="H2864" s="3">
        <v>140000000</v>
      </c>
      <c r="I2864" s="3">
        <v>72235600</v>
      </c>
      <c r="J2864" s="1" t="s">
        <v>6123</v>
      </c>
      <c r="K2864" s="1" t="s">
        <v>3109</v>
      </c>
      <c r="L2864" s="1" t="s">
        <v>6058</v>
      </c>
      <c r="M2864" s="1" t="s">
        <v>6027</v>
      </c>
      <c r="N2864" s="1" t="s">
        <v>3116</v>
      </c>
      <c r="O2864" s="22">
        <v>45842.178507094897</v>
      </c>
    </row>
    <row r="2865" spans="1:15" ht="45" hidden="1" x14ac:dyDescent="0.25">
      <c r="A2865" s="2" t="s">
        <v>14</v>
      </c>
      <c r="B2865" s="2" t="s">
        <v>2492</v>
      </c>
      <c r="C2865" s="1" t="s">
        <v>12</v>
      </c>
      <c r="D2865" s="1" t="s">
        <v>113</v>
      </c>
      <c r="E2865" s="1" t="s">
        <v>5605</v>
      </c>
      <c r="F2865" s="1" t="s">
        <v>2653</v>
      </c>
      <c r="G2865" s="1" t="s">
        <v>2656</v>
      </c>
      <c r="H2865" s="3">
        <v>268000000</v>
      </c>
      <c r="I2865" s="3">
        <v>97466000</v>
      </c>
      <c r="J2865" s="1" t="s">
        <v>6123</v>
      </c>
      <c r="K2865" s="1" t="s">
        <v>3106</v>
      </c>
      <c r="L2865" s="1" t="s">
        <v>6058</v>
      </c>
      <c r="M2865" s="1" t="s">
        <v>6029</v>
      </c>
      <c r="N2865" s="1" t="s">
        <v>3116</v>
      </c>
      <c r="O2865" s="22">
        <v>45849.403505231479</v>
      </c>
    </row>
    <row r="2866" spans="1:15" ht="75" hidden="1" x14ac:dyDescent="0.25">
      <c r="A2866" s="2" t="s">
        <v>14</v>
      </c>
      <c r="B2866" s="2" t="s">
        <v>2493</v>
      </c>
      <c r="C2866" s="1" t="s">
        <v>12</v>
      </c>
      <c r="D2866" s="1" t="s">
        <v>2494</v>
      </c>
      <c r="E2866" s="1" t="s">
        <v>5605</v>
      </c>
      <c r="F2866" s="1" t="s">
        <v>2852</v>
      </c>
      <c r="G2866" s="1" t="s">
        <v>2652</v>
      </c>
      <c r="H2866" s="3">
        <v>30000000</v>
      </c>
      <c r="I2866" s="3">
        <v>12170000</v>
      </c>
      <c r="J2866" s="1" t="s">
        <v>6123</v>
      </c>
      <c r="K2866" s="1" t="s">
        <v>3105</v>
      </c>
      <c r="L2866" s="1" t="s">
        <v>6058</v>
      </c>
      <c r="M2866" s="1" t="s">
        <v>6027</v>
      </c>
      <c r="N2866" s="1" t="s">
        <v>3116</v>
      </c>
      <c r="O2866" s="22">
        <v>45852.269484907411</v>
      </c>
    </row>
    <row r="2867" spans="1:15" ht="60" hidden="1" x14ac:dyDescent="0.25">
      <c r="A2867" s="2" t="s">
        <v>10</v>
      </c>
      <c r="B2867" s="2" t="s">
        <v>2495</v>
      </c>
      <c r="C2867" s="1" t="s">
        <v>12</v>
      </c>
      <c r="D2867" s="1" t="s">
        <v>2496</v>
      </c>
      <c r="E2867" s="1" t="s">
        <v>5603</v>
      </c>
      <c r="F2867" s="1" t="s">
        <v>2883</v>
      </c>
      <c r="G2867" s="1" t="s">
        <v>2652</v>
      </c>
      <c r="H2867" s="3">
        <v>124000000</v>
      </c>
      <c r="I2867" s="3">
        <v>37500000</v>
      </c>
      <c r="J2867" s="1" t="s">
        <v>6123</v>
      </c>
      <c r="K2867" s="1" t="s">
        <v>3103</v>
      </c>
      <c r="L2867" s="1" t="s">
        <v>6058</v>
      </c>
      <c r="M2867" s="1" t="s">
        <v>6028</v>
      </c>
      <c r="N2867" s="1" t="s">
        <v>3116</v>
      </c>
      <c r="O2867" s="22">
        <v>45854.491157418983</v>
      </c>
    </row>
    <row r="2868" spans="1:15" ht="60" hidden="1" x14ac:dyDescent="0.25">
      <c r="A2868" s="2" t="s">
        <v>14</v>
      </c>
      <c r="B2868" s="2" t="s">
        <v>2497</v>
      </c>
      <c r="C2868" s="1" t="s">
        <v>20</v>
      </c>
      <c r="D2868" s="1" t="s">
        <v>2498</v>
      </c>
      <c r="E2868" s="1" t="s">
        <v>5603</v>
      </c>
      <c r="F2868" s="1" t="s">
        <v>2677</v>
      </c>
      <c r="G2868" s="1" t="s">
        <v>2656</v>
      </c>
      <c r="H2868" s="3">
        <v>1000000000</v>
      </c>
      <c r="I2868" s="3">
        <v>850000000</v>
      </c>
      <c r="J2868" s="1" t="s">
        <v>6123</v>
      </c>
      <c r="K2868" s="1" t="s">
        <v>3103</v>
      </c>
      <c r="L2868" s="1" t="s">
        <v>6058</v>
      </c>
      <c r="M2868" s="1" t="s">
        <v>6029</v>
      </c>
      <c r="N2868" s="1" t="s">
        <v>3116</v>
      </c>
      <c r="O2868" s="22">
        <v>45855.516016956019</v>
      </c>
    </row>
    <row r="2869" spans="1:15" ht="45" hidden="1" x14ac:dyDescent="0.25">
      <c r="A2869" s="2" t="s">
        <v>10</v>
      </c>
      <c r="B2869" s="2" t="s">
        <v>2499</v>
      </c>
      <c r="C2869" s="1" t="s">
        <v>12</v>
      </c>
      <c r="D2869" s="1" t="s">
        <v>371</v>
      </c>
      <c r="E2869" s="1" t="s">
        <v>5602</v>
      </c>
      <c r="F2869" s="1" t="s">
        <v>2665</v>
      </c>
      <c r="G2869" s="1" t="s">
        <v>2652</v>
      </c>
      <c r="H2869" s="3">
        <v>72500000</v>
      </c>
      <c r="I2869" s="3">
        <v>34895000</v>
      </c>
      <c r="J2869" s="1" t="s">
        <v>6123</v>
      </c>
      <c r="K2869" s="1" t="s">
        <v>3103</v>
      </c>
      <c r="L2869" s="1" t="s">
        <v>6058</v>
      </c>
      <c r="M2869" s="1" t="s">
        <v>6027</v>
      </c>
      <c r="N2869" s="1" t="s">
        <v>3116</v>
      </c>
      <c r="O2869" s="22">
        <v>45856.540304942129</v>
      </c>
    </row>
    <row r="2870" spans="1:15" ht="120" hidden="1" x14ac:dyDescent="0.25">
      <c r="A2870" s="2" t="s">
        <v>10</v>
      </c>
      <c r="B2870" s="2" t="s">
        <v>2500</v>
      </c>
      <c r="C2870" s="1" t="s">
        <v>12</v>
      </c>
      <c r="D2870" s="1" t="s">
        <v>2501</v>
      </c>
      <c r="E2870" s="1" t="s">
        <v>5612</v>
      </c>
      <c r="F2870" s="1" t="s">
        <v>2657</v>
      </c>
      <c r="G2870" s="1" t="s">
        <v>2656</v>
      </c>
      <c r="H2870" s="3">
        <v>120000000</v>
      </c>
      <c r="I2870" s="3">
        <v>27748240</v>
      </c>
      <c r="J2870" s="1" t="s">
        <v>6123</v>
      </c>
      <c r="K2870" s="1" t="s">
        <v>3104</v>
      </c>
      <c r="L2870" s="1" t="s">
        <v>6058</v>
      </c>
      <c r="M2870" s="1" t="s">
        <v>6027</v>
      </c>
      <c r="N2870" s="1" t="s">
        <v>3116</v>
      </c>
      <c r="O2870" s="22">
        <v>45860.381979849539</v>
      </c>
    </row>
    <row r="2871" spans="1:15" ht="60" hidden="1" x14ac:dyDescent="0.25">
      <c r="A2871" s="2" t="s">
        <v>10</v>
      </c>
      <c r="B2871" s="2" t="s">
        <v>2502</v>
      </c>
      <c r="C2871" s="1" t="s">
        <v>12</v>
      </c>
      <c r="D2871" s="1" t="s">
        <v>2503</v>
      </c>
      <c r="E2871" s="1" t="s">
        <v>5602</v>
      </c>
      <c r="F2871" s="1" t="s">
        <v>2665</v>
      </c>
      <c r="G2871" s="1" t="s">
        <v>2656</v>
      </c>
      <c r="H2871" s="3">
        <v>70000000</v>
      </c>
      <c r="I2871" s="3">
        <v>18720800</v>
      </c>
      <c r="J2871" s="1" t="s">
        <v>6123</v>
      </c>
      <c r="K2871" s="1" t="s">
        <v>3106</v>
      </c>
      <c r="L2871" s="1" t="s">
        <v>6058</v>
      </c>
      <c r="M2871" s="1" t="s">
        <v>6027</v>
      </c>
      <c r="N2871" s="1" t="s">
        <v>3116</v>
      </c>
      <c r="O2871" s="22">
        <v>45862.391003784724</v>
      </c>
    </row>
    <row r="2872" spans="1:15" ht="75" hidden="1" x14ac:dyDescent="0.25">
      <c r="A2872" s="2" t="s">
        <v>10</v>
      </c>
      <c r="B2872" s="2" t="s">
        <v>2504</v>
      </c>
      <c r="C2872" s="1" t="s">
        <v>12</v>
      </c>
      <c r="D2872" s="1" t="s">
        <v>2505</v>
      </c>
      <c r="E2872" s="1" t="s">
        <v>5603</v>
      </c>
      <c r="F2872" s="1" t="s">
        <v>2716</v>
      </c>
      <c r="G2872" s="1" t="s">
        <v>2652</v>
      </c>
      <c r="H2872" s="3">
        <v>72000000</v>
      </c>
      <c r="I2872" s="3">
        <v>15687000</v>
      </c>
      <c r="J2872" s="1" t="s">
        <v>6123</v>
      </c>
      <c r="K2872" s="1" t="s">
        <v>3103</v>
      </c>
      <c r="L2872" s="1" t="s">
        <v>6058</v>
      </c>
      <c r="M2872" s="1" t="s">
        <v>6028</v>
      </c>
      <c r="N2872" s="1" t="s">
        <v>3116</v>
      </c>
      <c r="O2872" s="22">
        <v>45862.295868715279</v>
      </c>
    </row>
    <row r="2873" spans="1:15" ht="45" hidden="1" x14ac:dyDescent="0.25">
      <c r="A2873" s="2" t="s">
        <v>10</v>
      </c>
      <c r="B2873" s="2" t="s">
        <v>4378</v>
      </c>
      <c r="C2873" s="1" t="s">
        <v>20</v>
      </c>
      <c r="D2873" s="1" t="s">
        <v>359</v>
      </c>
      <c r="E2873" s="1" t="s">
        <v>5603</v>
      </c>
      <c r="F2873" s="1" t="s">
        <v>2682</v>
      </c>
      <c r="G2873" s="1" t="s">
        <v>2676</v>
      </c>
      <c r="H2873" s="3">
        <v>110000000</v>
      </c>
      <c r="I2873" s="3">
        <v>53000000</v>
      </c>
      <c r="J2873" s="1" t="s">
        <v>6123</v>
      </c>
      <c r="K2873" s="1" t="s">
        <v>3103</v>
      </c>
      <c r="L2873" s="1" t="s">
        <v>6058</v>
      </c>
      <c r="M2873" s="1" t="s">
        <v>6029</v>
      </c>
      <c r="N2873" s="1" t="s">
        <v>3116</v>
      </c>
      <c r="O2873" s="22">
        <v>45867.196800879632</v>
      </c>
    </row>
    <row r="2874" spans="1:15" ht="45" hidden="1" x14ac:dyDescent="0.25">
      <c r="A2874" s="2" t="s">
        <v>14</v>
      </c>
      <c r="B2874" s="2" t="s">
        <v>2506</v>
      </c>
      <c r="C2874" s="1" t="s">
        <v>12</v>
      </c>
      <c r="D2874" s="1" t="s">
        <v>2507</v>
      </c>
      <c r="E2874" s="1" t="s">
        <v>5605</v>
      </c>
      <c r="F2874" s="1" t="s">
        <v>2653</v>
      </c>
      <c r="G2874" s="1" t="s">
        <v>2652</v>
      </c>
      <c r="H2874" s="3">
        <v>44000000</v>
      </c>
      <c r="I2874" s="3">
        <v>22000000</v>
      </c>
      <c r="J2874" s="1" t="s">
        <v>6123</v>
      </c>
      <c r="K2874" s="1" t="s">
        <v>3103</v>
      </c>
      <c r="L2874" s="1" t="s">
        <v>6058</v>
      </c>
      <c r="M2874" s="1" t="s">
        <v>6027</v>
      </c>
      <c r="N2874" s="1" t="s">
        <v>3116</v>
      </c>
      <c r="O2874" s="22">
        <v>45868.197952546303</v>
      </c>
    </row>
    <row r="2875" spans="1:15" ht="45" hidden="1" x14ac:dyDescent="0.25">
      <c r="A2875" s="2" t="s">
        <v>14</v>
      </c>
      <c r="B2875" s="2" t="s">
        <v>2508</v>
      </c>
      <c r="C2875" s="1" t="s">
        <v>20</v>
      </c>
      <c r="D2875" s="1" t="s">
        <v>1630</v>
      </c>
      <c r="E2875" s="1" t="s">
        <v>5603</v>
      </c>
      <c r="F2875" s="1" t="s">
        <v>2832</v>
      </c>
      <c r="G2875" s="1" t="s">
        <v>2656</v>
      </c>
      <c r="H2875" s="3">
        <v>1000000000</v>
      </c>
      <c r="I2875" s="3">
        <v>850000000</v>
      </c>
      <c r="J2875" s="1" t="s">
        <v>6123</v>
      </c>
      <c r="K2875" s="1" t="s">
        <v>3103</v>
      </c>
      <c r="L2875" s="1" t="s">
        <v>6058</v>
      </c>
      <c r="M2875" s="1" t="s">
        <v>6029</v>
      </c>
      <c r="N2875" s="1" t="s">
        <v>3116</v>
      </c>
      <c r="O2875" s="22">
        <v>45870.197252847232</v>
      </c>
    </row>
    <row r="2876" spans="1:15" ht="45" hidden="1" x14ac:dyDescent="0.25">
      <c r="A2876" s="2" t="s">
        <v>14</v>
      </c>
      <c r="B2876" s="2" t="s">
        <v>2509</v>
      </c>
      <c r="C2876" s="1" t="s">
        <v>12</v>
      </c>
      <c r="D2876" s="1" t="s">
        <v>1743</v>
      </c>
      <c r="E2876" s="1" t="s">
        <v>5602</v>
      </c>
      <c r="F2876" s="1" t="s">
        <v>2665</v>
      </c>
      <c r="G2876" s="1" t="s">
        <v>2652</v>
      </c>
      <c r="H2876" s="3">
        <v>50000000</v>
      </c>
      <c r="I2876" s="3">
        <v>15000000</v>
      </c>
      <c r="J2876" s="1" t="s">
        <v>6123</v>
      </c>
      <c r="K2876" s="1" t="s">
        <v>3103</v>
      </c>
      <c r="L2876" s="1" t="s">
        <v>6058</v>
      </c>
      <c r="M2876" s="1" t="s">
        <v>6027</v>
      </c>
      <c r="N2876" s="1" t="s">
        <v>3116</v>
      </c>
      <c r="O2876" s="22">
        <v>45874.288695543983</v>
      </c>
    </row>
    <row r="2877" spans="1:15" ht="90" hidden="1" x14ac:dyDescent="0.25">
      <c r="A2877" s="2" t="s">
        <v>14</v>
      </c>
      <c r="B2877" s="2" t="s">
        <v>2510</v>
      </c>
      <c r="C2877" s="1" t="s">
        <v>20</v>
      </c>
      <c r="D2877" s="1" t="s">
        <v>2511</v>
      </c>
      <c r="E2877" s="1" t="s">
        <v>5603</v>
      </c>
      <c r="F2877" s="1" t="s">
        <v>2941</v>
      </c>
      <c r="G2877" s="1" t="s">
        <v>2652</v>
      </c>
      <c r="H2877" s="3">
        <v>215000000</v>
      </c>
      <c r="I2877" s="3">
        <v>92450000</v>
      </c>
      <c r="J2877" s="1" t="s">
        <v>6123</v>
      </c>
      <c r="K2877" s="1" t="s">
        <v>3103</v>
      </c>
      <c r="L2877" s="1" t="s">
        <v>6058</v>
      </c>
      <c r="M2877" s="1" t="s">
        <v>6029</v>
      </c>
      <c r="N2877" s="1" t="s">
        <v>3116</v>
      </c>
      <c r="O2877" s="22">
        <v>45888.297253993063</v>
      </c>
    </row>
    <row r="2878" spans="1:15" ht="60" hidden="1" x14ac:dyDescent="0.25">
      <c r="A2878" s="2" t="s">
        <v>14</v>
      </c>
      <c r="B2878" s="2" t="s">
        <v>2512</v>
      </c>
      <c r="C2878" s="1" t="s">
        <v>20</v>
      </c>
      <c r="D2878" s="1" t="s">
        <v>2513</v>
      </c>
      <c r="E2878" s="1" t="s">
        <v>5607</v>
      </c>
      <c r="F2878" s="1" t="s">
        <v>2805</v>
      </c>
      <c r="G2878" s="1" t="s">
        <v>2652</v>
      </c>
      <c r="H2878" s="3">
        <v>187000000</v>
      </c>
      <c r="I2878" s="3">
        <v>158950000</v>
      </c>
      <c r="J2878" s="1" t="s">
        <v>6123</v>
      </c>
      <c r="K2878" s="1" t="s">
        <v>3106</v>
      </c>
      <c r="L2878" s="1" t="s">
        <v>6058</v>
      </c>
      <c r="M2878" s="1" t="s">
        <v>6028</v>
      </c>
      <c r="N2878" s="1" t="s">
        <v>3116</v>
      </c>
      <c r="O2878" s="22">
        <v>45888.552810057867</v>
      </c>
    </row>
    <row r="2879" spans="1:15" ht="90" hidden="1" x14ac:dyDescent="0.25">
      <c r="A2879" s="2" t="s">
        <v>14</v>
      </c>
      <c r="B2879" s="2" t="s">
        <v>2510</v>
      </c>
      <c r="C2879" s="1" t="s">
        <v>12</v>
      </c>
      <c r="D2879" s="1" t="s">
        <v>2511</v>
      </c>
      <c r="E2879" s="1" t="s">
        <v>5603</v>
      </c>
      <c r="F2879" s="1" t="s">
        <v>2941</v>
      </c>
      <c r="G2879" s="1" t="s">
        <v>2652</v>
      </c>
      <c r="H2879" s="3">
        <v>87000000</v>
      </c>
      <c r="I2879" s="3">
        <v>37410000</v>
      </c>
      <c r="J2879" s="1" t="s">
        <v>6123</v>
      </c>
      <c r="K2879" s="1" t="s">
        <v>3103</v>
      </c>
      <c r="L2879" s="1" t="s">
        <v>6058</v>
      </c>
      <c r="M2879" s="1" t="s">
        <v>6029</v>
      </c>
      <c r="N2879" s="1" t="s">
        <v>3116</v>
      </c>
      <c r="O2879" s="22">
        <v>45891.391162256943</v>
      </c>
    </row>
    <row r="2880" spans="1:15" ht="45" hidden="1" x14ac:dyDescent="0.25">
      <c r="A2880" s="2" t="s">
        <v>10</v>
      </c>
      <c r="B2880" s="2" t="s">
        <v>2514</v>
      </c>
      <c r="C2880" s="1" t="s">
        <v>12</v>
      </c>
      <c r="D2880" s="1" t="s">
        <v>2515</v>
      </c>
      <c r="E2880" s="1" t="s">
        <v>5602</v>
      </c>
      <c r="F2880" s="1" t="s">
        <v>2698</v>
      </c>
      <c r="G2880" s="1" t="s">
        <v>2652</v>
      </c>
      <c r="H2880" s="3">
        <v>28000000</v>
      </c>
      <c r="I2880" s="3">
        <v>1119000</v>
      </c>
      <c r="J2880" s="1" t="s">
        <v>6123</v>
      </c>
      <c r="K2880" s="1" t="s">
        <v>3103</v>
      </c>
      <c r="L2880" s="1" t="s">
        <v>6058</v>
      </c>
      <c r="M2880" s="1" t="s">
        <v>6027</v>
      </c>
      <c r="N2880" s="1" t="s">
        <v>3116</v>
      </c>
      <c r="O2880" s="22">
        <v>45897.288926574067</v>
      </c>
    </row>
    <row r="2881" spans="1:15" ht="75" hidden="1" x14ac:dyDescent="0.25">
      <c r="A2881" s="2" t="s">
        <v>10</v>
      </c>
      <c r="B2881" s="2" t="s">
        <v>2516</v>
      </c>
      <c r="C2881" s="1" t="s">
        <v>12</v>
      </c>
      <c r="D2881" s="1" t="s">
        <v>2517</v>
      </c>
      <c r="E2881" s="1" t="s">
        <v>5603</v>
      </c>
      <c r="F2881" s="1" t="s">
        <v>2654</v>
      </c>
      <c r="G2881" s="1" t="s">
        <v>2663</v>
      </c>
      <c r="H2881" s="3">
        <v>50000000</v>
      </c>
      <c r="I2881" s="3">
        <v>23941000</v>
      </c>
      <c r="J2881" s="1" t="s">
        <v>6123</v>
      </c>
      <c r="K2881" s="1" t="s">
        <v>3103</v>
      </c>
      <c r="L2881" s="1" t="s">
        <v>6058</v>
      </c>
      <c r="M2881" s="1" t="s">
        <v>6027</v>
      </c>
      <c r="N2881" s="1" t="s">
        <v>3116</v>
      </c>
      <c r="O2881" s="22">
        <v>45902.522948784717</v>
      </c>
    </row>
    <row r="2882" spans="1:15" ht="75" hidden="1" x14ac:dyDescent="0.25">
      <c r="A2882" s="2" t="s">
        <v>14</v>
      </c>
      <c r="B2882" s="2" t="s">
        <v>2439</v>
      </c>
      <c r="C2882" s="1" t="s">
        <v>6020</v>
      </c>
      <c r="D2882" s="1" t="s">
        <v>2440</v>
      </c>
      <c r="E2882" s="1" t="s">
        <v>5603</v>
      </c>
      <c r="F2882" s="1" t="s">
        <v>2937</v>
      </c>
      <c r="G2882" s="1" t="s">
        <v>2676</v>
      </c>
      <c r="H2882" s="3">
        <v>300000000</v>
      </c>
      <c r="I2882" s="3">
        <v>212780900</v>
      </c>
      <c r="J2882" s="1" t="s">
        <v>6123</v>
      </c>
      <c r="K2882" s="1" t="s">
        <v>3103</v>
      </c>
      <c r="L2882" s="1" t="s">
        <v>6058</v>
      </c>
      <c r="M2882" s="1" t="s">
        <v>6028</v>
      </c>
      <c r="N2882" s="1" t="s">
        <v>3116</v>
      </c>
      <c r="O2882" s="22">
        <v>45912.444478854173</v>
      </c>
    </row>
    <row r="2883" spans="1:15" ht="75" hidden="1" x14ac:dyDescent="0.25">
      <c r="A2883" s="2" t="s">
        <v>14</v>
      </c>
      <c r="B2883" s="2" t="s">
        <v>2518</v>
      </c>
      <c r="C2883" s="1" t="s">
        <v>12</v>
      </c>
      <c r="D2883" s="1" t="s">
        <v>2519</v>
      </c>
      <c r="E2883" s="1" t="s">
        <v>5603</v>
      </c>
      <c r="F2883" s="1" t="s">
        <v>2845</v>
      </c>
      <c r="G2883" s="1" t="s">
        <v>2663</v>
      </c>
      <c r="H2883" s="3">
        <v>87000000</v>
      </c>
      <c r="I2883" s="3">
        <v>8867000</v>
      </c>
      <c r="J2883" s="1" t="s">
        <v>6123</v>
      </c>
      <c r="K2883" s="1" t="s">
        <v>3110</v>
      </c>
      <c r="L2883" s="1" t="s">
        <v>6058</v>
      </c>
      <c r="M2883" s="1" t="s">
        <v>6028</v>
      </c>
      <c r="N2883" s="1" t="s">
        <v>3116</v>
      </c>
      <c r="O2883" s="22">
        <v>45915.277124699067</v>
      </c>
    </row>
    <row r="2884" spans="1:15" ht="75" hidden="1" x14ac:dyDescent="0.25">
      <c r="A2884" s="2" t="s">
        <v>10</v>
      </c>
      <c r="B2884" s="2" t="s">
        <v>2520</v>
      </c>
      <c r="C2884" s="1" t="s">
        <v>12</v>
      </c>
      <c r="D2884" s="1" t="s">
        <v>2521</v>
      </c>
      <c r="E2884" s="1" t="s">
        <v>5606</v>
      </c>
      <c r="F2884" s="1" t="s">
        <v>2696</v>
      </c>
      <c r="G2884" s="1" t="s">
        <v>2656</v>
      </c>
      <c r="H2884" s="3">
        <v>100000000</v>
      </c>
      <c r="I2884" s="3">
        <v>49863200</v>
      </c>
      <c r="J2884" s="1" t="s">
        <v>6123</v>
      </c>
      <c r="K2884" s="1" t="s">
        <v>3106</v>
      </c>
      <c r="L2884" s="1" t="s">
        <v>6058</v>
      </c>
      <c r="M2884" s="1" t="s">
        <v>6027</v>
      </c>
      <c r="N2884" s="1" t="s">
        <v>3116</v>
      </c>
      <c r="O2884" s="22">
        <v>45917.488393159721</v>
      </c>
    </row>
    <row r="2885" spans="1:15" ht="120" hidden="1" x14ac:dyDescent="0.25">
      <c r="A2885" s="2" t="s">
        <v>14</v>
      </c>
      <c r="B2885" s="2" t="s">
        <v>2522</v>
      </c>
      <c r="C2885" s="1" t="s">
        <v>12</v>
      </c>
      <c r="D2885" s="1" t="s">
        <v>876</v>
      </c>
      <c r="E2885" s="1" t="s">
        <v>5612</v>
      </c>
      <c r="F2885" s="1" t="s">
        <v>2657</v>
      </c>
      <c r="G2885" s="1" t="s">
        <v>2656</v>
      </c>
      <c r="H2885" s="3">
        <v>500000000</v>
      </c>
      <c r="I2885" s="3">
        <v>80000000</v>
      </c>
      <c r="J2885" s="1" t="s">
        <v>6123</v>
      </c>
      <c r="K2885" s="1" t="s">
        <v>3103</v>
      </c>
      <c r="L2885" s="1" t="s">
        <v>6058</v>
      </c>
      <c r="M2885" s="1" t="s">
        <v>6028</v>
      </c>
      <c r="N2885" s="1" t="s">
        <v>3116</v>
      </c>
      <c r="O2885" s="22">
        <v>45924.417469594897</v>
      </c>
    </row>
    <row r="2886" spans="1:15" ht="75" hidden="1" x14ac:dyDescent="0.25">
      <c r="A2886" s="2" t="s">
        <v>14</v>
      </c>
      <c r="B2886" s="2" t="s">
        <v>2523</v>
      </c>
      <c r="C2886" s="1" t="s">
        <v>12</v>
      </c>
      <c r="D2886" s="1" t="s">
        <v>2524</v>
      </c>
      <c r="E2886" s="1" t="s">
        <v>5605</v>
      </c>
      <c r="F2886" s="1" t="s">
        <v>2792</v>
      </c>
      <c r="G2886" s="1" t="s">
        <v>2743</v>
      </c>
      <c r="H2886" s="3">
        <v>700000000</v>
      </c>
      <c r="I2886" s="3">
        <v>595000000</v>
      </c>
      <c r="J2886" s="1" t="s">
        <v>6123</v>
      </c>
      <c r="K2886" s="1" t="s">
        <v>3008</v>
      </c>
      <c r="L2886" s="1" t="s">
        <v>2952</v>
      </c>
      <c r="M2886" s="1" t="s">
        <v>6027</v>
      </c>
      <c r="N2886" s="1" t="s">
        <v>3116</v>
      </c>
      <c r="O2886" s="22">
        <v>45925.181990266203</v>
      </c>
    </row>
    <row r="2887" spans="1:15" ht="150" hidden="1" x14ac:dyDescent="0.25">
      <c r="A2887" s="2" t="s">
        <v>14</v>
      </c>
      <c r="B2887" s="2" t="s">
        <v>2525</v>
      </c>
      <c r="C2887" s="1" t="s">
        <v>12</v>
      </c>
      <c r="D2887" s="1" t="s">
        <v>2526</v>
      </c>
      <c r="E2887" s="1" t="s">
        <v>5608</v>
      </c>
      <c r="F2887" s="1" t="s">
        <v>2787</v>
      </c>
      <c r="G2887" s="1" t="s">
        <v>2652</v>
      </c>
      <c r="H2887" s="3">
        <v>50000000</v>
      </c>
      <c r="I2887" s="3">
        <v>21500000</v>
      </c>
      <c r="J2887" s="1" t="s">
        <v>6123</v>
      </c>
      <c r="K2887" s="1" t="s">
        <v>3103</v>
      </c>
      <c r="L2887" s="1" t="s">
        <v>6058</v>
      </c>
      <c r="M2887" s="1" t="s">
        <v>6027</v>
      </c>
      <c r="N2887" s="1" t="s">
        <v>3116</v>
      </c>
      <c r="O2887" s="22">
        <v>45925.540310671298</v>
      </c>
    </row>
    <row r="2888" spans="1:15" ht="60" hidden="1" x14ac:dyDescent="0.25">
      <c r="A2888" s="2" t="s">
        <v>14</v>
      </c>
      <c r="B2888" s="2" t="s">
        <v>2527</v>
      </c>
      <c r="C2888" s="1" t="s">
        <v>12</v>
      </c>
      <c r="D2888" s="1" t="s">
        <v>2528</v>
      </c>
      <c r="E2888" s="1" t="s">
        <v>5603</v>
      </c>
      <c r="F2888" s="1" t="s">
        <v>2754</v>
      </c>
      <c r="G2888" s="1" t="s">
        <v>2652</v>
      </c>
      <c r="H2888" s="3">
        <v>47000000</v>
      </c>
      <c r="I2888" s="3">
        <v>23500000</v>
      </c>
      <c r="J2888" s="1" t="s">
        <v>6123</v>
      </c>
      <c r="K2888" s="1" t="s">
        <v>3106</v>
      </c>
      <c r="L2888" s="1" t="s">
        <v>6058</v>
      </c>
      <c r="M2888" s="1" t="s">
        <v>6027</v>
      </c>
      <c r="N2888" s="1" t="s">
        <v>3116</v>
      </c>
      <c r="O2888" s="22">
        <v>45926.412409340279</v>
      </c>
    </row>
    <row r="2889" spans="1:15" ht="60" hidden="1" x14ac:dyDescent="0.25">
      <c r="A2889" s="2" t="s">
        <v>10</v>
      </c>
      <c r="B2889" s="2" t="s">
        <v>2529</v>
      </c>
      <c r="C2889" s="1" t="s">
        <v>20</v>
      </c>
      <c r="D2889" s="1" t="s">
        <v>2487</v>
      </c>
      <c r="E2889" s="1" t="s">
        <v>5607</v>
      </c>
      <c r="F2889" s="1" t="s">
        <v>2763</v>
      </c>
      <c r="G2889" s="1" t="s">
        <v>2652</v>
      </c>
      <c r="H2889" s="3">
        <v>100000000</v>
      </c>
      <c r="I2889" s="3">
        <v>85000000</v>
      </c>
      <c r="J2889" s="1" t="s">
        <v>6123</v>
      </c>
      <c r="K2889" s="1" t="s">
        <v>3103</v>
      </c>
      <c r="L2889" s="1" t="s">
        <v>6058</v>
      </c>
      <c r="M2889" s="1" t="s">
        <v>6028</v>
      </c>
      <c r="N2889" s="1" t="s">
        <v>3116</v>
      </c>
      <c r="O2889" s="22">
        <v>45929.455385671303</v>
      </c>
    </row>
    <row r="2890" spans="1:15" ht="60" hidden="1" x14ac:dyDescent="0.25">
      <c r="A2890" s="2" t="s">
        <v>10</v>
      </c>
      <c r="B2890" s="2" t="s">
        <v>2530</v>
      </c>
      <c r="C2890" s="1" t="s">
        <v>20</v>
      </c>
      <c r="D2890" s="1" t="s">
        <v>1730</v>
      </c>
      <c r="E2890" s="1" t="s">
        <v>5607</v>
      </c>
      <c r="F2890" s="1" t="s">
        <v>2942</v>
      </c>
      <c r="G2890" s="1" t="s">
        <v>2663</v>
      </c>
      <c r="H2890" s="3">
        <v>20000000</v>
      </c>
      <c r="I2890" s="3">
        <v>17000000</v>
      </c>
      <c r="J2890" s="1" t="s">
        <v>6123</v>
      </c>
      <c r="K2890" s="1" t="s">
        <v>3103</v>
      </c>
      <c r="L2890" s="1" t="s">
        <v>6058</v>
      </c>
      <c r="M2890" s="1" t="s">
        <v>6029</v>
      </c>
      <c r="N2890" s="1" t="s">
        <v>3116</v>
      </c>
      <c r="O2890" s="22">
        <v>45931.292404664353</v>
      </c>
    </row>
    <row r="2891" spans="1:15" ht="75" hidden="1" x14ac:dyDescent="0.25">
      <c r="A2891" s="2" t="s">
        <v>10</v>
      </c>
      <c r="B2891" s="2" t="s">
        <v>3139</v>
      </c>
      <c r="C2891" s="1" t="s">
        <v>12</v>
      </c>
      <c r="D2891" s="1" t="s">
        <v>3140</v>
      </c>
      <c r="E2891" s="1" t="s">
        <v>5603</v>
      </c>
      <c r="F2891" s="1" t="s">
        <v>2654</v>
      </c>
      <c r="G2891" s="1" t="s">
        <v>2663</v>
      </c>
      <c r="H2891" s="3">
        <v>16690000</v>
      </c>
      <c r="I2891" s="3">
        <v>4140000</v>
      </c>
      <c r="J2891" s="1" t="s">
        <v>6123</v>
      </c>
      <c r="K2891" s="1" t="s">
        <v>3144</v>
      </c>
      <c r="L2891" s="1" t="s">
        <v>6058</v>
      </c>
      <c r="M2891" s="1" t="s">
        <v>6028</v>
      </c>
      <c r="N2891" s="1" t="s">
        <v>3116</v>
      </c>
      <c r="O2891" s="22">
        <v>45933.429896134257</v>
      </c>
    </row>
    <row r="2892" spans="1:15" ht="60" hidden="1" x14ac:dyDescent="0.25">
      <c r="A2892" s="2" t="s">
        <v>14</v>
      </c>
      <c r="B2892" s="2" t="s">
        <v>3141</v>
      </c>
      <c r="C2892" s="1" t="s">
        <v>20</v>
      </c>
      <c r="D2892" s="1" t="s">
        <v>2491</v>
      </c>
      <c r="E2892" s="1" t="s">
        <v>5607</v>
      </c>
      <c r="F2892" s="1" t="s">
        <v>2672</v>
      </c>
      <c r="G2892" s="1" t="s">
        <v>2656</v>
      </c>
      <c r="H2892" s="3">
        <v>1000000000</v>
      </c>
      <c r="I2892" s="3">
        <v>500000000</v>
      </c>
      <c r="J2892" s="1" t="s">
        <v>6123</v>
      </c>
      <c r="K2892" s="1" t="s">
        <v>3103</v>
      </c>
      <c r="L2892" s="1" t="s">
        <v>6058</v>
      </c>
      <c r="M2892" s="1" t="s">
        <v>6029</v>
      </c>
      <c r="N2892" s="1" t="s">
        <v>3116</v>
      </c>
      <c r="O2892" s="22">
        <v>45933.538542349539</v>
      </c>
    </row>
    <row r="2893" spans="1:15" ht="90" hidden="1" x14ac:dyDescent="0.25">
      <c r="A2893" s="2" t="s">
        <v>14</v>
      </c>
      <c r="B2893" s="2" t="s">
        <v>3285</v>
      </c>
      <c r="C2893" s="1" t="s">
        <v>20</v>
      </c>
      <c r="D2893" s="1" t="s">
        <v>3286</v>
      </c>
      <c r="E2893" s="1" t="s">
        <v>5603</v>
      </c>
      <c r="F2893" s="1" t="s">
        <v>2910</v>
      </c>
      <c r="G2893" s="1" t="s">
        <v>2656</v>
      </c>
      <c r="H2893" s="3">
        <v>200000000</v>
      </c>
      <c r="I2893" s="3">
        <v>64254700</v>
      </c>
      <c r="J2893" s="1" t="s">
        <v>6123</v>
      </c>
      <c r="K2893" s="1" t="s">
        <v>3103</v>
      </c>
      <c r="L2893" s="1" t="s">
        <v>6058</v>
      </c>
      <c r="M2893" s="1" t="s">
        <v>6028</v>
      </c>
      <c r="N2893" s="1" t="s">
        <v>3116</v>
      </c>
      <c r="O2893" s="22">
        <v>45943.222006319447</v>
      </c>
    </row>
    <row r="2894" spans="1:15" ht="75" hidden="1" x14ac:dyDescent="0.25">
      <c r="A2894" s="2" t="s">
        <v>10</v>
      </c>
      <c r="B2894" s="2" t="s">
        <v>3514</v>
      </c>
      <c r="C2894" s="1" t="s">
        <v>20</v>
      </c>
      <c r="D2894" s="1" t="s">
        <v>138</v>
      </c>
      <c r="E2894" s="1" t="s">
        <v>5603</v>
      </c>
      <c r="F2894" s="1" t="s">
        <v>2691</v>
      </c>
      <c r="G2894" s="1" t="s">
        <v>2663</v>
      </c>
      <c r="H2894" s="3">
        <v>30000000</v>
      </c>
      <c r="I2894" s="3">
        <v>10000000</v>
      </c>
      <c r="J2894" s="1" t="s">
        <v>6123</v>
      </c>
      <c r="K2894" s="1" t="s">
        <v>3103</v>
      </c>
      <c r="L2894" s="1" t="s">
        <v>6058</v>
      </c>
      <c r="M2894" s="1" t="s">
        <v>6027</v>
      </c>
      <c r="N2894" s="1" t="s">
        <v>3116</v>
      </c>
      <c r="O2894" s="22">
        <v>45953.460503078713</v>
      </c>
    </row>
    <row r="2895" spans="1:15" ht="45" hidden="1" x14ac:dyDescent="0.25">
      <c r="A2895" s="2" t="s">
        <v>10</v>
      </c>
      <c r="B2895" s="2" t="s">
        <v>3555</v>
      </c>
      <c r="C2895" s="1" t="s">
        <v>12</v>
      </c>
      <c r="D2895" s="1" t="s">
        <v>3556</v>
      </c>
      <c r="E2895" s="1" t="s">
        <v>5612</v>
      </c>
      <c r="F2895" s="1" t="s">
        <v>2815</v>
      </c>
      <c r="G2895" s="1" t="s">
        <v>2656</v>
      </c>
      <c r="H2895" s="3">
        <v>30000000</v>
      </c>
      <c r="I2895" s="3">
        <v>9056000</v>
      </c>
      <c r="J2895" s="1" t="s">
        <v>6123</v>
      </c>
      <c r="K2895" s="1" t="s">
        <v>3563</v>
      </c>
      <c r="L2895" s="1" t="s">
        <v>6058</v>
      </c>
      <c r="M2895" s="1" t="s">
        <v>6027</v>
      </c>
      <c r="N2895" s="1" t="s">
        <v>3116</v>
      </c>
      <c r="O2895" s="22">
        <v>45958.483451284723</v>
      </c>
    </row>
    <row r="2896" spans="1:15" ht="75" hidden="1" x14ac:dyDescent="0.25">
      <c r="A2896" s="2" t="s">
        <v>10</v>
      </c>
      <c r="B2896" s="2" t="s">
        <v>3630</v>
      </c>
      <c r="C2896" s="1" t="s">
        <v>12</v>
      </c>
      <c r="D2896" s="1" t="s">
        <v>36</v>
      </c>
      <c r="E2896" s="1" t="s">
        <v>5605</v>
      </c>
      <c r="F2896" s="1" t="s">
        <v>2653</v>
      </c>
      <c r="G2896" s="1" t="s">
        <v>2652</v>
      </c>
      <c r="H2896" s="3">
        <v>79000000</v>
      </c>
      <c r="I2896" s="3">
        <v>39500000</v>
      </c>
      <c r="J2896" s="1" t="s">
        <v>6123</v>
      </c>
      <c r="K2896" s="1" t="s">
        <v>3103</v>
      </c>
      <c r="L2896" s="1" t="s">
        <v>6058</v>
      </c>
      <c r="M2896" s="1" t="s">
        <v>6028</v>
      </c>
      <c r="N2896" s="1" t="s">
        <v>3116</v>
      </c>
      <c r="O2896" s="22">
        <v>45960.455689224538</v>
      </c>
    </row>
    <row r="2897" spans="1:15" ht="120" hidden="1" x14ac:dyDescent="0.25">
      <c r="A2897" s="2" t="s">
        <v>14</v>
      </c>
      <c r="B2897" s="2" t="s">
        <v>3685</v>
      </c>
      <c r="C2897" s="1" t="s">
        <v>12</v>
      </c>
      <c r="D2897" s="1" t="s">
        <v>3686</v>
      </c>
      <c r="E2897" s="1" t="s">
        <v>5612</v>
      </c>
      <c r="F2897" s="1" t="s">
        <v>2657</v>
      </c>
      <c r="G2897" s="1" t="s">
        <v>2656</v>
      </c>
      <c r="H2897" s="3">
        <v>106030000</v>
      </c>
      <c r="I2897" s="3">
        <v>55000000</v>
      </c>
      <c r="J2897" s="1" t="s">
        <v>6123</v>
      </c>
      <c r="K2897" s="1" t="s">
        <v>3103</v>
      </c>
      <c r="L2897" s="1" t="s">
        <v>6058</v>
      </c>
      <c r="M2897" s="1" t="s">
        <v>6027</v>
      </c>
      <c r="N2897" s="1" t="s">
        <v>3116</v>
      </c>
      <c r="O2897" s="22">
        <v>45961.163277847219</v>
      </c>
    </row>
    <row r="2898" spans="1:15" ht="105" hidden="1" x14ac:dyDescent="0.25">
      <c r="A2898" s="2" t="s">
        <v>10</v>
      </c>
      <c r="B2898" s="2" t="s">
        <v>4379</v>
      </c>
      <c r="C2898" s="1" t="s">
        <v>12</v>
      </c>
      <c r="D2898" s="1" t="s">
        <v>1730</v>
      </c>
      <c r="E2898" s="1" t="s">
        <v>5607</v>
      </c>
      <c r="F2898" s="1" t="s">
        <v>2661</v>
      </c>
      <c r="G2898" s="1" t="s">
        <v>2652</v>
      </c>
      <c r="H2898" s="3">
        <v>70000000</v>
      </c>
      <c r="I2898" s="3">
        <v>35000000</v>
      </c>
      <c r="J2898" s="1" t="s">
        <v>6123</v>
      </c>
      <c r="K2898" s="1" t="s">
        <v>3103</v>
      </c>
      <c r="L2898" s="1" t="s">
        <v>6058</v>
      </c>
      <c r="M2898" s="1" t="s">
        <v>6027</v>
      </c>
      <c r="N2898" s="1" t="s">
        <v>3116</v>
      </c>
      <c r="O2898" s="22">
        <v>45961.163213287044</v>
      </c>
    </row>
    <row r="2899" spans="1:15" ht="90" hidden="1" x14ac:dyDescent="0.25">
      <c r="A2899" s="2" t="s">
        <v>10</v>
      </c>
      <c r="B2899" s="2" t="s">
        <v>3702</v>
      </c>
      <c r="C2899" s="1" t="s">
        <v>12</v>
      </c>
      <c r="D2899" s="1" t="s">
        <v>3703</v>
      </c>
      <c r="E2899" s="1" t="s">
        <v>5612</v>
      </c>
      <c r="F2899" s="1" t="s">
        <v>2655</v>
      </c>
      <c r="G2899" s="1" t="s">
        <v>2650</v>
      </c>
      <c r="H2899" s="3">
        <v>62000000</v>
      </c>
      <c r="I2899" s="3">
        <v>30000000</v>
      </c>
      <c r="J2899" s="1" t="s">
        <v>6123</v>
      </c>
      <c r="K2899" s="1" t="s">
        <v>3103</v>
      </c>
      <c r="L2899" s="1" t="s">
        <v>6058</v>
      </c>
      <c r="M2899" s="1" t="s">
        <v>6028</v>
      </c>
      <c r="N2899" s="1" t="s">
        <v>3116</v>
      </c>
      <c r="O2899" s="22">
        <v>45964.520168368057</v>
      </c>
    </row>
    <row r="2900" spans="1:15" ht="75" hidden="1" x14ac:dyDescent="0.25">
      <c r="A2900" s="2" t="s">
        <v>10</v>
      </c>
      <c r="B2900" s="2" t="s">
        <v>3898</v>
      </c>
      <c r="C2900" s="1" t="s">
        <v>12</v>
      </c>
      <c r="D2900" s="1" t="s">
        <v>36</v>
      </c>
      <c r="E2900" s="1" t="s">
        <v>5605</v>
      </c>
      <c r="F2900" s="1" t="s">
        <v>2653</v>
      </c>
      <c r="G2900" s="1" t="s">
        <v>2673</v>
      </c>
      <c r="H2900" s="3">
        <v>32000000</v>
      </c>
      <c r="I2900" s="3">
        <v>25000000</v>
      </c>
      <c r="J2900" s="1" t="s">
        <v>6123</v>
      </c>
      <c r="K2900" s="1" t="s">
        <v>3103</v>
      </c>
      <c r="L2900" s="1" t="s">
        <v>6058</v>
      </c>
      <c r="M2900" s="1" t="s">
        <v>6027</v>
      </c>
      <c r="N2900" s="1" t="s">
        <v>3116</v>
      </c>
      <c r="O2900" s="22">
        <v>45974.488596041672</v>
      </c>
    </row>
    <row r="2901" spans="1:15" ht="90" hidden="1" x14ac:dyDescent="0.25">
      <c r="A2901" s="2" t="s">
        <v>14</v>
      </c>
      <c r="B2901" s="2" t="s">
        <v>2477</v>
      </c>
      <c r="C2901" s="1" t="s">
        <v>80</v>
      </c>
      <c r="D2901" s="1" t="s">
        <v>3923</v>
      </c>
      <c r="E2901" s="1" t="s">
        <v>5612</v>
      </c>
      <c r="F2901" s="1" t="s">
        <v>2655</v>
      </c>
      <c r="G2901" s="1" t="s">
        <v>2656</v>
      </c>
      <c r="H2901" s="3">
        <v>220000000</v>
      </c>
      <c r="I2901" s="3">
        <v>187000000</v>
      </c>
      <c r="J2901" s="1" t="s">
        <v>6123</v>
      </c>
      <c r="K2901" s="1" t="s">
        <v>3103</v>
      </c>
      <c r="L2901" s="1" t="s">
        <v>6058</v>
      </c>
      <c r="M2901" s="1" t="s">
        <v>6028</v>
      </c>
      <c r="N2901" s="1" t="s">
        <v>3116</v>
      </c>
      <c r="O2901" s="22">
        <v>45975.426478425929</v>
      </c>
    </row>
    <row r="2902" spans="1:15" ht="120" hidden="1" x14ac:dyDescent="0.25">
      <c r="A2902" s="2" t="s">
        <v>10</v>
      </c>
      <c r="B2902" s="2" t="s">
        <v>3924</v>
      </c>
      <c r="C2902" s="1" t="s">
        <v>12</v>
      </c>
      <c r="D2902" s="1" t="s">
        <v>3925</v>
      </c>
      <c r="E2902" s="1" t="s">
        <v>5608</v>
      </c>
      <c r="F2902" s="1" t="s">
        <v>2787</v>
      </c>
      <c r="G2902" s="1" t="s">
        <v>2687</v>
      </c>
      <c r="H2902" s="3">
        <v>5762000</v>
      </c>
      <c r="I2902" s="3">
        <v>4897000</v>
      </c>
      <c r="J2902" s="1" t="s">
        <v>6123</v>
      </c>
      <c r="K2902" s="1" t="s">
        <v>3103</v>
      </c>
      <c r="L2902" s="1" t="s">
        <v>6058</v>
      </c>
      <c r="M2902" s="1" t="s">
        <v>6027</v>
      </c>
      <c r="N2902" s="1" t="s">
        <v>3116</v>
      </c>
      <c r="O2902" s="22">
        <v>45975.425722118052</v>
      </c>
    </row>
    <row r="2903" spans="1:15" ht="60" hidden="1" x14ac:dyDescent="0.25">
      <c r="A2903" s="2" t="s">
        <v>14</v>
      </c>
      <c r="B2903" s="2" t="s">
        <v>3926</v>
      </c>
      <c r="C2903" s="1" t="s">
        <v>12</v>
      </c>
      <c r="D2903" s="1" t="s">
        <v>3160</v>
      </c>
      <c r="E2903" s="1" t="s">
        <v>5605</v>
      </c>
      <c r="F2903" s="1" t="s">
        <v>2839</v>
      </c>
      <c r="G2903" s="1" t="s">
        <v>2652</v>
      </c>
      <c r="H2903" s="3">
        <v>67000000</v>
      </c>
      <c r="I2903" s="3">
        <v>56950000</v>
      </c>
      <c r="J2903" s="1" t="s">
        <v>6123</v>
      </c>
      <c r="K2903" s="1" t="s">
        <v>2969</v>
      </c>
      <c r="L2903" s="1" t="s">
        <v>6051</v>
      </c>
      <c r="M2903" s="1" t="s">
        <v>6029</v>
      </c>
      <c r="N2903" s="1" t="s">
        <v>3116</v>
      </c>
      <c r="O2903" s="22">
        <v>45975.425787766202</v>
      </c>
    </row>
    <row r="2904" spans="1:15" ht="60" hidden="1" x14ac:dyDescent="0.25">
      <c r="A2904" s="2" t="s">
        <v>10</v>
      </c>
      <c r="B2904" s="2" t="s">
        <v>3977</v>
      </c>
      <c r="C2904" s="1" t="s">
        <v>12</v>
      </c>
      <c r="D2904" s="1" t="s">
        <v>3978</v>
      </c>
      <c r="E2904" s="1" t="s">
        <v>5605</v>
      </c>
      <c r="F2904" s="1" t="s">
        <v>2653</v>
      </c>
      <c r="G2904" s="1" t="s">
        <v>2687</v>
      </c>
      <c r="H2904" s="3">
        <v>6360000</v>
      </c>
      <c r="I2904" s="3">
        <v>5403000</v>
      </c>
      <c r="J2904" s="1" t="s">
        <v>6123</v>
      </c>
      <c r="K2904" s="1" t="s">
        <v>3103</v>
      </c>
      <c r="L2904" s="1" t="s">
        <v>6058</v>
      </c>
      <c r="M2904" s="1" t="s">
        <v>6027</v>
      </c>
      <c r="N2904" s="1" t="s">
        <v>3116</v>
      </c>
      <c r="O2904" s="22">
        <v>45980.38266988426</v>
      </c>
    </row>
    <row r="2905" spans="1:15" ht="60" hidden="1" x14ac:dyDescent="0.25">
      <c r="A2905" s="2" t="s">
        <v>14</v>
      </c>
      <c r="B2905" s="2" t="s">
        <v>4044</v>
      </c>
      <c r="C2905" s="1" t="s">
        <v>20</v>
      </c>
      <c r="D2905" s="1" t="s">
        <v>4045</v>
      </c>
      <c r="E2905" s="1" t="s">
        <v>5602</v>
      </c>
      <c r="F2905" s="1" t="s">
        <v>2738</v>
      </c>
      <c r="G2905" s="1" t="s">
        <v>2652</v>
      </c>
      <c r="H2905" s="3">
        <v>24000000</v>
      </c>
      <c r="I2905" s="3">
        <v>12000000</v>
      </c>
      <c r="J2905" s="1" t="s">
        <v>6123</v>
      </c>
      <c r="K2905" s="1" t="s">
        <v>3103</v>
      </c>
      <c r="L2905" s="1" t="s">
        <v>6058</v>
      </c>
      <c r="M2905" s="1" t="s">
        <v>6028</v>
      </c>
      <c r="N2905" s="1" t="s">
        <v>3116</v>
      </c>
      <c r="O2905" s="22">
        <v>45982.512215208328</v>
      </c>
    </row>
    <row r="2906" spans="1:15" ht="120" hidden="1" x14ac:dyDescent="0.25">
      <c r="A2906" s="2" t="s">
        <v>10</v>
      </c>
      <c r="B2906" s="2" t="s">
        <v>4957</v>
      </c>
      <c r="C2906" s="1" t="s">
        <v>12</v>
      </c>
      <c r="D2906" s="1" t="s">
        <v>4176</v>
      </c>
      <c r="E2906" s="1" t="s">
        <v>5612</v>
      </c>
      <c r="F2906" s="1" t="s">
        <v>2657</v>
      </c>
      <c r="G2906" s="1" t="s">
        <v>2656</v>
      </c>
      <c r="H2906" s="3">
        <v>56000000</v>
      </c>
      <c r="I2906" s="3">
        <v>19594186</v>
      </c>
      <c r="J2906" s="1" t="s">
        <v>6123</v>
      </c>
      <c r="K2906" s="1" t="s">
        <v>4179</v>
      </c>
      <c r="L2906" s="1" t="s">
        <v>6058</v>
      </c>
      <c r="M2906" s="1" t="s">
        <v>6027</v>
      </c>
      <c r="N2906" s="1" t="s">
        <v>3116</v>
      </c>
      <c r="O2906" s="22">
        <v>45988.155662662037</v>
      </c>
    </row>
    <row r="2907" spans="1:15" ht="90" hidden="1" x14ac:dyDescent="0.25">
      <c r="A2907" s="2" t="s">
        <v>10</v>
      </c>
      <c r="B2907" s="2" t="s">
        <v>4177</v>
      </c>
      <c r="C2907" s="1" t="s">
        <v>12</v>
      </c>
      <c r="D2907" s="1" t="s">
        <v>4178</v>
      </c>
      <c r="E2907" s="1" t="s">
        <v>5608</v>
      </c>
      <c r="F2907" s="1" t="s">
        <v>2887</v>
      </c>
      <c r="G2907" s="1" t="s">
        <v>2656</v>
      </c>
      <c r="H2907" s="3">
        <v>520000000</v>
      </c>
      <c r="I2907" s="3">
        <v>442000000</v>
      </c>
      <c r="J2907" s="1" t="s">
        <v>6123</v>
      </c>
      <c r="K2907" s="1" t="s">
        <v>3103</v>
      </c>
      <c r="L2907" s="1" t="s">
        <v>6058</v>
      </c>
      <c r="M2907" s="1" t="s">
        <v>6027</v>
      </c>
      <c r="N2907" s="1" t="s">
        <v>3116</v>
      </c>
      <c r="O2907" s="22">
        <v>45988.443095752307</v>
      </c>
    </row>
    <row r="2908" spans="1:15" ht="60" hidden="1" x14ac:dyDescent="0.25">
      <c r="A2908" s="2" t="s">
        <v>14</v>
      </c>
      <c r="B2908" s="2" t="s">
        <v>2482</v>
      </c>
      <c r="C2908" s="1" t="s">
        <v>12</v>
      </c>
      <c r="D2908" s="1" t="s">
        <v>1582</v>
      </c>
      <c r="E2908" s="1" t="s">
        <v>5609</v>
      </c>
      <c r="F2908" s="1" t="s">
        <v>2686</v>
      </c>
      <c r="G2908" s="1" t="s">
        <v>2656</v>
      </c>
      <c r="H2908" s="3">
        <v>200000000</v>
      </c>
      <c r="I2908" s="3">
        <v>75154715</v>
      </c>
      <c r="J2908" s="1" t="s">
        <v>6123</v>
      </c>
      <c r="K2908" s="1" t="s">
        <v>3106</v>
      </c>
      <c r="L2908" s="1" t="s">
        <v>6058</v>
      </c>
      <c r="M2908" s="1" t="s">
        <v>6027</v>
      </c>
      <c r="N2908" s="1" t="s">
        <v>3116</v>
      </c>
      <c r="O2908" s="22">
        <v>45989.165468402767</v>
      </c>
    </row>
    <row r="2909" spans="1:15" ht="90" hidden="1" x14ac:dyDescent="0.25">
      <c r="A2909" s="2" t="s">
        <v>14</v>
      </c>
      <c r="B2909" s="2" t="s">
        <v>4252</v>
      </c>
      <c r="C2909" s="1" t="s">
        <v>12</v>
      </c>
      <c r="D2909" s="1" t="s">
        <v>4253</v>
      </c>
      <c r="E2909" s="1" t="s">
        <v>5608</v>
      </c>
      <c r="F2909" s="1" t="s">
        <v>2939</v>
      </c>
      <c r="G2909" s="1" t="s">
        <v>2656</v>
      </c>
      <c r="H2909" s="3">
        <v>691915500</v>
      </c>
      <c r="I2909" s="3">
        <v>235944000</v>
      </c>
      <c r="J2909" s="1" t="s">
        <v>6123</v>
      </c>
      <c r="K2909" s="1" t="s">
        <v>3103</v>
      </c>
      <c r="L2909" s="1" t="s">
        <v>6058</v>
      </c>
      <c r="M2909" s="1" t="s">
        <v>6027</v>
      </c>
      <c r="N2909" s="1" t="s">
        <v>3116</v>
      </c>
      <c r="O2909" s="22">
        <v>45992.466007175928</v>
      </c>
    </row>
    <row r="2910" spans="1:15" ht="90" hidden="1" x14ac:dyDescent="0.25">
      <c r="A2910" s="2" t="s">
        <v>14</v>
      </c>
      <c r="B2910" s="2" t="s">
        <v>2477</v>
      </c>
      <c r="C2910" s="1" t="s">
        <v>12</v>
      </c>
      <c r="D2910" s="1" t="s">
        <v>1566</v>
      </c>
      <c r="E2910" s="1" t="s">
        <v>5612</v>
      </c>
      <c r="F2910" s="1" t="s">
        <v>2655</v>
      </c>
      <c r="G2910" s="1" t="s">
        <v>2656</v>
      </c>
      <c r="H2910" s="3">
        <v>217792119</v>
      </c>
      <c r="I2910" s="3">
        <v>185123301</v>
      </c>
      <c r="J2910" s="1" t="s">
        <v>6123</v>
      </c>
      <c r="K2910" s="1" t="s">
        <v>3103</v>
      </c>
      <c r="L2910" s="1" t="s">
        <v>6058</v>
      </c>
      <c r="M2910" s="1" t="s">
        <v>6028</v>
      </c>
      <c r="N2910" s="1" t="s">
        <v>3116</v>
      </c>
      <c r="O2910" s="22">
        <v>45993.397437650463</v>
      </c>
    </row>
    <row r="2911" spans="1:15" ht="60" hidden="1" x14ac:dyDescent="0.25">
      <c r="A2911" s="2" t="s">
        <v>14</v>
      </c>
      <c r="B2911" s="2" t="s">
        <v>4290</v>
      </c>
      <c r="C2911" s="1" t="s">
        <v>12</v>
      </c>
      <c r="D2911" s="1" t="s">
        <v>2452</v>
      </c>
      <c r="E2911" s="1" t="s">
        <v>5607</v>
      </c>
      <c r="F2911" s="1" t="s">
        <v>3634</v>
      </c>
      <c r="G2911" s="1" t="s">
        <v>2656</v>
      </c>
      <c r="H2911" s="3">
        <v>65000000</v>
      </c>
      <c r="I2911" s="3">
        <v>5200000</v>
      </c>
      <c r="J2911" s="1" t="s">
        <v>6123</v>
      </c>
      <c r="K2911" s="1" t="s">
        <v>3103</v>
      </c>
      <c r="L2911" s="1" t="s">
        <v>6058</v>
      </c>
      <c r="M2911" s="1" t="s">
        <v>6028</v>
      </c>
      <c r="N2911" s="1" t="s">
        <v>3116</v>
      </c>
      <c r="O2911" s="22">
        <v>45994.388382592602</v>
      </c>
    </row>
    <row r="2912" spans="1:15" ht="45" hidden="1" x14ac:dyDescent="0.25">
      <c r="A2912" s="2" t="s">
        <v>14</v>
      </c>
      <c r="B2912" s="2" t="s">
        <v>4314</v>
      </c>
      <c r="C2912" s="1" t="s">
        <v>12</v>
      </c>
      <c r="D2912" s="1" t="s">
        <v>2567</v>
      </c>
      <c r="E2912" s="1" t="s">
        <v>5605</v>
      </c>
      <c r="F2912" s="1" t="s">
        <v>2653</v>
      </c>
      <c r="G2912" s="1" t="s">
        <v>2656</v>
      </c>
      <c r="H2912" s="3">
        <v>65000000</v>
      </c>
      <c r="I2912" s="3">
        <v>43013000</v>
      </c>
      <c r="J2912" s="1" t="s">
        <v>6123</v>
      </c>
      <c r="K2912" s="1" t="s">
        <v>3103</v>
      </c>
      <c r="L2912" s="1" t="s">
        <v>6058</v>
      </c>
      <c r="M2912" s="1" t="s">
        <v>6028</v>
      </c>
      <c r="N2912" s="1" t="s">
        <v>3116</v>
      </c>
      <c r="O2912" s="22">
        <v>45995.23128054398</v>
      </c>
    </row>
    <row r="2913" spans="1:15" ht="105" hidden="1" x14ac:dyDescent="0.25">
      <c r="A2913" s="2" t="s">
        <v>10</v>
      </c>
      <c r="B2913" s="2" t="s">
        <v>4353</v>
      </c>
      <c r="C2913" s="1" t="s">
        <v>20</v>
      </c>
      <c r="D2913" s="1" t="s">
        <v>4354</v>
      </c>
      <c r="E2913" s="1" t="s">
        <v>5607</v>
      </c>
      <c r="F2913" s="1" t="s">
        <v>2823</v>
      </c>
      <c r="G2913" s="1" t="s">
        <v>2656</v>
      </c>
      <c r="H2913" s="3">
        <v>38000000</v>
      </c>
      <c r="I2913" s="3">
        <v>7042500</v>
      </c>
      <c r="J2913" s="1" t="s">
        <v>6123</v>
      </c>
      <c r="K2913" s="1" t="s">
        <v>3105</v>
      </c>
      <c r="L2913" s="1" t="s">
        <v>6058</v>
      </c>
      <c r="M2913" s="1" t="s">
        <v>6028</v>
      </c>
      <c r="N2913" s="1" t="s">
        <v>3116</v>
      </c>
      <c r="O2913" s="22">
        <v>45996.181283425933</v>
      </c>
    </row>
    <row r="2914" spans="1:15" ht="45" hidden="1" x14ac:dyDescent="0.25">
      <c r="A2914" s="2" t="s">
        <v>14</v>
      </c>
      <c r="B2914" s="2" t="s">
        <v>4355</v>
      </c>
      <c r="C2914" s="1" t="s">
        <v>12</v>
      </c>
      <c r="D2914" s="1" t="s">
        <v>140</v>
      </c>
      <c r="E2914" s="1" t="s">
        <v>5605</v>
      </c>
      <c r="F2914" s="1" t="s">
        <v>2653</v>
      </c>
      <c r="G2914" s="1" t="s">
        <v>2656</v>
      </c>
      <c r="H2914" s="3">
        <v>30000000</v>
      </c>
      <c r="I2914" s="3">
        <v>16356100</v>
      </c>
      <c r="J2914" s="1" t="s">
        <v>6123</v>
      </c>
      <c r="K2914" s="1" t="s">
        <v>3103</v>
      </c>
      <c r="L2914" s="1" t="s">
        <v>6058</v>
      </c>
      <c r="M2914" s="1" t="s">
        <v>6027</v>
      </c>
      <c r="N2914" s="1" t="s">
        <v>3116</v>
      </c>
      <c r="O2914" s="22">
        <v>45996.185516770827</v>
      </c>
    </row>
    <row r="2915" spans="1:15" ht="60" hidden="1" x14ac:dyDescent="0.25">
      <c r="A2915" s="2" t="s">
        <v>10</v>
      </c>
      <c r="B2915" s="2" t="s">
        <v>4442</v>
      </c>
      <c r="C2915" s="1" t="s">
        <v>12</v>
      </c>
      <c r="D2915" s="1" t="s">
        <v>4443</v>
      </c>
      <c r="E2915" s="1" t="s">
        <v>5603</v>
      </c>
      <c r="F2915" s="1" t="s">
        <v>2845</v>
      </c>
      <c r="G2915" s="1" t="s">
        <v>2656</v>
      </c>
      <c r="H2915" s="3">
        <v>56845461</v>
      </c>
      <c r="I2915" s="3">
        <v>31604861</v>
      </c>
      <c r="J2915" s="1" t="s">
        <v>6123</v>
      </c>
      <c r="K2915" s="1" t="s">
        <v>3108</v>
      </c>
      <c r="L2915" s="1" t="s">
        <v>6058</v>
      </c>
      <c r="M2915" s="1" t="s">
        <v>6027</v>
      </c>
      <c r="N2915" s="1" t="s">
        <v>3116</v>
      </c>
      <c r="O2915" s="22">
        <v>46001.488279328703</v>
      </c>
    </row>
    <row r="2916" spans="1:15" ht="45" hidden="1" x14ac:dyDescent="0.25">
      <c r="A2916" s="2" t="s">
        <v>10</v>
      </c>
      <c r="B2916" s="2" t="s">
        <v>4470</v>
      </c>
      <c r="C2916" s="1" t="s">
        <v>12</v>
      </c>
      <c r="D2916" s="1" t="s">
        <v>113</v>
      </c>
      <c r="E2916" s="1" t="s">
        <v>5605</v>
      </c>
      <c r="F2916" s="1" t="s">
        <v>2653</v>
      </c>
      <c r="G2916" s="1" t="s">
        <v>2656</v>
      </c>
      <c r="H2916" s="3">
        <v>37000000</v>
      </c>
      <c r="I2916" s="3">
        <v>15000000</v>
      </c>
      <c r="J2916" s="1" t="s">
        <v>6123</v>
      </c>
      <c r="K2916" s="1" t="s">
        <v>3103</v>
      </c>
      <c r="L2916" s="1" t="s">
        <v>6058</v>
      </c>
      <c r="M2916" s="1" t="s">
        <v>6027</v>
      </c>
      <c r="N2916" s="1" t="s">
        <v>3116</v>
      </c>
      <c r="O2916" s="22">
        <v>46002.231975023147</v>
      </c>
    </row>
    <row r="2917" spans="1:15" ht="60" hidden="1" x14ac:dyDescent="0.25">
      <c r="A2917" s="2" t="s">
        <v>10</v>
      </c>
      <c r="B2917" s="2" t="s">
        <v>4471</v>
      </c>
      <c r="C2917" s="1" t="s">
        <v>12</v>
      </c>
      <c r="D2917" s="1" t="s">
        <v>241</v>
      </c>
      <c r="E2917" s="1" t="s">
        <v>5602</v>
      </c>
      <c r="F2917" s="1" t="s">
        <v>2665</v>
      </c>
      <c r="G2917" s="1" t="s">
        <v>2676</v>
      </c>
      <c r="H2917" s="3">
        <v>38000000</v>
      </c>
      <c r="I2917" s="3">
        <v>26699581</v>
      </c>
      <c r="J2917" s="1" t="s">
        <v>6123</v>
      </c>
      <c r="K2917" s="1" t="s">
        <v>3103</v>
      </c>
      <c r="L2917" s="1" t="s">
        <v>6058</v>
      </c>
      <c r="M2917" s="1" t="s">
        <v>6027</v>
      </c>
      <c r="N2917" s="1" t="s">
        <v>3116</v>
      </c>
      <c r="O2917" s="22">
        <v>46002.497431898148</v>
      </c>
    </row>
    <row r="2918" spans="1:15" ht="60" hidden="1" x14ac:dyDescent="0.25">
      <c r="A2918" s="2" t="s">
        <v>10</v>
      </c>
      <c r="B2918" s="2" t="s">
        <v>4471</v>
      </c>
      <c r="C2918" s="1" t="s">
        <v>12</v>
      </c>
      <c r="D2918" s="1" t="s">
        <v>241</v>
      </c>
      <c r="E2918" s="1" t="s">
        <v>5602</v>
      </c>
      <c r="F2918" s="1" t="s">
        <v>2665</v>
      </c>
      <c r="G2918" s="1" t="s">
        <v>2676</v>
      </c>
      <c r="H2918" s="3">
        <v>40000000</v>
      </c>
      <c r="I2918" s="3">
        <v>20000000</v>
      </c>
      <c r="J2918" s="1" t="s">
        <v>6123</v>
      </c>
      <c r="K2918" s="1" t="s">
        <v>3103</v>
      </c>
      <c r="L2918" s="1" t="s">
        <v>6058</v>
      </c>
      <c r="M2918" s="1" t="s">
        <v>6027</v>
      </c>
      <c r="N2918" s="1" t="s">
        <v>3116</v>
      </c>
      <c r="O2918" s="22">
        <v>46002.497263379628</v>
      </c>
    </row>
    <row r="2919" spans="1:15" ht="45" hidden="1" x14ac:dyDescent="0.25">
      <c r="A2919" s="2" t="s">
        <v>10</v>
      </c>
      <c r="B2919" s="2" t="s">
        <v>4516</v>
      </c>
      <c r="C2919" s="1" t="s">
        <v>12</v>
      </c>
      <c r="D2919" s="1" t="s">
        <v>113</v>
      </c>
      <c r="E2919" s="1" t="s">
        <v>5605</v>
      </c>
      <c r="F2919" s="1" t="s">
        <v>2653</v>
      </c>
      <c r="G2919" s="1" t="s">
        <v>2652</v>
      </c>
      <c r="H2919" s="3">
        <v>20000000</v>
      </c>
      <c r="I2919" s="3">
        <v>10000000</v>
      </c>
      <c r="J2919" s="1" t="s">
        <v>6123</v>
      </c>
      <c r="K2919" s="1" t="s">
        <v>3103</v>
      </c>
      <c r="L2919" s="1" t="s">
        <v>6058</v>
      </c>
      <c r="M2919" s="1" t="s">
        <v>6027</v>
      </c>
      <c r="N2919" s="1" t="s">
        <v>3116</v>
      </c>
      <c r="O2919" s="22">
        <v>46003.493393726851</v>
      </c>
    </row>
    <row r="2920" spans="1:15" ht="60" hidden="1" x14ac:dyDescent="0.25">
      <c r="A2920" s="2" t="s">
        <v>10</v>
      </c>
      <c r="B2920" s="2" t="s">
        <v>4573</v>
      </c>
      <c r="C2920" s="1" t="s">
        <v>12</v>
      </c>
      <c r="D2920" s="1" t="s">
        <v>113</v>
      </c>
      <c r="E2920" s="1" t="s">
        <v>5605</v>
      </c>
      <c r="F2920" s="1" t="s">
        <v>2653</v>
      </c>
      <c r="G2920" s="1" t="s">
        <v>2656</v>
      </c>
      <c r="H2920" s="3">
        <v>40000000</v>
      </c>
      <c r="I2920" s="3">
        <v>12721000</v>
      </c>
      <c r="J2920" s="1" t="s">
        <v>6123</v>
      </c>
      <c r="K2920" s="1" t="s">
        <v>3103</v>
      </c>
      <c r="L2920" s="1" t="s">
        <v>6058</v>
      </c>
      <c r="M2920" s="1" t="s">
        <v>6027</v>
      </c>
      <c r="N2920" s="1" t="s">
        <v>3116</v>
      </c>
      <c r="O2920" s="22">
        <v>46008.227115057867</v>
      </c>
    </row>
    <row r="2921" spans="1:15" ht="45" hidden="1" x14ac:dyDescent="0.25">
      <c r="A2921" s="2" t="s">
        <v>10</v>
      </c>
      <c r="B2921" s="2" t="s">
        <v>5190</v>
      </c>
      <c r="C2921" s="1" t="s">
        <v>12</v>
      </c>
      <c r="D2921" s="1" t="s">
        <v>284</v>
      </c>
      <c r="E2921" s="1" t="s">
        <v>5605</v>
      </c>
      <c r="F2921" s="1" t="s">
        <v>2653</v>
      </c>
      <c r="G2921" s="1" t="s">
        <v>2656</v>
      </c>
      <c r="H2921" s="3">
        <v>5410000</v>
      </c>
      <c r="I2921" s="3">
        <v>3246000</v>
      </c>
      <c r="J2921" s="1" t="s">
        <v>6123</v>
      </c>
      <c r="K2921" s="1" t="s">
        <v>3107</v>
      </c>
      <c r="L2921" s="1" t="s">
        <v>6058</v>
      </c>
      <c r="M2921" s="1" t="s">
        <v>6027</v>
      </c>
      <c r="N2921" s="1" t="s">
        <v>3116</v>
      </c>
      <c r="O2921" s="22">
        <v>46009.435889224536</v>
      </c>
    </row>
    <row r="2922" spans="1:15" ht="75" hidden="1" x14ac:dyDescent="0.25">
      <c r="A2922" s="2" t="s">
        <v>10</v>
      </c>
      <c r="B2922" s="2" t="s">
        <v>4610</v>
      </c>
      <c r="C2922" s="1" t="s">
        <v>12</v>
      </c>
      <c r="D2922" s="1" t="s">
        <v>284</v>
      </c>
      <c r="E2922" s="1" t="s">
        <v>5603</v>
      </c>
      <c r="F2922" s="1" t="s">
        <v>2791</v>
      </c>
      <c r="G2922" s="1" t="s">
        <v>2656</v>
      </c>
      <c r="H2922" s="3">
        <v>14500000</v>
      </c>
      <c r="I2922" s="3">
        <v>12325000</v>
      </c>
      <c r="J2922" s="1" t="s">
        <v>6123</v>
      </c>
      <c r="K2922" s="1" t="s">
        <v>3105</v>
      </c>
      <c r="L2922" s="1" t="s">
        <v>6058</v>
      </c>
      <c r="M2922" s="1" t="s">
        <v>6027</v>
      </c>
      <c r="N2922" s="1" t="s">
        <v>3116</v>
      </c>
      <c r="O2922" s="22">
        <v>46009.435827326393</v>
      </c>
    </row>
    <row r="2923" spans="1:15" ht="45" hidden="1" x14ac:dyDescent="0.25">
      <c r="A2923" s="2" t="s">
        <v>10</v>
      </c>
      <c r="B2923" s="2" t="s">
        <v>4611</v>
      </c>
      <c r="C2923" s="1" t="s">
        <v>12</v>
      </c>
      <c r="D2923" s="1" t="s">
        <v>284</v>
      </c>
      <c r="E2923" s="1" t="s">
        <v>5605</v>
      </c>
      <c r="F2923" s="1" t="s">
        <v>2653</v>
      </c>
      <c r="G2923" s="1" t="s">
        <v>2656</v>
      </c>
      <c r="H2923" s="3">
        <v>8110000</v>
      </c>
      <c r="I2923" s="3">
        <v>6893500</v>
      </c>
      <c r="J2923" s="1" t="s">
        <v>6123</v>
      </c>
      <c r="K2923" s="1" t="s">
        <v>5672</v>
      </c>
      <c r="L2923" s="1" t="s">
        <v>6058</v>
      </c>
      <c r="M2923" s="1" t="s">
        <v>6027</v>
      </c>
      <c r="N2923" s="1" t="s">
        <v>3116</v>
      </c>
      <c r="O2923" s="22">
        <v>46009.513679236108</v>
      </c>
    </row>
    <row r="2924" spans="1:15" ht="45" hidden="1" x14ac:dyDescent="0.25">
      <c r="A2924" s="2" t="s">
        <v>10</v>
      </c>
      <c r="B2924" s="2" t="s">
        <v>4651</v>
      </c>
      <c r="C2924" s="1" t="s">
        <v>12</v>
      </c>
      <c r="D2924" s="1" t="s">
        <v>284</v>
      </c>
      <c r="E2924" s="1" t="s">
        <v>5605</v>
      </c>
      <c r="F2924" s="1" t="s">
        <v>2653</v>
      </c>
      <c r="G2924" s="1" t="s">
        <v>2656</v>
      </c>
      <c r="H2924" s="3">
        <v>20000000</v>
      </c>
      <c r="I2924" s="3">
        <v>17000000</v>
      </c>
      <c r="J2924" s="1" t="s">
        <v>6123</v>
      </c>
      <c r="K2924" s="1" t="s">
        <v>5672</v>
      </c>
      <c r="L2924" s="1" t="s">
        <v>6058</v>
      </c>
      <c r="M2924" s="1" t="s">
        <v>6027</v>
      </c>
      <c r="N2924" s="1" t="s">
        <v>3116</v>
      </c>
      <c r="O2924" s="22">
        <v>46010.508965300927</v>
      </c>
    </row>
    <row r="2925" spans="1:15" ht="120" hidden="1" x14ac:dyDescent="0.25">
      <c r="A2925" s="2" t="s">
        <v>14</v>
      </c>
      <c r="B2925" s="2" t="s">
        <v>4711</v>
      </c>
      <c r="C2925" s="1" t="s">
        <v>12</v>
      </c>
      <c r="D2925" s="1" t="s">
        <v>4652</v>
      </c>
      <c r="E2925" s="1" t="s">
        <v>5607</v>
      </c>
      <c r="F2925" s="1" t="s">
        <v>2690</v>
      </c>
      <c r="G2925" s="1" t="s">
        <v>2656</v>
      </c>
      <c r="H2925" s="3">
        <v>150000000</v>
      </c>
      <c r="I2925" s="3">
        <v>100000000</v>
      </c>
      <c r="J2925" s="1" t="s">
        <v>6123</v>
      </c>
      <c r="K2925" s="1" t="s">
        <v>3103</v>
      </c>
      <c r="L2925" s="1" t="s">
        <v>6058</v>
      </c>
      <c r="M2925" s="1" t="s">
        <v>6030</v>
      </c>
      <c r="N2925" s="1" t="s">
        <v>3116</v>
      </c>
      <c r="O2925" s="22">
        <v>46010.522845069441</v>
      </c>
    </row>
    <row r="2926" spans="1:15" ht="45" hidden="1" x14ac:dyDescent="0.25">
      <c r="A2926" s="2" t="s">
        <v>10</v>
      </c>
      <c r="B2926" s="2" t="s">
        <v>4712</v>
      </c>
      <c r="C2926" s="1" t="s">
        <v>12</v>
      </c>
      <c r="D2926" s="1" t="s">
        <v>1500</v>
      </c>
      <c r="E2926" s="1" t="s">
        <v>5605</v>
      </c>
      <c r="F2926" s="1" t="s">
        <v>2653</v>
      </c>
      <c r="G2926" s="1" t="s">
        <v>2656</v>
      </c>
      <c r="H2926" s="3">
        <v>20000000</v>
      </c>
      <c r="I2926" s="3">
        <v>8000000</v>
      </c>
      <c r="J2926" s="1" t="s">
        <v>6123</v>
      </c>
      <c r="K2926" s="1" t="s">
        <v>5672</v>
      </c>
      <c r="L2926" s="1" t="s">
        <v>6058</v>
      </c>
      <c r="M2926" s="1" t="s">
        <v>6027</v>
      </c>
      <c r="N2926" s="1" t="s">
        <v>3116</v>
      </c>
      <c r="O2926" s="22">
        <v>46013.446557581017</v>
      </c>
    </row>
    <row r="2927" spans="1:15" ht="45" hidden="1" x14ac:dyDescent="0.25">
      <c r="A2927" s="2" t="s">
        <v>10</v>
      </c>
      <c r="B2927" s="2" t="s">
        <v>4713</v>
      </c>
      <c r="C2927" s="1" t="s">
        <v>12</v>
      </c>
      <c r="D2927" s="1" t="s">
        <v>1500</v>
      </c>
      <c r="E2927" s="1" t="s">
        <v>5605</v>
      </c>
      <c r="F2927" s="1" t="s">
        <v>2653</v>
      </c>
      <c r="G2927" s="1" t="s">
        <v>2656</v>
      </c>
      <c r="H2927" s="3">
        <v>9460000</v>
      </c>
      <c r="I2927" s="3">
        <v>3784000</v>
      </c>
      <c r="J2927" s="1" t="s">
        <v>6123</v>
      </c>
      <c r="K2927" s="1" t="s">
        <v>3105</v>
      </c>
      <c r="L2927" s="1" t="s">
        <v>6058</v>
      </c>
      <c r="M2927" s="1" t="s">
        <v>6027</v>
      </c>
      <c r="N2927" s="1" t="s">
        <v>3116</v>
      </c>
      <c r="O2927" s="22">
        <v>46013.478505127307</v>
      </c>
    </row>
    <row r="2928" spans="1:15" ht="60" hidden="1" x14ac:dyDescent="0.25">
      <c r="A2928" s="2" t="s">
        <v>14</v>
      </c>
      <c r="B2928" s="2" t="s">
        <v>4774</v>
      </c>
      <c r="C2928" s="1" t="s">
        <v>12</v>
      </c>
      <c r="D2928" s="1" t="s">
        <v>104</v>
      </c>
      <c r="E2928" s="1" t="s">
        <v>5603</v>
      </c>
      <c r="F2928" s="1" t="s">
        <v>2684</v>
      </c>
      <c r="G2928" s="1" t="s">
        <v>2676</v>
      </c>
      <c r="H2928" s="3">
        <v>1200000000</v>
      </c>
      <c r="I2928" s="3">
        <v>677700000</v>
      </c>
      <c r="J2928" s="1" t="s">
        <v>6123</v>
      </c>
      <c r="K2928" s="1" t="s">
        <v>3103</v>
      </c>
      <c r="L2928" s="1" t="s">
        <v>6058</v>
      </c>
      <c r="M2928" s="1" t="s">
        <v>6030</v>
      </c>
      <c r="N2928" s="1" t="s">
        <v>3116</v>
      </c>
      <c r="O2928" s="22">
        <v>46014.161835393519</v>
      </c>
    </row>
    <row r="2929" spans="1:15" ht="45" hidden="1" x14ac:dyDescent="0.25">
      <c r="A2929" s="2" t="s">
        <v>10</v>
      </c>
      <c r="B2929" s="2" t="s">
        <v>4714</v>
      </c>
      <c r="C2929" s="1" t="s">
        <v>12</v>
      </c>
      <c r="D2929" s="1" t="s">
        <v>1500</v>
      </c>
      <c r="E2929" s="1" t="s">
        <v>5605</v>
      </c>
      <c r="F2929" s="1" t="s">
        <v>2653</v>
      </c>
      <c r="G2929" s="1" t="s">
        <v>2656</v>
      </c>
      <c r="H2929" s="3">
        <v>7000000</v>
      </c>
      <c r="I2929" s="3">
        <v>4200000</v>
      </c>
      <c r="J2929" s="1" t="s">
        <v>6123</v>
      </c>
      <c r="K2929" s="1" t="s">
        <v>5672</v>
      </c>
      <c r="L2929" s="1" t="s">
        <v>6058</v>
      </c>
      <c r="M2929" s="1" t="s">
        <v>6027</v>
      </c>
      <c r="N2929" s="1" t="s">
        <v>3116</v>
      </c>
      <c r="O2929" s="22">
        <v>46013.478569780091</v>
      </c>
    </row>
    <row r="2930" spans="1:15" ht="45" hidden="1" x14ac:dyDescent="0.25">
      <c r="A2930" s="2" t="s">
        <v>10</v>
      </c>
      <c r="B2930" s="2" t="s">
        <v>4715</v>
      </c>
      <c r="C2930" s="1" t="s">
        <v>12</v>
      </c>
      <c r="D2930" s="1" t="s">
        <v>1500</v>
      </c>
      <c r="E2930" s="1" t="s">
        <v>5605</v>
      </c>
      <c r="F2930" s="1" t="s">
        <v>2653</v>
      </c>
      <c r="G2930" s="1" t="s">
        <v>2656</v>
      </c>
      <c r="H2930" s="3">
        <v>8500000</v>
      </c>
      <c r="I2930" s="3">
        <v>7225000</v>
      </c>
      <c r="J2930" s="1" t="s">
        <v>6123</v>
      </c>
      <c r="K2930" s="1" t="s">
        <v>3105</v>
      </c>
      <c r="L2930" s="1" t="s">
        <v>6058</v>
      </c>
      <c r="M2930" s="1" t="s">
        <v>6027</v>
      </c>
      <c r="N2930" s="1" t="s">
        <v>3116</v>
      </c>
      <c r="O2930" s="22">
        <v>46013.477808206022</v>
      </c>
    </row>
    <row r="2931" spans="1:15" ht="45" hidden="1" x14ac:dyDescent="0.25">
      <c r="A2931" s="2" t="s">
        <v>10</v>
      </c>
      <c r="B2931" s="2" t="s">
        <v>4772</v>
      </c>
      <c r="C2931" s="1" t="s">
        <v>12</v>
      </c>
      <c r="D2931" s="1" t="s">
        <v>1500</v>
      </c>
      <c r="E2931" s="1" t="s">
        <v>5605</v>
      </c>
      <c r="F2931" s="1" t="s">
        <v>2653</v>
      </c>
      <c r="G2931" s="1" t="s">
        <v>2656</v>
      </c>
      <c r="H2931" s="3">
        <v>27000000</v>
      </c>
      <c r="I2931" s="3">
        <v>22950000</v>
      </c>
      <c r="J2931" s="1" t="s">
        <v>6123</v>
      </c>
      <c r="K2931" s="1" t="s">
        <v>3105</v>
      </c>
      <c r="L2931" s="1" t="s">
        <v>6058</v>
      </c>
      <c r="M2931" s="1" t="s">
        <v>6027</v>
      </c>
      <c r="N2931" s="1" t="s">
        <v>3116</v>
      </c>
      <c r="O2931" s="22">
        <v>46014.526593576389</v>
      </c>
    </row>
    <row r="2932" spans="1:15" ht="45" hidden="1" x14ac:dyDescent="0.25">
      <c r="A2932" s="2" t="s">
        <v>10</v>
      </c>
      <c r="B2932" s="2" t="s">
        <v>4775</v>
      </c>
      <c r="C2932" s="1" t="s">
        <v>12</v>
      </c>
      <c r="D2932" s="1" t="s">
        <v>1506</v>
      </c>
      <c r="E2932" s="1" t="s">
        <v>5603</v>
      </c>
      <c r="F2932" s="1" t="s">
        <v>2682</v>
      </c>
      <c r="G2932" s="1" t="s">
        <v>2656</v>
      </c>
      <c r="H2932" s="3">
        <v>20000000</v>
      </c>
      <c r="I2932" s="3">
        <v>16000000</v>
      </c>
      <c r="J2932" s="1" t="s">
        <v>6123</v>
      </c>
      <c r="K2932" s="1" t="s">
        <v>5661</v>
      </c>
      <c r="L2932" s="1" t="s">
        <v>6058</v>
      </c>
      <c r="M2932" s="1" t="s">
        <v>6027</v>
      </c>
      <c r="N2932" s="1" t="s">
        <v>3116</v>
      </c>
      <c r="O2932" s="22">
        <v>46014.52780207176</v>
      </c>
    </row>
    <row r="2933" spans="1:15" ht="45" hidden="1" x14ac:dyDescent="0.25">
      <c r="A2933" s="2" t="s">
        <v>10</v>
      </c>
      <c r="B2933" s="2" t="s">
        <v>4776</v>
      </c>
      <c r="C2933" s="1" t="s">
        <v>12</v>
      </c>
      <c r="D2933" s="1" t="s">
        <v>1500</v>
      </c>
      <c r="E2933" s="1" t="s">
        <v>5605</v>
      </c>
      <c r="F2933" s="1" t="s">
        <v>2653</v>
      </c>
      <c r="G2933" s="1" t="s">
        <v>2656</v>
      </c>
      <c r="H2933" s="3">
        <v>20000000</v>
      </c>
      <c r="I2933" s="3">
        <v>17000000</v>
      </c>
      <c r="J2933" s="1" t="s">
        <v>6123</v>
      </c>
      <c r="K2933" s="1" t="s">
        <v>5672</v>
      </c>
      <c r="L2933" s="1" t="s">
        <v>6058</v>
      </c>
      <c r="M2933" s="1" t="s">
        <v>6027</v>
      </c>
      <c r="N2933" s="1" t="s">
        <v>3116</v>
      </c>
      <c r="O2933" s="22">
        <v>46014.526533425917</v>
      </c>
    </row>
    <row r="2934" spans="1:15" ht="45" hidden="1" x14ac:dyDescent="0.25">
      <c r="A2934" s="2" t="s">
        <v>10</v>
      </c>
      <c r="B2934" s="2" t="s">
        <v>4777</v>
      </c>
      <c r="C2934" s="1" t="s">
        <v>12</v>
      </c>
      <c r="D2934" s="1" t="s">
        <v>1500</v>
      </c>
      <c r="E2934" s="1" t="s">
        <v>5605</v>
      </c>
      <c r="F2934" s="1" t="s">
        <v>2653</v>
      </c>
      <c r="G2934" s="1" t="s">
        <v>2656</v>
      </c>
      <c r="H2934" s="3">
        <v>9000000</v>
      </c>
      <c r="I2934" s="3">
        <v>7650000</v>
      </c>
      <c r="J2934" s="1" t="s">
        <v>6123</v>
      </c>
      <c r="K2934" s="1" t="s">
        <v>5672</v>
      </c>
      <c r="L2934" s="1" t="s">
        <v>6058</v>
      </c>
      <c r="M2934" s="1" t="s">
        <v>6027</v>
      </c>
      <c r="N2934" s="1" t="s">
        <v>3116</v>
      </c>
      <c r="O2934" s="22">
        <v>46014.527165416657</v>
      </c>
    </row>
    <row r="2935" spans="1:15" ht="150" hidden="1" x14ac:dyDescent="0.25">
      <c r="A2935" s="2" t="s">
        <v>10</v>
      </c>
      <c r="B2935" s="2" t="s">
        <v>4773</v>
      </c>
      <c r="C2935" s="1" t="s">
        <v>12</v>
      </c>
      <c r="D2935" s="1" t="s">
        <v>1730</v>
      </c>
      <c r="E2935" s="1" t="s">
        <v>5607</v>
      </c>
      <c r="F2935" s="1" t="s">
        <v>2662</v>
      </c>
      <c r="G2935" s="1" t="s">
        <v>2656</v>
      </c>
      <c r="H2935" s="3">
        <v>30300000</v>
      </c>
      <c r="I2935" s="3">
        <v>25755000</v>
      </c>
      <c r="J2935" s="1" t="s">
        <v>6123</v>
      </c>
      <c r="K2935" s="1" t="s">
        <v>3109</v>
      </c>
      <c r="L2935" s="1" t="s">
        <v>6058</v>
      </c>
      <c r="M2935" s="1" t="s">
        <v>6027</v>
      </c>
      <c r="N2935" s="1" t="s">
        <v>3116</v>
      </c>
      <c r="O2935" s="22">
        <v>46014.490371759261</v>
      </c>
    </row>
    <row r="2936" spans="1:15" ht="60" hidden="1" x14ac:dyDescent="0.25">
      <c r="A2936" s="2" t="s">
        <v>10</v>
      </c>
      <c r="B2936" s="2" t="s">
        <v>4958</v>
      </c>
      <c r="C2936" s="1" t="s">
        <v>12</v>
      </c>
      <c r="D2936" s="1" t="s">
        <v>1500</v>
      </c>
      <c r="E2936" s="1" t="s">
        <v>5605</v>
      </c>
      <c r="F2936" s="1" t="s">
        <v>2653</v>
      </c>
      <c r="G2936" s="1" t="s">
        <v>2656</v>
      </c>
      <c r="H2936" s="3">
        <v>15680000</v>
      </c>
      <c r="I2936" s="3">
        <v>10976000</v>
      </c>
      <c r="J2936" s="1" t="s">
        <v>6123</v>
      </c>
      <c r="K2936" s="1" t="s">
        <v>3104</v>
      </c>
      <c r="L2936" s="1" t="s">
        <v>6058</v>
      </c>
      <c r="M2936" s="1" t="s">
        <v>6027</v>
      </c>
      <c r="N2936" s="1" t="s">
        <v>3116</v>
      </c>
      <c r="O2936" s="22">
        <v>46016.205400196763</v>
      </c>
    </row>
    <row r="2937" spans="1:15" ht="45" hidden="1" x14ac:dyDescent="0.25">
      <c r="A2937" s="2" t="s">
        <v>10</v>
      </c>
      <c r="B2937" s="2" t="s">
        <v>4959</v>
      </c>
      <c r="C2937" s="1" t="s">
        <v>12</v>
      </c>
      <c r="D2937" s="1" t="s">
        <v>1500</v>
      </c>
      <c r="E2937" s="1" t="s">
        <v>5605</v>
      </c>
      <c r="F2937" s="1" t="s">
        <v>2653</v>
      </c>
      <c r="G2937" s="1" t="s">
        <v>2656</v>
      </c>
      <c r="H2937" s="3">
        <v>48000000</v>
      </c>
      <c r="I2937" s="3">
        <v>33600000</v>
      </c>
      <c r="J2937" s="1" t="s">
        <v>6123</v>
      </c>
      <c r="K2937" s="1" t="s">
        <v>5672</v>
      </c>
      <c r="L2937" s="1" t="s">
        <v>6058</v>
      </c>
      <c r="M2937" s="1" t="s">
        <v>6027</v>
      </c>
      <c r="N2937" s="1" t="s">
        <v>3116</v>
      </c>
      <c r="O2937" s="22">
        <v>46016.207080428241</v>
      </c>
    </row>
    <row r="2938" spans="1:15" ht="60" hidden="1" x14ac:dyDescent="0.25">
      <c r="A2938" s="2" t="s">
        <v>10</v>
      </c>
      <c r="B2938" s="2" t="s">
        <v>4960</v>
      </c>
      <c r="C2938" s="1" t="s">
        <v>12</v>
      </c>
      <c r="D2938" s="1" t="s">
        <v>4961</v>
      </c>
      <c r="E2938" s="1" t="s">
        <v>5603</v>
      </c>
      <c r="F2938" s="1" t="s">
        <v>2840</v>
      </c>
      <c r="G2938" s="1" t="s">
        <v>2656</v>
      </c>
      <c r="H2938" s="3">
        <v>6440000</v>
      </c>
      <c r="I2938" s="3">
        <v>5474000</v>
      </c>
      <c r="J2938" s="1" t="s">
        <v>6123</v>
      </c>
      <c r="K2938" s="1" t="s">
        <v>5672</v>
      </c>
      <c r="L2938" s="1" t="s">
        <v>6058</v>
      </c>
      <c r="M2938" s="1" t="s">
        <v>6027</v>
      </c>
      <c r="N2938" s="1" t="s">
        <v>3116</v>
      </c>
      <c r="O2938" s="22">
        <v>46016.206522152781</v>
      </c>
    </row>
    <row r="2939" spans="1:15" ht="45" hidden="1" x14ac:dyDescent="0.25">
      <c r="A2939" s="2" t="s">
        <v>10</v>
      </c>
      <c r="B2939" s="2" t="s">
        <v>4962</v>
      </c>
      <c r="C2939" s="1" t="s">
        <v>12</v>
      </c>
      <c r="D2939" s="1" t="s">
        <v>1500</v>
      </c>
      <c r="E2939" s="1" t="s">
        <v>5605</v>
      </c>
      <c r="F2939" s="1" t="s">
        <v>2653</v>
      </c>
      <c r="G2939" s="1" t="s">
        <v>2656</v>
      </c>
      <c r="H2939" s="3">
        <v>50000000</v>
      </c>
      <c r="I2939" s="3">
        <v>42500000</v>
      </c>
      <c r="J2939" s="1" t="s">
        <v>6123</v>
      </c>
      <c r="K2939" s="1" t="s">
        <v>5672</v>
      </c>
      <c r="L2939" s="1" t="s">
        <v>6058</v>
      </c>
      <c r="M2939" s="1" t="s">
        <v>6027</v>
      </c>
      <c r="N2939" s="1" t="s">
        <v>3116</v>
      </c>
      <c r="O2939" s="22">
        <v>46016.204999456022</v>
      </c>
    </row>
    <row r="2940" spans="1:15" ht="45" hidden="1" x14ac:dyDescent="0.25">
      <c r="A2940" s="2" t="s">
        <v>10</v>
      </c>
      <c r="B2940" s="2" t="s">
        <v>4963</v>
      </c>
      <c r="C2940" s="1" t="s">
        <v>12</v>
      </c>
      <c r="D2940" s="1" t="s">
        <v>1500</v>
      </c>
      <c r="E2940" s="1" t="s">
        <v>5605</v>
      </c>
      <c r="F2940" s="1" t="s">
        <v>2653</v>
      </c>
      <c r="G2940" s="1" t="s">
        <v>2656</v>
      </c>
      <c r="H2940" s="3">
        <v>32940000</v>
      </c>
      <c r="I2940" s="3">
        <v>16470000</v>
      </c>
      <c r="J2940" s="1" t="s">
        <v>6123</v>
      </c>
      <c r="K2940" s="1" t="s">
        <v>5672</v>
      </c>
      <c r="L2940" s="1" t="s">
        <v>6058</v>
      </c>
      <c r="M2940" s="1" t="s">
        <v>6027</v>
      </c>
      <c r="N2940" s="1" t="s">
        <v>3116</v>
      </c>
      <c r="O2940" s="22">
        <v>46016.206382337958</v>
      </c>
    </row>
    <row r="2941" spans="1:15" ht="45" hidden="1" x14ac:dyDescent="0.25">
      <c r="A2941" s="2" t="s">
        <v>10</v>
      </c>
      <c r="B2941" s="2" t="s">
        <v>4964</v>
      </c>
      <c r="C2941" s="1" t="s">
        <v>12</v>
      </c>
      <c r="D2941" s="1" t="s">
        <v>1500</v>
      </c>
      <c r="E2941" s="1" t="s">
        <v>5605</v>
      </c>
      <c r="F2941" s="1" t="s">
        <v>2653</v>
      </c>
      <c r="G2941" s="1" t="s">
        <v>2656</v>
      </c>
      <c r="H2941" s="3">
        <v>50000000</v>
      </c>
      <c r="I2941" s="3">
        <v>35000000</v>
      </c>
      <c r="J2941" s="1" t="s">
        <v>6123</v>
      </c>
      <c r="K2941" s="1" t="s">
        <v>5672</v>
      </c>
      <c r="L2941" s="1" t="s">
        <v>6058</v>
      </c>
      <c r="M2941" s="1" t="s">
        <v>6027</v>
      </c>
      <c r="N2941" s="1" t="s">
        <v>3116</v>
      </c>
      <c r="O2941" s="22">
        <v>46016.204388958336</v>
      </c>
    </row>
    <row r="2942" spans="1:15" ht="75" hidden="1" x14ac:dyDescent="0.25">
      <c r="A2942" s="2" t="s">
        <v>14</v>
      </c>
      <c r="B2942" s="2" t="s">
        <v>4828</v>
      </c>
      <c r="C2942" s="1" t="s">
        <v>12</v>
      </c>
      <c r="D2942" s="1" t="s">
        <v>4829</v>
      </c>
      <c r="E2942" s="1" t="s">
        <v>5605</v>
      </c>
      <c r="F2942" s="1" t="s">
        <v>2724</v>
      </c>
      <c r="G2942" s="1" t="s">
        <v>2652</v>
      </c>
      <c r="H2942" s="3">
        <v>100000000</v>
      </c>
      <c r="I2942" s="3">
        <v>49000000</v>
      </c>
      <c r="J2942" s="1" t="s">
        <v>6123</v>
      </c>
      <c r="K2942" s="1" t="s">
        <v>3103</v>
      </c>
      <c r="L2942" s="1" t="s">
        <v>6058</v>
      </c>
      <c r="M2942" s="1" t="s">
        <v>6028</v>
      </c>
      <c r="N2942" s="1" t="s">
        <v>3116</v>
      </c>
      <c r="O2942" s="22">
        <v>46015.418939502313</v>
      </c>
    </row>
    <row r="2943" spans="1:15" ht="45" hidden="1" x14ac:dyDescent="0.25">
      <c r="A2943" s="2" t="s">
        <v>10</v>
      </c>
      <c r="B2943" s="2" t="s">
        <v>4965</v>
      </c>
      <c r="C2943" s="1" t="s">
        <v>12</v>
      </c>
      <c r="D2943" s="1" t="s">
        <v>1500</v>
      </c>
      <c r="E2943" s="1" t="s">
        <v>5605</v>
      </c>
      <c r="F2943" s="1" t="s">
        <v>2653</v>
      </c>
      <c r="G2943" s="1" t="s">
        <v>2656</v>
      </c>
      <c r="H2943" s="3">
        <v>25310000</v>
      </c>
      <c r="I2943" s="3">
        <v>12655000</v>
      </c>
      <c r="J2943" s="1" t="s">
        <v>6123</v>
      </c>
      <c r="K2943" s="1" t="s">
        <v>5672</v>
      </c>
      <c r="L2943" s="1" t="s">
        <v>6058</v>
      </c>
      <c r="M2943" s="1" t="s">
        <v>6027</v>
      </c>
      <c r="N2943" s="1" t="s">
        <v>3116</v>
      </c>
      <c r="O2943" s="22">
        <v>46016.206091134263</v>
      </c>
    </row>
    <row r="2944" spans="1:15" ht="75" hidden="1" x14ac:dyDescent="0.25">
      <c r="A2944" s="2" t="s">
        <v>10</v>
      </c>
      <c r="B2944" s="2" t="s">
        <v>4966</v>
      </c>
      <c r="C2944" s="1" t="s">
        <v>12</v>
      </c>
      <c r="D2944" s="1" t="s">
        <v>1506</v>
      </c>
      <c r="E2944" s="1" t="s">
        <v>5603</v>
      </c>
      <c r="F2944" s="1" t="s">
        <v>2791</v>
      </c>
      <c r="G2944" s="1" t="s">
        <v>2656</v>
      </c>
      <c r="H2944" s="3">
        <v>4700000</v>
      </c>
      <c r="I2944" s="3">
        <v>3290000</v>
      </c>
      <c r="J2944" s="1" t="s">
        <v>6123</v>
      </c>
      <c r="K2944" s="1" t="s">
        <v>5672</v>
      </c>
      <c r="L2944" s="1" t="s">
        <v>6058</v>
      </c>
      <c r="M2944" s="1" t="s">
        <v>6027</v>
      </c>
      <c r="N2944" s="1" t="s">
        <v>3116</v>
      </c>
      <c r="O2944" s="22">
        <v>46016.206024930558</v>
      </c>
    </row>
    <row r="2945" spans="1:15" ht="120" hidden="1" x14ac:dyDescent="0.25">
      <c r="A2945" s="2" t="s">
        <v>14</v>
      </c>
      <c r="B2945" s="2" t="s">
        <v>4830</v>
      </c>
      <c r="C2945" s="1" t="s">
        <v>12</v>
      </c>
      <c r="D2945" s="1" t="s">
        <v>4831</v>
      </c>
      <c r="E2945" s="1" t="s">
        <v>5608</v>
      </c>
      <c r="F2945" s="1" t="s">
        <v>2787</v>
      </c>
      <c r="G2945" s="1" t="s">
        <v>2652</v>
      </c>
      <c r="H2945" s="3">
        <v>61500000</v>
      </c>
      <c r="I2945" s="3">
        <v>22512258</v>
      </c>
      <c r="J2945" s="1" t="s">
        <v>6123</v>
      </c>
      <c r="K2945" s="1" t="s">
        <v>3103</v>
      </c>
      <c r="L2945" s="1" t="s">
        <v>6058</v>
      </c>
      <c r="M2945" s="1" t="s">
        <v>6027</v>
      </c>
      <c r="N2945" s="1" t="s">
        <v>3116</v>
      </c>
      <c r="O2945" s="22">
        <v>46015.525102650463</v>
      </c>
    </row>
    <row r="2946" spans="1:15" ht="45" hidden="1" x14ac:dyDescent="0.25">
      <c r="A2946" s="2" t="s">
        <v>10</v>
      </c>
      <c r="B2946" s="2" t="s">
        <v>4967</v>
      </c>
      <c r="C2946" s="1" t="s">
        <v>12</v>
      </c>
      <c r="D2946" s="1" t="s">
        <v>1500</v>
      </c>
      <c r="E2946" s="1" t="s">
        <v>5605</v>
      </c>
      <c r="F2946" s="1" t="s">
        <v>2653</v>
      </c>
      <c r="G2946" s="1" t="s">
        <v>2656</v>
      </c>
      <c r="H2946" s="3">
        <v>19880000</v>
      </c>
      <c r="I2946" s="3">
        <v>13916000</v>
      </c>
      <c r="J2946" s="1" t="s">
        <v>6123</v>
      </c>
      <c r="K2946" s="1" t="s">
        <v>5672</v>
      </c>
      <c r="L2946" s="1" t="s">
        <v>6058</v>
      </c>
      <c r="M2946" s="1" t="s">
        <v>6027</v>
      </c>
      <c r="N2946" s="1" t="s">
        <v>3116</v>
      </c>
      <c r="O2946" s="22">
        <v>46016.535841423611</v>
      </c>
    </row>
    <row r="2947" spans="1:15" ht="45" hidden="1" x14ac:dyDescent="0.25">
      <c r="A2947" s="2" t="s">
        <v>10</v>
      </c>
      <c r="B2947" s="2" t="s">
        <v>4968</v>
      </c>
      <c r="C2947" s="1" t="s">
        <v>12</v>
      </c>
      <c r="D2947" s="1" t="s">
        <v>1500</v>
      </c>
      <c r="E2947" s="1" t="s">
        <v>5605</v>
      </c>
      <c r="F2947" s="1" t="s">
        <v>2653</v>
      </c>
      <c r="G2947" s="1" t="s">
        <v>2656</v>
      </c>
      <c r="H2947" s="3">
        <v>23000000</v>
      </c>
      <c r="I2947" s="3">
        <v>9200000</v>
      </c>
      <c r="J2947" s="1" t="s">
        <v>6123</v>
      </c>
      <c r="K2947" s="1" t="s">
        <v>5672</v>
      </c>
      <c r="L2947" s="1" t="s">
        <v>6058</v>
      </c>
      <c r="M2947" s="1" t="s">
        <v>6027</v>
      </c>
      <c r="N2947" s="1" t="s">
        <v>3116</v>
      </c>
      <c r="O2947" s="22">
        <v>46016.534991562497</v>
      </c>
    </row>
    <row r="2948" spans="1:15" ht="60" hidden="1" x14ac:dyDescent="0.25">
      <c r="A2948" s="2" t="s">
        <v>10</v>
      </c>
      <c r="B2948" s="2" t="s">
        <v>4969</v>
      </c>
      <c r="C2948" s="1" t="s">
        <v>12</v>
      </c>
      <c r="D2948" s="1" t="s">
        <v>377</v>
      </c>
      <c r="E2948" s="1" t="s">
        <v>5602</v>
      </c>
      <c r="F2948" s="1" t="s">
        <v>2809</v>
      </c>
      <c r="G2948" s="1" t="s">
        <v>2656</v>
      </c>
      <c r="H2948" s="3">
        <v>85000000</v>
      </c>
      <c r="I2948" s="3">
        <v>32241923</v>
      </c>
      <c r="J2948" s="1" t="s">
        <v>6123</v>
      </c>
      <c r="K2948" s="1" t="s">
        <v>3103</v>
      </c>
      <c r="L2948" s="1" t="s">
        <v>6058</v>
      </c>
      <c r="M2948" s="1" t="s">
        <v>6027</v>
      </c>
      <c r="N2948" s="1" t="s">
        <v>3116</v>
      </c>
      <c r="O2948" s="22">
        <v>46016.501514317133</v>
      </c>
    </row>
    <row r="2949" spans="1:15" ht="60" hidden="1" x14ac:dyDescent="0.25">
      <c r="A2949" s="2" t="s">
        <v>10</v>
      </c>
      <c r="B2949" s="2" t="s">
        <v>4970</v>
      </c>
      <c r="C2949" s="1" t="s">
        <v>20</v>
      </c>
      <c r="D2949" s="1" t="s">
        <v>284</v>
      </c>
      <c r="E2949" s="1" t="s">
        <v>5603</v>
      </c>
      <c r="F2949" s="1" t="s">
        <v>2695</v>
      </c>
      <c r="G2949" s="1" t="s">
        <v>2656</v>
      </c>
      <c r="H2949" s="3">
        <v>15000000</v>
      </c>
      <c r="I2949" s="3">
        <v>12750000</v>
      </c>
      <c r="J2949" s="1" t="s">
        <v>6123</v>
      </c>
      <c r="K2949" s="1" t="s">
        <v>5672</v>
      </c>
      <c r="L2949" s="1" t="s">
        <v>6058</v>
      </c>
      <c r="M2949" s="1" t="s">
        <v>6027</v>
      </c>
      <c r="N2949" s="1" t="s">
        <v>3116</v>
      </c>
      <c r="O2949" s="22">
        <v>46016.533810370369</v>
      </c>
    </row>
    <row r="2950" spans="1:15" ht="45" hidden="1" x14ac:dyDescent="0.25">
      <c r="A2950" s="2" t="s">
        <v>10</v>
      </c>
      <c r="B2950" s="2" t="s">
        <v>5077</v>
      </c>
      <c r="C2950" s="1" t="s">
        <v>12</v>
      </c>
      <c r="D2950" s="1" t="s">
        <v>1500</v>
      </c>
      <c r="E2950" s="1" t="s">
        <v>5605</v>
      </c>
      <c r="F2950" s="1" t="s">
        <v>2653</v>
      </c>
      <c r="G2950" s="1" t="s">
        <v>2656</v>
      </c>
      <c r="H2950" s="3">
        <v>10000000</v>
      </c>
      <c r="I2950" s="3">
        <v>8500000</v>
      </c>
      <c r="J2950" s="1" t="s">
        <v>6123</v>
      </c>
      <c r="K2950" s="1" t="s">
        <v>5672</v>
      </c>
      <c r="L2950" s="1" t="s">
        <v>6058</v>
      </c>
      <c r="M2950" s="1" t="s">
        <v>6027</v>
      </c>
      <c r="N2950" s="1" t="s">
        <v>3116</v>
      </c>
      <c r="O2950" s="22">
        <v>46017.314843564818</v>
      </c>
    </row>
    <row r="2951" spans="1:15" ht="45" hidden="1" x14ac:dyDescent="0.25">
      <c r="A2951" s="2" t="s">
        <v>10</v>
      </c>
      <c r="B2951" s="2" t="s">
        <v>5078</v>
      </c>
      <c r="C2951" s="1" t="s">
        <v>12</v>
      </c>
      <c r="D2951" s="1" t="s">
        <v>113</v>
      </c>
      <c r="E2951" s="1" t="s">
        <v>5605</v>
      </c>
      <c r="F2951" s="1" t="s">
        <v>2653</v>
      </c>
      <c r="G2951" s="1" t="s">
        <v>2652</v>
      </c>
      <c r="H2951" s="3">
        <v>50000000</v>
      </c>
      <c r="I2951" s="3">
        <v>17000000</v>
      </c>
      <c r="J2951" s="1" t="s">
        <v>6123</v>
      </c>
      <c r="K2951" s="1" t="s">
        <v>3103</v>
      </c>
      <c r="L2951" s="1" t="s">
        <v>6058</v>
      </c>
      <c r="M2951" s="1" t="s">
        <v>6027</v>
      </c>
      <c r="N2951" s="1" t="s">
        <v>3116</v>
      </c>
      <c r="O2951" s="22">
        <v>46017.211842175922</v>
      </c>
    </row>
    <row r="2952" spans="1:15" ht="75" hidden="1" x14ac:dyDescent="0.25">
      <c r="A2952" s="2" t="s">
        <v>14</v>
      </c>
      <c r="B2952" s="2" t="s">
        <v>5079</v>
      </c>
      <c r="C2952" s="1" t="s">
        <v>12</v>
      </c>
      <c r="D2952" s="1" t="s">
        <v>361</v>
      </c>
      <c r="E2952" s="1" t="s">
        <v>5604</v>
      </c>
      <c r="F2952" s="1" t="s">
        <v>2739</v>
      </c>
      <c r="G2952" s="1" t="s">
        <v>2656</v>
      </c>
      <c r="H2952" s="3">
        <v>150000000</v>
      </c>
      <c r="I2952" s="3">
        <v>30000000</v>
      </c>
      <c r="J2952" s="1" t="s">
        <v>6123</v>
      </c>
      <c r="K2952" s="1" t="s">
        <v>3020</v>
      </c>
      <c r="L2952" s="1" t="s">
        <v>3692</v>
      </c>
      <c r="M2952" s="1" t="s">
        <v>6028</v>
      </c>
      <c r="N2952" s="1" t="s">
        <v>3116</v>
      </c>
      <c r="O2952" s="22">
        <v>46017.457673900462</v>
      </c>
    </row>
    <row r="2953" spans="1:15" ht="45" hidden="1" x14ac:dyDescent="0.25">
      <c r="A2953" s="2" t="s">
        <v>10</v>
      </c>
      <c r="B2953" s="2" t="s">
        <v>5080</v>
      </c>
      <c r="C2953" s="1" t="s">
        <v>12</v>
      </c>
      <c r="D2953" s="1" t="s">
        <v>1500</v>
      </c>
      <c r="E2953" s="1" t="s">
        <v>5605</v>
      </c>
      <c r="F2953" s="1" t="s">
        <v>2653</v>
      </c>
      <c r="G2953" s="1" t="s">
        <v>2656</v>
      </c>
      <c r="H2953" s="3">
        <v>24640000</v>
      </c>
      <c r="I2953" s="3">
        <v>2464000</v>
      </c>
      <c r="J2953" s="1" t="s">
        <v>6123</v>
      </c>
      <c r="K2953" s="1" t="s">
        <v>5673</v>
      </c>
      <c r="L2953" s="1" t="s">
        <v>6058</v>
      </c>
      <c r="M2953" s="1" t="s">
        <v>6027</v>
      </c>
      <c r="N2953" s="1" t="s">
        <v>3116</v>
      </c>
      <c r="O2953" s="22">
        <v>46017.492526886577</v>
      </c>
    </row>
    <row r="2954" spans="1:15" ht="45" hidden="1" x14ac:dyDescent="0.25">
      <c r="A2954" s="2" t="s">
        <v>10</v>
      </c>
      <c r="B2954" s="2" t="s">
        <v>5191</v>
      </c>
      <c r="C2954" s="1" t="s">
        <v>12</v>
      </c>
      <c r="D2954" s="1" t="s">
        <v>1500</v>
      </c>
      <c r="E2954" s="1" t="s">
        <v>5605</v>
      </c>
      <c r="F2954" s="1" t="s">
        <v>2653</v>
      </c>
      <c r="G2954" s="1" t="s">
        <v>2656</v>
      </c>
      <c r="H2954" s="3">
        <v>30000000</v>
      </c>
      <c r="I2954" s="3">
        <v>21000000</v>
      </c>
      <c r="J2954" s="1" t="s">
        <v>6123</v>
      </c>
      <c r="K2954" s="1" t="s">
        <v>3106</v>
      </c>
      <c r="L2954" s="1" t="s">
        <v>6058</v>
      </c>
      <c r="M2954" s="1" t="s">
        <v>6027</v>
      </c>
      <c r="N2954" s="1" t="s">
        <v>3116</v>
      </c>
      <c r="O2954" s="22">
        <v>46020.249527129628</v>
      </c>
    </row>
    <row r="2955" spans="1:15" ht="45" hidden="1" x14ac:dyDescent="0.25">
      <c r="A2955" s="2" t="s">
        <v>10</v>
      </c>
      <c r="B2955" s="2" t="s">
        <v>5192</v>
      </c>
      <c r="C2955" s="1" t="s">
        <v>12</v>
      </c>
      <c r="D2955" s="1" t="s">
        <v>1500</v>
      </c>
      <c r="E2955" s="1" t="s">
        <v>5605</v>
      </c>
      <c r="F2955" s="1" t="s">
        <v>2653</v>
      </c>
      <c r="G2955" s="1" t="s">
        <v>2656</v>
      </c>
      <c r="H2955" s="3">
        <v>30000000</v>
      </c>
      <c r="I2955" s="3">
        <v>25500000</v>
      </c>
      <c r="J2955" s="1" t="s">
        <v>6123</v>
      </c>
      <c r="K2955" s="1" t="s">
        <v>5674</v>
      </c>
      <c r="L2955" s="1" t="s">
        <v>6058</v>
      </c>
      <c r="M2955" s="1" t="s">
        <v>6027</v>
      </c>
      <c r="N2955" s="1" t="s">
        <v>3116</v>
      </c>
      <c r="O2955" s="22">
        <v>46020.248344953703</v>
      </c>
    </row>
    <row r="2956" spans="1:15" ht="75" hidden="1" x14ac:dyDescent="0.25">
      <c r="A2956" s="2" t="s">
        <v>14</v>
      </c>
      <c r="B2956" s="2" t="s">
        <v>5193</v>
      </c>
      <c r="C2956" s="1" t="s">
        <v>12</v>
      </c>
      <c r="D2956" s="1" t="s">
        <v>5194</v>
      </c>
      <c r="E2956" s="1" t="s">
        <v>5603</v>
      </c>
      <c r="F2956" s="1" t="s">
        <v>2845</v>
      </c>
      <c r="G2956" s="1" t="s">
        <v>2676</v>
      </c>
      <c r="H2956" s="3">
        <v>15000000</v>
      </c>
      <c r="I2956" s="3">
        <v>12750000</v>
      </c>
      <c r="J2956" s="1" t="s">
        <v>6123</v>
      </c>
      <c r="K2956" s="1" t="s">
        <v>3103</v>
      </c>
      <c r="L2956" s="1" t="s">
        <v>6058</v>
      </c>
      <c r="M2956" s="1" t="s">
        <v>6027</v>
      </c>
      <c r="N2956" s="1" t="s">
        <v>3116</v>
      </c>
      <c r="O2956" s="22">
        <v>46020.172265856483</v>
      </c>
    </row>
    <row r="2957" spans="1:15" ht="120" hidden="1" x14ac:dyDescent="0.25">
      <c r="A2957" s="2" t="s">
        <v>10</v>
      </c>
      <c r="B2957" s="2" t="s">
        <v>5195</v>
      </c>
      <c r="C2957" s="1" t="s">
        <v>12</v>
      </c>
      <c r="D2957" s="1" t="s">
        <v>2491</v>
      </c>
      <c r="E2957" s="1" t="s">
        <v>5607</v>
      </c>
      <c r="F2957" s="1" t="s">
        <v>2690</v>
      </c>
      <c r="G2957" s="1" t="s">
        <v>2652</v>
      </c>
      <c r="H2957" s="3">
        <v>200000000</v>
      </c>
      <c r="I2957" s="3">
        <v>62500000</v>
      </c>
      <c r="J2957" s="1" t="s">
        <v>6123</v>
      </c>
      <c r="K2957" s="1" t="s">
        <v>3103</v>
      </c>
      <c r="L2957" s="1" t="s">
        <v>6058</v>
      </c>
      <c r="M2957" s="1" t="s">
        <v>6029</v>
      </c>
      <c r="N2957" s="1" t="s">
        <v>3116</v>
      </c>
      <c r="O2957" s="22">
        <v>46020.23077584491</v>
      </c>
    </row>
    <row r="2958" spans="1:15" ht="45" hidden="1" x14ac:dyDescent="0.25">
      <c r="A2958" s="2" t="s">
        <v>10</v>
      </c>
      <c r="B2958" s="2" t="s">
        <v>5190</v>
      </c>
      <c r="C2958" s="1" t="s">
        <v>12</v>
      </c>
      <c r="D2958" s="1" t="s">
        <v>1500</v>
      </c>
      <c r="E2958" s="1" t="s">
        <v>5605</v>
      </c>
      <c r="F2958" s="1" t="s">
        <v>2653</v>
      </c>
      <c r="G2958" s="1" t="s">
        <v>2656</v>
      </c>
      <c r="H2958" s="3">
        <v>8860000</v>
      </c>
      <c r="I2958" s="3">
        <v>5316000</v>
      </c>
      <c r="J2958" s="1" t="s">
        <v>6123</v>
      </c>
      <c r="K2958" s="1" t="s">
        <v>3107</v>
      </c>
      <c r="L2958" s="1" t="s">
        <v>6058</v>
      </c>
      <c r="M2958" s="1" t="s">
        <v>6027</v>
      </c>
      <c r="N2958" s="1" t="s">
        <v>3116</v>
      </c>
      <c r="O2958" s="22">
        <v>46020.466461296302</v>
      </c>
    </row>
    <row r="2959" spans="1:15" ht="45" hidden="1" x14ac:dyDescent="0.25">
      <c r="A2959" s="2" t="s">
        <v>10</v>
      </c>
      <c r="B2959" s="2" t="s">
        <v>5196</v>
      </c>
      <c r="C2959" s="1" t="s">
        <v>12</v>
      </c>
      <c r="D2959" s="1" t="s">
        <v>1500</v>
      </c>
      <c r="E2959" s="1" t="s">
        <v>5605</v>
      </c>
      <c r="F2959" s="1" t="s">
        <v>2653</v>
      </c>
      <c r="G2959" s="1" t="s">
        <v>2656</v>
      </c>
      <c r="H2959" s="3">
        <v>30000000</v>
      </c>
      <c r="I2959" s="3">
        <v>25500000</v>
      </c>
      <c r="J2959" s="1" t="s">
        <v>6123</v>
      </c>
      <c r="K2959" s="1" t="s">
        <v>5672</v>
      </c>
      <c r="L2959" s="1" t="s">
        <v>6058</v>
      </c>
      <c r="M2959" s="1" t="s">
        <v>6027</v>
      </c>
      <c r="N2959" s="1" t="s">
        <v>3116</v>
      </c>
      <c r="O2959" s="22">
        <v>46020.46670164352</v>
      </c>
    </row>
    <row r="2960" spans="1:15" ht="45" hidden="1" x14ac:dyDescent="0.25">
      <c r="A2960" s="2" t="s">
        <v>10</v>
      </c>
      <c r="B2960" s="2" t="s">
        <v>5197</v>
      </c>
      <c r="C2960" s="1" t="s">
        <v>12</v>
      </c>
      <c r="D2960" s="1" t="s">
        <v>1500</v>
      </c>
      <c r="E2960" s="1" t="s">
        <v>5605</v>
      </c>
      <c r="F2960" s="1" t="s">
        <v>2653</v>
      </c>
      <c r="G2960" s="1" t="s">
        <v>2656</v>
      </c>
      <c r="H2960" s="3">
        <v>6110000</v>
      </c>
      <c r="I2960" s="3">
        <v>5193500</v>
      </c>
      <c r="J2960" s="1" t="s">
        <v>6123</v>
      </c>
      <c r="K2960" s="1" t="s">
        <v>5672</v>
      </c>
      <c r="L2960" s="1" t="s">
        <v>6058</v>
      </c>
      <c r="M2960" s="1" t="s">
        <v>6027</v>
      </c>
      <c r="N2960" s="1" t="s">
        <v>3116</v>
      </c>
      <c r="O2960" s="22">
        <v>46020.505389791673</v>
      </c>
    </row>
    <row r="2961" spans="1:15" ht="45" hidden="1" x14ac:dyDescent="0.25">
      <c r="A2961" s="2" t="s">
        <v>10</v>
      </c>
      <c r="B2961" s="2" t="s">
        <v>5360</v>
      </c>
      <c r="C2961" s="1" t="s">
        <v>12</v>
      </c>
      <c r="D2961" s="1" t="s">
        <v>1500</v>
      </c>
      <c r="E2961" s="1" t="s">
        <v>5605</v>
      </c>
      <c r="F2961" s="1" t="s">
        <v>2653</v>
      </c>
      <c r="G2961" s="1" t="s">
        <v>2656</v>
      </c>
      <c r="H2961" s="3">
        <v>29870000</v>
      </c>
      <c r="I2961" s="3">
        <v>14935000</v>
      </c>
      <c r="J2961" s="1" t="s">
        <v>6123</v>
      </c>
      <c r="K2961" s="1" t="s">
        <v>5672</v>
      </c>
      <c r="L2961" s="1" t="s">
        <v>6058</v>
      </c>
      <c r="M2961" s="1" t="s">
        <v>6027</v>
      </c>
      <c r="N2961" s="1" t="s">
        <v>3116</v>
      </c>
      <c r="O2961" s="22">
        <v>46021.430104398147</v>
      </c>
    </row>
    <row r="2962" spans="1:15" ht="45" hidden="1" x14ac:dyDescent="0.25">
      <c r="A2962" s="2" t="s">
        <v>10</v>
      </c>
      <c r="B2962" s="2" t="s">
        <v>5361</v>
      </c>
      <c r="C2962" s="1" t="s">
        <v>20</v>
      </c>
      <c r="D2962" s="1" t="s">
        <v>1500</v>
      </c>
      <c r="E2962" s="1" t="s">
        <v>5605</v>
      </c>
      <c r="F2962" s="1" t="s">
        <v>2653</v>
      </c>
      <c r="G2962" s="1" t="s">
        <v>2656</v>
      </c>
      <c r="H2962" s="3">
        <v>3890000</v>
      </c>
      <c r="I2962" s="3">
        <v>3306500</v>
      </c>
      <c r="J2962" s="1" t="s">
        <v>6123</v>
      </c>
      <c r="K2962" s="1" t="s">
        <v>5672</v>
      </c>
      <c r="L2962" s="1" t="s">
        <v>6058</v>
      </c>
      <c r="M2962" s="1" t="s">
        <v>6027</v>
      </c>
      <c r="N2962" s="1" t="s">
        <v>3116</v>
      </c>
      <c r="O2962" s="22">
        <v>46021.430293668978</v>
      </c>
    </row>
    <row r="2963" spans="1:15" ht="45" hidden="1" x14ac:dyDescent="0.25">
      <c r="A2963" s="2" t="s">
        <v>10</v>
      </c>
      <c r="B2963" s="2" t="s">
        <v>5362</v>
      </c>
      <c r="C2963" s="1" t="s">
        <v>12</v>
      </c>
      <c r="D2963" s="1" t="s">
        <v>1500</v>
      </c>
      <c r="E2963" s="1" t="s">
        <v>5605</v>
      </c>
      <c r="F2963" s="1" t="s">
        <v>2653</v>
      </c>
      <c r="G2963" s="1" t="s">
        <v>2656</v>
      </c>
      <c r="H2963" s="3">
        <v>80800000</v>
      </c>
      <c r="I2963" s="3">
        <v>8080000</v>
      </c>
      <c r="J2963" s="1" t="s">
        <v>6123</v>
      </c>
      <c r="K2963" s="1" t="s">
        <v>5672</v>
      </c>
      <c r="L2963" s="1" t="s">
        <v>6058</v>
      </c>
      <c r="M2963" s="1" t="s">
        <v>6028</v>
      </c>
      <c r="N2963" s="1" t="s">
        <v>3116</v>
      </c>
      <c r="O2963" s="22">
        <v>46021.497250416673</v>
      </c>
    </row>
    <row r="2964" spans="1:15" ht="75" hidden="1" x14ac:dyDescent="0.25">
      <c r="A2964" s="2" t="s">
        <v>14</v>
      </c>
      <c r="B2964" s="2" t="s">
        <v>5363</v>
      </c>
      <c r="C2964" s="1" t="s">
        <v>12</v>
      </c>
      <c r="D2964" s="1" t="s">
        <v>377</v>
      </c>
      <c r="E2964" s="1" t="s">
        <v>5602</v>
      </c>
      <c r="F2964" s="1" t="s">
        <v>2726</v>
      </c>
      <c r="G2964" s="1" t="s">
        <v>2656</v>
      </c>
      <c r="H2964" s="3">
        <v>120000000</v>
      </c>
      <c r="I2964" s="3">
        <v>78000000</v>
      </c>
      <c r="J2964" s="1" t="s">
        <v>6123</v>
      </c>
      <c r="K2964" s="1" t="s">
        <v>4179</v>
      </c>
      <c r="L2964" s="1" t="s">
        <v>6058</v>
      </c>
      <c r="M2964" s="1" t="s">
        <v>6028</v>
      </c>
      <c r="N2964" s="1" t="s">
        <v>3116</v>
      </c>
      <c r="O2964" s="22">
        <v>46021.45489090278</v>
      </c>
    </row>
    <row r="2965" spans="1:15" ht="75" hidden="1" x14ac:dyDescent="0.25">
      <c r="A2965" s="2" t="s">
        <v>14</v>
      </c>
      <c r="B2965" s="2" t="s">
        <v>5364</v>
      </c>
      <c r="C2965" s="1" t="s">
        <v>12</v>
      </c>
      <c r="D2965" s="1" t="s">
        <v>5365</v>
      </c>
      <c r="E2965" s="1" t="s">
        <v>5605</v>
      </c>
      <c r="F2965" s="1" t="s">
        <v>2792</v>
      </c>
      <c r="G2965" s="1" t="s">
        <v>2705</v>
      </c>
      <c r="H2965" s="3">
        <v>1000000000</v>
      </c>
      <c r="I2965" s="3">
        <v>404386850</v>
      </c>
      <c r="J2965" s="1" t="s">
        <v>6123</v>
      </c>
      <c r="K2965" s="1" t="s">
        <v>5635</v>
      </c>
      <c r="L2965" s="1" t="s">
        <v>6058</v>
      </c>
      <c r="M2965" s="1" t="s">
        <v>6029</v>
      </c>
      <c r="N2965" s="1" t="s">
        <v>3116</v>
      </c>
      <c r="O2965" s="22">
        <v>46021.48215434028</v>
      </c>
    </row>
    <row r="2966" spans="1:15" ht="90" hidden="1" x14ac:dyDescent="0.25">
      <c r="A2966" s="2" t="s">
        <v>14</v>
      </c>
      <c r="B2966" s="2" t="s">
        <v>5366</v>
      </c>
      <c r="C2966" s="1" t="s">
        <v>12</v>
      </c>
      <c r="D2966" s="1" t="s">
        <v>5367</v>
      </c>
      <c r="E2966" s="1" t="s">
        <v>5603</v>
      </c>
      <c r="F2966" s="1" t="s">
        <v>5383</v>
      </c>
      <c r="G2966" s="1" t="s">
        <v>2656</v>
      </c>
      <c r="H2966" s="3">
        <v>90000000</v>
      </c>
      <c r="I2966" s="3">
        <v>44791200</v>
      </c>
      <c r="J2966" s="1" t="s">
        <v>6123</v>
      </c>
      <c r="K2966" s="1" t="s">
        <v>3103</v>
      </c>
      <c r="L2966" s="1" t="s">
        <v>6058</v>
      </c>
      <c r="M2966" s="1" t="s">
        <v>6027</v>
      </c>
      <c r="N2966" s="1" t="s">
        <v>3116</v>
      </c>
      <c r="O2966" s="22">
        <v>46021.520941828698</v>
      </c>
    </row>
    <row r="2967" spans="1:15" ht="45" hidden="1" x14ac:dyDescent="0.25">
      <c r="A2967" s="2" t="s">
        <v>10</v>
      </c>
      <c r="B2967" s="2" t="s">
        <v>5560</v>
      </c>
      <c r="C2967" s="1" t="s">
        <v>12</v>
      </c>
      <c r="D2967" s="1" t="s">
        <v>1500</v>
      </c>
      <c r="E2967" s="1" t="s">
        <v>5605</v>
      </c>
      <c r="F2967" s="1" t="s">
        <v>2653</v>
      </c>
      <c r="G2967" s="1" t="s">
        <v>2656</v>
      </c>
      <c r="H2967" s="3">
        <v>45440000</v>
      </c>
      <c r="I2967" s="3">
        <v>4544000</v>
      </c>
      <c r="J2967" s="1" t="s">
        <v>6123</v>
      </c>
      <c r="K2967" s="1" t="s">
        <v>5672</v>
      </c>
      <c r="L2967" s="1" t="s">
        <v>6058</v>
      </c>
      <c r="M2967" s="1" t="s">
        <v>6027</v>
      </c>
      <c r="N2967" s="1" t="s">
        <v>3116</v>
      </c>
      <c r="O2967" s="22">
        <v>46022.391072905091</v>
      </c>
    </row>
    <row r="2968" spans="1:15" ht="60" hidden="1" x14ac:dyDescent="0.25">
      <c r="A2968" s="2" t="s">
        <v>10</v>
      </c>
      <c r="B2968" s="2" t="s">
        <v>5561</v>
      </c>
      <c r="C2968" s="1" t="s">
        <v>12</v>
      </c>
      <c r="D2968" s="1" t="s">
        <v>5562</v>
      </c>
      <c r="E2968" s="1" t="s">
        <v>5613</v>
      </c>
      <c r="F2968" s="1" t="s">
        <v>5577</v>
      </c>
      <c r="G2968" s="1" t="s">
        <v>2656</v>
      </c>
      <c r="H2968" s="3">
        <v>90000000</v>
      </c>
      <c r="I2968" s="3">
        <v>36000000</v>
      </c>
      <c r="J2968" s="1" t="s">
        <v>6123</v>
      </c>
      <c r="K2968" s="1" t="s">
        <v>5672</v>
      </c>
      <c r="L2968" s="1" t="s">
        <v>6058</v>
      </c>
      <c r="M2968" s="1" t="s">
        <v>6027</v>
      </c>
      <c r="N2968" s="1" t="s">
        <v>3116</v>
      </c>
      <c r="O2968" s="22">
        <v>46022.391146284717</v>
      </c>
    </row>
    <row r="2969" spans="1:15" ht="90" hidden="1" x14ac:dyDescent="0.25">
      <c r="A2969" s="2" t="s">
        <v>10</v>
      </c>
      <c r="B2969" s="2" t="s">
        <v>5563</v>
      </c>
      <c r="C2969" s="1" t="s">
        <v>12</v>
      </c>
      <c r="D2969" s="1" t="s">
        <v>5564</v>
      </c>
      <c r="E2969" s="1" t="s">
        <v>5608</v>
      </c>
      <c r="F2969" s="1" t="s">
        <v>2660</v>
      </c>
      <c r="G2969" s="1" t="s">
        <v>2656</v>
      </c>
      <c r="H2969" s="3">
        <v>100000000</v>
      </c>
      <c r="I2969" s="3">
        <v>85000000</v>
      </c>
      <c r="J2969" s="1" t="s">
        <v>6123</v>
      </c>
      <c r="K2969" s="1" t="s">
        <v>2952</v>
      </c>
      <c r="L2969" s="1" t="s">
        <v>2952</v>
      </c>
      <c r="M2969" s="1" t="s">
        <v>6027</v>
      </c>
      <c r="N2969" s="1" t="s">
        <v>3116</v>
      </c>
      <c r="O2969" s="22">
        <v>46022.388922430553</v>
      </c>
    </row>
    <row r="2970" spans="1:15" ht="60" hidden="1" x14ac:dyDescent="0.25">
      <c r="A2970" s="2" t="s">
        <v>10</v>
      </c>
      <c r="B2970" s="2" t="s">
        <v>2531</v>
      </c>
      <c r="C2970" s="1" t="s">
        <v>12</v>
      </c>
      <c r="D2970" s="1" t="s">
        <v>2532</v>
      </c>
      <c r="E2970" s="1" t="s">
        <v>5605</v>
      </c>
      <c r="F2970" s="1" t="s">
        <v>2653</v>
      </c>
      <c r="G2970" s="1" t="s">
        <v>2652</v>
      </c>
      <c r="H2970" s="3">
        <v>20000000</v>
      </c>
      <c r="I2970" s="3">
        <v>12200000</v>
      </c>
      <c r="J2970" s="1" t="s">
        <v>6124</v>
      </c>
      <c r="K2970" s="1" t="s">
        <v>3000</v>
      </c>
      <c r="L2970" s="1" t="s">
        <v>6055</v>
      </c>
      <c r="M2970" s="1" t="s">
        <v>6027</v>
      </c>
      <c r="N2970" s="1" t="s">
        <v>3116</v>
      </c>
      <c r="O2970" s="22">
        <v>45764.478532627312</v>
      </c>
    </row>
    <row r="2971" spans="1:15" ht="45" hidden="1" x14ac:dyDescent="0.25">
      <c r="A2971" s="2" t="s">
        <v>14</v>
      </c>
      <c r="B2971" s="2" t="s">
        <v>2533</v>
      </c>
      <c r="C2971" s="1" t="s">
        <v>12</v>
      </c>
      <c r="D2971" s="1" t="s">
        <v>2362</v>
      </c>
      <c r="E2971" s="1" t="s">
        <v>5605</v>
      </c>
      <c r="F2971" s="1" t="s">
        <v>2653</v>
      </c>
      <c r="G2971" s="1" t="s">
        <v>2663</v>
      </c>
      <c r="H2971" s="3">
        <v>45000000</v>
      </c>
      <c r="I2971" s="3">
        <v>11502000</v>
      </c>
      <c r="J2971" s="1" t="s">
        <v>6124</v>
      </c>
      <c r="K2971" s="1" t="s">
        <v>3000</v>
      </c>
      <c r="L2971" s="1" t="s">
        <v>6055</v>
      </c>
      <c r="M2971" s="1" t="s">
        <v>6028</v>
      </c>
      <c r="N2971" s="1" t="s">
        <v>3116</v>
      </c>
      <c r="O2971" s="22">
        <v>45769.440344074072</v>
      </c>
    </row>
    <row r="2972" spans="1:15" ht="75" hidden="1" x14ac:dyDescent="0.25">
      <c r="A2972" s="2" t="s">
        <v>10</v>
      </c>
      <c r="B2972" s="2" t="s">
        <v>2534</v>
      </c>
      <c r="C2972" s="1" t="s">
        <v>12</v>
      </c>
      <c r="D2972" s="1" t="s">
        <v>2535</v>
      </c>
      <c r="E2972" s="1" t="s">
        <v>5603</v>
      </c>
      <c r="F2972" s="1" t="s">
        <v>2730</v>
      </c>
      <c r="G2972" s="1" t="s">
        <v>2663</v>
      </c>
      <c r="H2972" s="3">
        <v>180000000</v>
      </c>
      <c r="I2972" s="3">
        <v>90000000</v>
      </c>
      <c r="J2972" s="1" t="s">
        <v>6124</v>
      </c>
      <c r="K2972" s="1" t="s">
        <v>3000</v>
      </c>
      <c r="L2972" s="1" t="s">
        <v>6055</v>
      </c>
      <c r="M2972" s="1" t="s">
        <v>6027</v>
      </c>
      <c r="N2972" s="1" t="s">
        <v>3116</v>
      </c>
      <c r="O2972" s="22">
        <v>45771.537698715278</v>
      </c>
    </row>
    <row r="2973" spans="1:15" ht="150" hidden="1" x14ac:dyDescent="0.25">
      <c r="A2973" s="2" t="s">
        <v>10</v>
      </c>
      <c r="B2973" s="2" t="s">
        <v>2536</v>
      </c>
      <c r="C2973" s="1" t="s">
        <v>12</v>
      </c>
      <c r="D2973" s="1" t="s">
        <v>2537</v>
      </c>
      <c r="E2973" s="1" t="s">
        <v>5607</v>
      </c>
      <c r="F2973" s="1" t="s">
        <v>2662</v>
      </c>
      <c r="G2973" s="1" t="s">
        <v>2652</v>
      </c>
      <c r="H2973" s="3">
        <v>31000000</v>
      </c>
      <c r="I2973" s="3">
        <v>5951885</v>
      </c>
      <c r="J2973" s="1" t="s">
        <v>6124</v>
      </c>
      <c r="K2973" s="1" t="s">
        <v>3000</v>
      </c>
      <c r="L2973" s="1" t="s">
        <v>6055</v>
      </c>
      <c r="M2973" s="1" t="s">
        <v>6027</v>
      </c>
      <c r="N2973" s="1" t="s">
        <v>3116</v>
      </c>
      <c r="O2973" s="22">
        <v>45772.409088912027</v>
      </c>
    </row>
    <row r="2974" spans="1:15" ht="75" hidden="1" x14ac:dyDescent="0.25">
      <c r="A2974" s="2" t="s">
        <v>10</v>
      </c>
      <c r="B2974" s="2" t="s">
        <v>2538</v>
      </c>
      <c r="C2974" s="1" t="s">
        <v>12</v>
      </c>
      <c r="D2974" s="1" t="s">
        <v>2539</v>
      </c>
      <c r="E2974" s="1" t="s">
        <v>5612</v>
      </c>
      <c r="F2974" s="1" t="s">
        <v>2666</v>
      </c>
      <c r="G2974" s="1" t="s">
        <v>2652</v>
      </c>
      <c r="H2974" s="3">
        <v>90000000</v>
      </c>
      <c r="I2974" s="3">
        <v>45000000</v>
      </c>
      <c r="J2974" s="1" t="s">
        <v>6124</v>
      </c>
      <c r="K2974" s="1" t="s">
        <v>2998</v>
      </c>
      <c r="L2974" s="1" t="s">
        <v>6055</v>
      </c>
      <c r="M2974" s="1" t="s">
        <v>6027</v>
      </c>
      <c r="N2974" s="1" t="s">
        <v>3116</v>
      </c>
      <c r="O2974" s="22">
        <v>45775.225766157397</v>
      </c>
    </row>
    <row r="2975" spans="1:15" ht="60" hidden="1" x14ac:dyDescent="0.25">
      <c r="A2975" s="2" t="s">
        <v>10</v>
      </c>
      <c r="B2975" s="2" t="s">
        <v>2540</v>
      </c>
      <c r="C2975" s="1" t="s">
        <v>12</v>
      </c>
      <c r="D2975" s="1" t="s">
        <v>2541</v>
      </c>
      <c r="E2975" s="1" t="s">
        <v>5605</v>
      </c>
      <c r="F2975" s="1" t="s">
        <v>2653</v>
      </c>
      <c r="G2975" s="1" t="s">
        <v>2652</v>
      </c>
      <c r="H2975" s="3">
        <v>25000000</v>
      </c>
      <c r="I2975" s="3">
        <v>6000000</v>
      </c>
      <c r="J2975" s="1" t="s">
        <v>6124</v>
      </c>
      <c r="K2975" s="1" t="s">
        <v>3000</v>
      </c>
      <c r="L2975" s="1" t="s">
        <v>6055</v>
      </c>
      <c r="M2975" s="1" t="s">
        <v>6027</v>
      </c>
      <c r="N2975" s="1" t="s">
        <v>3116</v>
      </c>
      <c r="O2975" s="22">
        <v>45776.185458472217</v>
      </c>
    </row>
    <row r="2976" spans="1:15" ht="105" hidden="1" x14ac:dyDescent="0.25">
      <c r="A2976" s="2" t="s">
        <v>10</v>
      </c>
      <c r="B2976" s="2" t="s">
        <v>2542</v>
      </c>
      <c r="C2976" s="1" t="s">
        <v>12</v>
      </c>
      <c r="D2976" s="1" t="s">
        <v>2543</v>
      </c>
      <c r="E2976" s="1" t="s">
        <v>5603</v>
      </c>
      <c r="F2976" s="1" t="s">
        <v>2734</v>
      </c>
      <c r="G2976" s="1" t="s">
        <v>2652</v>
      </c>
      <c r="H2976" s="3">
        <v>60000000</v>
      </c>
      <c r="I2976" s="3">
        <v>8700000</v>
      </c>
      <c r="J2976" s="1" t="s">
        <v>6124</v>
      </c>
      <c r="K2976" s="1" t="s">
        <v>3000</v>
      </c>
      <c r="L2976" s="1" t="s">
        <v>6055</v>
      </c>
      <c r="M2976" s="1" t="s">
        <v>6028</v>
      </c>
      <c r="N2976" s="1" t="s">
        <v>3116</v>
      </c>
      <c r="O2976" s="22">
        <v>45777.1870512963</v>
      </c>
    </row>
    <row r="2977" spans="1:15" ht="120" hidden="1" x14ac:dyDescent="0.25">
      <c r="A2977" s="2" t="s">
        <v>10</v>
      </c>
      <c r="B2977" s="2" t="s">
        <v>2544</v>
      </c>
      <c r="C2977" s="1" t="s">
        <v>12</v>
      </c>
      <c r="D2977" s="1" t="s">
        <v>2545</v>
      </c>
      <c r="E2977" s="1" t="s">
        <v>5612</v>
      </c>
      <c r="F2977" s="1" t="s">
        <v>2657</v>
      </c>
      <c r="G2977" s="1" t="s">
        <v>2652</v>
      </c>
      <c r="H2977" s="3">
        <v>41500000</v>
      </c>
      <c r="I2977" s="3">
        <v>20750000</v>
      </c>
      <c r="J2977" s="1" t="s">
        <v>6124</v>
      </c>
      <c r="K2977" s="1" t="s">
        <v>3111</v>
      </c>
      <c r="L2977" s="1" t="s">
        <v>6055</v>
      </c>
      <c r="M2977" s="1" t="s">
        <v>6027</v>
      </c>
      <c r="N2977" s="1" t="s">
        <v>3116</v>
      </c>
      <c r="O2977" s="22">
        <v>45783.540410532412</v>
      </c>
    </row>
    <row r="2978" spans="1:15" ht="60" hidden="1" x14ac:dyDescent="0.25">
      <c r="A2978" s="2" t="s">
        <v>14</v>
      </c>
      <c r="B2978" s="2" t="s">
        <v>2546</v>
      </c>
      <c r="C2978" s="1" t="s">
        <v>12</v>
      </c>
      <c r="D2978" s="1" t="s">
        <v>2547</v>
      </c>
      <c r="E2978" s="1" t="s">
        <v>5602</v>
      </c>
      <c r="F2978" s="1" t="s">
        <v>2665</v>
      </c>
      <c r="G2978" s="1" t="s">
        <v>2652</v>
      </c>
      <c r="H2978" s="3">
        <v>90000000</v>
      </c>
      <c r="I2978" s="3">
        <v>31682000</v>
      </c>
      <c r="J2978" s="1" t="s">
        <v>6124</v>
      </c>
      <c r="K2978" s="1" t="s">
        <v>2996</v>
      </c>
      <c r="L2978" s="1" t="s">
        <v>3777</v>
      </c>
      <c r="M2978" s="1" t="s">
        <v>6027</v>
      </c>
      <c r="N2978" s="1" t="s">
        <v>3116</v>
      </c>
      <c r="O2978" s="22">
        <v>45793.46392858796</v>
      </c>
    </row>
    <row r="2979" spans="1:15" ht="30" hidden="1" x14ac:dyDescent="0.25">
      <c r="A2979" s="2" t="s">
        <v>14</v>
      </c>
      <c r="B2979" s="2" t="s">
        <v>2548</v>
      </c>
      <c r="C2979" s="1" t="s">
        <v>12</v>
      </c>
      <c r="D2979" s="1" t="s">
        <v>12</v>
      </c>
      <c r="E2979" s="1" t="s">
        <v>5602</v>
      </c>
      <c r="F2979" s="1" t="s">
        <v>2665</v>
      </c>
      <c r="G2979" s="1" t="s">
        <v>2663</v>
      </c>
      <c r="H2979" s="3">
        <v>50000000</v>
      </c>
      <c r="I2979" s="3">
        <v>34100000</v>
      </c>
      <c r="J2979" s="1" t="s">
        <v>6124</v>
      </c>
      <c r="K2979" s="1" t="s">
        <v>2996</v>
      </c>
      <c r="L2979" s="1" t="s">
        <v>3777</v>
      </c>
      <c r="M2979" s="1" t="s">
        <v>6027</v>
      </c>
      <c r="N2979" s="1" t="s">
        <v>3116</v>
      </c>
      <c r="O2979" s="22">
        <v>45793.460459050933</v>
      </c>
    </row>
    <row r="2980" spans="1:15" ht="60" hidden="1" x14ac:dyDescent="0.25">
      <c r="A2980" s="2" t="s">
        <v>10</v>
      </c>
      <c r="B2980" s="2" t="s">
        <v>2549</v>
      </c>
      <c r="C2980" s="1" t="s">
        <v>12</v>
      </c>
      <c r="D2980" s="1" t="s">
        <v>2541</v>
      </c>
      <c r="E2980" s="1" t="s">
        <v>5605</v>
      </c>
      <c r="F2980" s="1" t="s">
        <v>2653</v>
      </c>
      <c r="G2980" s="1" t="s">
        <v>2663</v>
      </c>
      <c r="H2980" s="3">
        <v>60000000</v>
      </c>
      <c r="I2980" s="3">
        <v>9300000</v>
      </c>
      <c r="J2980" s="1" t="s">
        <v>6124</v>
      </c>
      <c r="K2980" s="1" t="s">
        <v>2998</v>
      </c>
      <c r="L2980" s="1" t="s">
        <v>6055</v>
      </c>
      <c r="M2980" s="1" t="s">
        <v>6027</v>
      </c>
      <c r="N2980" s="1" t="s">
        <v>3116</v>
      </c>
      <c r="O2980" s="22">
        <v>45793.43406349537</v>
      </c>
    </row>
    <row r="2981" spans="1:15" ht="30" hidden="1" x14ac:dyDescent="0.25">
      <c r="A2981" s="2" t="s">
        <v>14</v>
      </c>
      <c r="B2981" s="2" t="s">
        <v>2550</v>
      </c>
      <c r="C2981" s="1" t="s">
        <v>12</v>
      </c>
      <c r="D2981" s="1" t="s">
        <v>12</v>
      </c>
      <c r="E2981" s="1" t="s">
        <v>5602</v>
      </c>
      <c r="F2981" s="1" t="s">
        <v>2665</v>
      </c>
      <c r="G2981" s="1" t="s">
        <v>2652</v>
      </c>
      <c r="H2981" s="3">
        <v>106000000</v>
      </c>
      <c r="I2981" s="3">
        <v>37747400</v>
      </c>
      <c r="J2981" s="1" t="s">
        <v>6124</v>
      </c>
      <c r="K2981" s="1" t="s">
        <v>2996</v>
      </c>
      <c r="L2981" s="1" t="s">
        <v>3777</v>
      </c>
      <c r="M2981" s="1" t="s">
        <v>6027</v>
      </c>
      <c r="N2981" s="1" t="s">
        <v>3116</v>
      </c>
      <c r="O2981" s="22">
        <v>45793.49801059028</v>
      </c>
    </row>
    <row r="2982" spans="1:15" ht="30" hidden="1" x14ac:dyDescent="0.25">
      <c r="A2982" s="2" t="s">
        <v>14</v>
      </c>
      <c r="B2982" s="2" t="s">
        <v>2551</v>
      </c>
      <c r="C2982" s="1" t="s">
        <v>12</v>
      </c>
      <c r="D2982" s="1" t="s">
        <v>12</v>
      </c>
      <c r="E2982" s="1" t="s">
        <v>5602</v>
      </c>
      <c r="F2982" s="1" t="s">
        <v>2665</v>
      </c>
      <c r="G2982" s="1" t="s">
        <v>2652</v>
      </c>
      <c r="H2982" s="3">
        <v>237000000</v>
      </c>
      <c r="I2982" s="3">
        <v>66831932</v>
      </c>
      <c r="J2982" s="1" t="s">
        <v>6124</v>
      </c>
      <c r="K2982" s="1" t="s">
        <v>2996</v>
      </c>
      <c r="L2982" s="1" t="s">
        <v>3777</v>
      </c>
      <c r="M2982" s="1" t="s">
        <v>6027</v>
      </c>
      <c r="N2982" s="1" t="s">
        <v>3116</v>
      </c>
      <c r="O2982" s="22">
        <v>45793.554229351852</v>
      </c>
    </row>
    <row r="2983" spans="1:15" ht="90" hidden="1" x14ac:dyDescent="0.25">
      <c r="A2983" s="2" t="s">
        <v>10</v>
      </c>
      <c r="B2983" s="2" t="s">
        <v>2552</v>
      </c>
      <c r="C2983" s="1" t="s">
        <v>20</v>
      </c>
      <c r="D2983" s="1" t="s">
        <v>2553</v>
      </c>
      <c r="E2983" s="1" t="s">
        <v>5607</v>
      </c>
      <c r="F2983" s="1" t="s">
        <v>2796</v>
      </c>
      <c r="G2983" s="1" t="s">
        <v>2656</v>
      </c>
      <c r="H2983" s="3">
        <v>92000000</v>
      </c>
      <c r="I2983" s="3">
        <v>45938984</v>
      </c>
      <c r="J2983" s="1" t="s">
        <v>6124</v>
      </c>
      <c r="K2983" s="1" t="s">
        <v>3000</v>
      </c>
      <c r="L2983" s="1" t="s">
        <v>6055</v>
      </c>
      <c r="M2983" s="1" t="s">
        <v>6027</v>
      </c>
      <c r="N2983" s="1" t="s">
        <v>3116</v>
      </c>
      <c r="O2983" s="22">
        <v>45797.530192673607</v>
      </c>
    </row>
    <row r="2984" spans="1:15" ht="75" hidden="1" x14ac:dyDescent="0.25">
      <c r="A2984" s="2" t="s">
        <v>14</v>
      </c>
      <c r="B2984" s="2" t="s">
        <v>2554</v>
      </c>
      <c r="C2984" s="1" t="s">
        <v>12</v>
      </c>
      <c r="D2984" s="1" t="s">
        <v>12</v>
      </c>
      <c r="E2984" s="1" t="s">
        <v>5612</v>
      </c>
      <c r="F2984" s="1" t="s">
        <v>2666</v>
      </c>
      <c r="G2984" s="1" t="s">
        <v>2652</v>
      </c>
      <c r="H2984" s="3">
        <v>25500000</v>
      </c>
      <c r="I2984" s="3">
        <v>12750000</v>
      </c>
      <c r="J2984" s="1" t="s">
        <v>6124</v>
      </c>
      <c r="K2984" s="1" t="s">
        <v>3000</v>
      </c>
      <c r="L2984" s="1" t="s">
        <v>6055</v>
      </c>
      <c r="M2984" s="1" t="s">
        <v>6027</v>
      </c>
      <c r="N2984" s="1" t="s">
        <v>3116</v>
      </c>
      <c r="O2984" s="22">
        <v>45798.237528518519</v>
      </c>
    </row>
    <row r="2985" spans="1:15" ht="90" hidden="1" x14ac:dyDescent="0.25">
      <c r="A2985" s="2" t="s">
        <v>10</v>
      </c>
      <c r="B2985" s="2" t="s">
        <v>2555</v>
      </c>
      <c r="C2985" s="1" t="s">
        <v>12</v>
      </c>
      <c r="D2985" s="1" t="s">
        <v>12</v>
      </c>
      <c r="E2985" s="1" t="s">
        <v>5612</v>
      </c>
      <c r="F2985" s="1" t="s">
        <v>2655</v>
      </c>
      <c r="G2985" s="1" t="s">
        <v>2652</v>
      </c>
      <c r="H2985" s="3">
        <v>80000000</v>
      </c>
      <c r="I2985" s="3">
        <v>27280000</v>
      </c>
      <c r="J2985" s="1" t="s">
        <v>6124</v>
      </c>
      <c r="K2985" s="1" t="s">
        <v>3112</v>
      </c>
      <c r="L2985" s="1" t="s">
        <v>6055</v>
      </c>
      <c r="M2985" s="1" t="s">
        <v>6027</v>
      </c>
      <c r="N2985" s="1" t="s">
        <v>3116</v>
      </c>
      <c r="O2985" s="22">
        <v>45799.192394768521</v>
      </c>
    </row>
    <row r="2986" spans="1:15" ht="105" hidden="1" x14ac:dyDescent="0.25">
      <c r="A2986" s="2" t="s">
        <v>10</v>
      </c>
      <c r="B2986" s="2" t="s">
        <v>2556</v>
      </c>
      <c r="C2986" s="1" t="s">
        <v>12</v>
      </c>
      <c r="D2986" s="1" t="s">
        <v>2557</v>
      </c>
      <c r="E2986" s="1" t="s">
        <v>5607</v>
      </c>
      <c r="F2986" s="1" t="s">
        <v>2661</v>
      </c>
      <c r="G2986" s="1" t="s">
        <v>2652</v>
      </c>
      <c r="H2986" s="3">
        <v>135000000</v>
      </c>
      <c r="I2986" s="3">
        <v>38323398</v>
      </c>
      <c r="J2986" s="1" t="s">
        <v>6124</v>
      </c>
      <c r="K2986" s="1" t="s">
        <v>3000</v>
      </c>
      <c r="L2986" s="1" t="s">
        <v>6055</v>
      </c>
      <c r="M2986" s="1" t="s">
        <v>6027</v>
      </c>
      <c r="N2986" s="1" t="s">
        <v>3116</v>
      </c>
      <c r="O2986" s="22">
        <v>45806.537878275463</v>
      </c>
    </row>
    <row r="2987" spans="1:15" ht="105" hidden="1" x14ac:dyDescent="0.25">
      <c r="A2987" s="2" t="s">
        <v>14</v>
      </c>
      <c r="B2987" s="2" t="s">
        <v>2558</v>
      </c>
      <c r="C2987" s="1" t="s">
        <v>12</v>
      </c>
      <c r="D2987" s="1" t="s">
        <v>2559</v>
      </c>
      <c r="E2987" s="1" t="s">
        <v>5603</v>
      </c>
      <c r="F2987" s="1" t="s">
        <v>2845</v>
      </c>
      <c r="G2987" s="1" t="s">
        <v>2663</v>
      </c>
      <c r="H2987" s="3">
        <v>60000000</v>
      </c>
      <c r="I2987" s="3">
        <v>540000</v>
      </c>
      <c r="J2987" s="1" t="s">
        <v>6124</v>
      </c>
      <c r="K2987" s="1" t="s">
        <v>2996</v>
      </c>
      <c r="L2987" s="1" t="s">
        <v>3777</v>
      </c>
      <c r="M2987" s="1" t="s">
        <v>6027</v>
      </c>
      <c r="N2987" s="1" t="s">
        <v>3116</v>
      </c>
      <c r="O2987" s="22">
        <v>45811.189026400461</v>
      </c>
    </row>
    <row r="2988" spans="1:15" ht="60" hidden="1" x14ac:dyDescent="0.25">
      <c r="A2988" s="2" t="s">
        <v>10</v>
      </c>
      <c r="B2988" s="2" t="s">
        <v>2560</v>
      </c>
      <c r="C2988" s="1" t="s">
        <v>20</v>
      </c>
      <c r="D2988" s="1" t="s">
        <v>2561</v>
      </c>
      <c r="E2988" s="1" t="s">
        <v>5615</v>
      </c>
      <c r="F2988" s="1" t="s">
        <v>2766</v>
      </c>
      <c r="G2988" s="1" t="s">
        <v>2652</v>
      </c>
      <c r="H2988" s="3">
        <v>42000000</v>
      </c>
      <c r="I2988" s="3">
        <v>19145000</v>
      </c>
      <c r="J2988" s="1" t="s">
        <v>6124</v>
      </c>
      <c r="K2988" s="1" t="s">
        <v>2996</v>
      </c>
      <c r="L2988" s="1" t="s">
        <v>3777</v>
      </c>
      <c r="M2988" s="1" t="s">
        <v>6027</v>
      </c>
      <c r="N2988" s="1" t="s">
        <v>3116</v>
      </c>
      <c r="O2988" s="22">
        <v>45811.189613981478</v>
      </c>
    </row>
    <row r="2989" spans="1:15" ht="90" hidden="1" x14ac:dyDescent="0.25">
      <c r="A2989" s="2" t="s">
        <v>10</v>
      </c>
      <c r="B2989" s="2" t="s">
        <v>2562</v>
      </c>
      <c r="C2989" s="1" t="s">
        <v>12</v>
      </c>
      <c r="D2989" s="1" t="s">
        <v>2563</v>
      </c>
      <c r="E2989" s="1" t="s">
        <v>5608</v>
      </c>
      <c r="F2989" s="1" t="s">
        <v>2887</v>
      </c>
      <c r="G2989" s="1" t="s">
        <v>2663</v>
      </c>
      <c r="H2989" s="3">
        <v>100000000</v>
      </c>
      <c r="I2989" s="3">
        <v>42000000</v>
      </c>
      <c r="J2989" s="1" t="s">
        <v>6124</v>
      </c>
      <c r="K2989" s="1" t="s">
        <v>2991</v>
      </c>
      <c r="L2989" s="1" t="s">
        <v>3777</v>
      </c>
      <c r="M2989" s="1" t="s">
        <v>6027</v>
      </c>
      <c r="N2989" s="1" t="s">
        <v>3116</v>
      </c>
      <c r="O2989" s="22">
        <v>45812.182086666668</v>
      </c>
    </row>
    <row r="2990" spans="1:15" ht="45" hidden="1" x14ac:dyDescent="0.25">
      <c r="A2990" s="2" t="s">
        <v>10</v>
      </c>
      <c r="B2990" s="2" t="s">
        <v>2564</v>
      </c>
      <c r="C2990" s="1" t="s">
        <v>12</v>
      </c>
      <c r="D2990" s="1" t="s">
        <v>2565</v>
      </c>
      <c r="E2990" s="1" t="s">
        <v>5613</v>
      </c>
      <c r="F2990" s="1" t="s">
        <v>2943</v>
      </c>
      <c r="G2990" s="1" t="s">
        <v>2652</v>
      </c>
      <c r="H2990" s="3">
        <v>40000000</v>
      </c>
      <c r="I2990" s="3">
        <v>34000000</v>
      </c>
      <c r="J2990" s="1" t="s">
        <v>6124</v>
      </c>
      <c r="K2990" s="1" t="s">
        <v>3113</v>
      </c>
      <c r="L2990" s="1" t="s">
        <v>6055</v>
      </c>
      <c r="M2990" s="1" t="s">
        <v>6027</v>
      </c>
      <c r="N2990" s="1" t="s">
        <v>3116</v>
      </c>
      <c r="O2990" s="22">
        <v>45818.241065798611</v>
      </c>
    </row>
    <row r="2991" spans="1:15" ht="45" hidden="1" x14ac:dyDescent="0.25">
      <c r="A2991" s="2" t="s">
        <v>10</v>
      </c>
      <c r="B2991" s="2" t="s">
        <v>2566</v>
      </c>
      <c r="C2991" s="1" t="s">
        <v>12</v>
      </c>
      <c r="D2991" s="1" t="s">
        <v>2567</v>
      </c>
      <c r="E2991" s="1" t="s">
        <v>5605</v>
      </c>
      <c r="F2991" s="1" t="s">
        <v>2653</v>
      </c>
      <c r="G2991" s="1" t="s">
        <v>2652</v>
      </c>
      <c r="H2991" s="3">
        <v>35000000</v>
      </c>
      <c r="I2991" s="3">
        <v>10524000</v>
      </c>
      <c r="J2991" s="1" t="s">
        <v>6124</v>
      </c>
      <c r="K2991" s="1" t="s">
        <v>2957</v>
      </c>
      <c r="L2991" s="1" t="s">
        <v>2957</v>
      </c>
      <c r="M2991" s="1" t="s">
        <v>6027</v>
      </c>
      <c r="N2991" s="1" t="s">
        <v>3116</v>
      </c>
      <c r="O2991" s="22">
        <v>45818.19864383102</v>
      </c>
    </row>
    <row r="2992" spans="1:15" ht="105" hidden="1" x14ac:dyDescent="0.25">
      <c r="A2992" s="2" t="s">
        <v>10</v>
      </c>
      <c r="B2992" s="2" t="s">
        <v>2568</v>
      </c>
      <c r="C2992" s="1" t="s">
        <v>12</v>
      </c>
      <c r="D2992" s="1" t="s">
        <v>2569</v>
      </c>
      <c r="E2992" s="1" t="s">
        <v>5607</v>
      </c>
      <c r="F2992" s="1" t="s">
        <v>2661</v>
      </c>
      <c r="G2992" s="1" t="s">
        <v>2663</v>
      </c>
      <c r="H2992" s="3">
        <v>28000000</v>
      </c>
      <c r="I2992" s="3">
        <v>14800000</v>
      </c>
      <c r="J2992" s="1" t="s">
        <v>6124</v>
      </c>
      <c r="K2992" s="1" t="s">
        <v>3114</v>
      </c>
      <c r="L2992" s="1" t="s">
        <v>6055</v>
      </c>
      <c r="M2992" s="1" t="s">
        <v>6027</v>
      </c>
      <c r="N2992" s="1" t="s">
        <v>3116</v>
      </c>
      <c r="O2992" s="22">
        <v>45819.551519664346</v>
      </c>
    </row>
    <row r="2993" spans="1:15" ht="105" hidden="1" x14ac:dyDescent="0.25">
      <c r="A2993" s="2" t="s">
        <v>10</v>
      </c>
      <c r="B2993" s="2" t="s">
        <v>2570</v>
      </c>
      <c r="C2993" s="1" t="s">
        <v>12</v>
      </c>
      <c r="D2993" s="1" t="s">
        <v>12</v>
      </c>
      <c r="E2993" s="1" t="s">
        <v>5607</v>
      </c>
      <c r="F2993" s="1" t="s">
        <v>2661</v>
      </c>
      <c r="G2993" s="1" t="s">
        <v>2652</v>
      </c>
      <c r="H2993" s="3">
        <v>69991000</v>
      </c>
      <c r="I2993" s="3">
        <v>59492350</v>
      </c>
      <c r="J2993" s="1" t="s">
        <v>6124</v>
      </c>
      <c r="K2993" s="1" t="s">
        <v>3111</v>
      </c>
      <c r="L2993" s="1" t="s">
        <v>6055</v>
      </c>
      <c r="M2993" s="1" t="s">
        <v>6027</v>
      </c>
      <c r="N2993" s="1" t="s">
        <v>3116</v>
      </c>
      <c r="O2993" s="22">
        <v>45819.552166782407</v>
      </c>
    </row>
    <row r="2994" spans="1:15" ht="60" hidden="1" x14ac:dyDescent="0.25">
      <c r="A2994" s="2" t="s">
        <v>14</v>
      </c>
      <c r="B2994" s="2" t="s">
        <v>2571</v>
      </c>
      <c r="C2994" s="1" t="s">
        <v>12</v>
      </c>
      <c r="D2994" s="1" t="s">
        <v>2572</v>
      </c>
      <c r="E2994" s="1" t="s">
        <v>5602</v>
      </c>
      <c r="F2994" s="1" t="s">
        <v>2665</v>
      </c>
      <c r="G2994" s="1" t="s">
        <v>2663</v>
      </c>
      <c r="H2994" s="3">
        <v>150756950</v>
      </c>
      <c r="I2994" s="3">
        <v>120304000</v>
      </c>
      <c r="J2994" s="1" t="s">
        <v>6124</v>
      </c>
      <c r="K2994" s="1" t="s">
        <v>2957</v>
      </c>
      <c r="L2994" s="1" t="s">
        <v>2957</v>
      </c>
      <c r="M2994" s="1" t="s">
        <v>6027</v>
      </c>
      <c r="N2994" s="1" t="s">
        <v>3116</v>
      </c>
      <c r="O2994" s="22">
        <v>45820.543092372682</v>
      </c>
    </row>
    <row r="2995" spans="1:15" ht="105" hidden="1" x14ac:dyDescent="0.25">
      <c r="A2995" s="2" t="s">
        <v>10</v>
      </c>
      <c r="B2995" s="2" t="s">
        <v>2570</v>
      </c>
      <c r="C2995" s="1" t="s">
        <v>20</v>
      </c>
      <c r="D2995" s="1" t="s">
        <v>2573</v>
      </c>
      <c r="E2995" s="1" t="s">
        <v>5607</v>
      </c>
      <c r="F2995" s="1" t="s">
        <v>2661</v>
      </c>
      <c r="G2995" s="1" t="s">
        <v>2652</v>
      </c>
      <c r="H2995" s="3">
        <v>29524000</v>
      </c>
      <c r="I2995" s="3">
        <v>16099901</v>
      </c>
      <c r="J2995" s="1" t="s">
        <v>6124</v>
      </c>
      <c r="K2995" s="1" t="s">
        <v>3111</v>
      </c>
      <c r="L2995" s="1" t="s">
        <v>6055</v>
      </c>
      <c r="M2995" s="1" t="s">
        <v>6027</v>
      </c>
      <c r="N2995" s="1" t="s">
        <v>3116</v>
      </c>
      <c r="O2995" s="22">
        <v>45826.488224525463</v>
      </c>
    </row>
    <row r="2996" spans="1:15" ht="60" hidden="1" x14ac:dyDescent="0.25">
      <c r="A2996" s="2" t="s">
        <v>10</v>
      </c>
      <c r="B2996" s="2" t="s">
        <v>2574</v>
      </c>
      <c r="C2996" s="1" t="s">
        <v>20</v>
      </c>
      <c r="D2996" s="1" t="s">
        <v>2575</v>
      </c>
      <c r="E2996" s="1" t="s">
        <v>5603</v>
      </c>
      <c r="F2996" s="1" t="s">
        <v>2682</v>
      </c>
      <c r="G2996" s="1" t="s">
        <v>2652</v>
      </c>
      <c r="H2996" s="3">
        <v>250000000</v>
      </c>
      <c r="I2996" s="3">
        <v>125000000</v>
      </c>
      <c r="J2996" s="1" t="s">
        <v>6124</v>
      </c>
      <c r="K2996" s="1" t="s">
        <v>2991</v>
      </c>
      <c r="L2996" s="1" t="s">
        <v>3777</v>
      </c>
      <c r="M2996" s="1" t="s">
        <v>6027</v>
      </c>
      <c r="N2996" s="1" t="s">
        <v>3116</v>
      </c>
      <c r="O2996" s="22">
        <v>45827.381279988433</v>
      </c>
    </row>
    <row r="2997" spans="1:15" ht="60" hidden="1" x14ac:dyDescent="0.25">
      <c r="A2997" s="2" t="s">
        <v>14</v>
      </c>
      <c r="B2997" s="2" t="s">
        <v>2576</v>
      </c>
      <c r="C2997" s="1" t="s">
        <v>20</v>
      </c>
      <c r="D2997" s="1" t="s">
        <v>206</v>
      </c>
      <c r="E2997" s="1" t="s">
        <v>5607</v>
      </c>
      <c r="F2997" s="1" t="s">
        <v>2718</v>
      </c>
      <c r="G2997" s="1" t="s">
        <v>2652</v>
      </c>
      <c r="H2997" s="3">
        <v>38000000</v>
      </c>
      <c r="I2997" s="3">
        <v>32300000</v>
      </c>
      <c r="J2997" s="1" t="s">
        <v>6124</v>
      </c>
      <c r="K2997" s="1" t="s">
        <v>3000</v>
      </c>
      <c r="L2997" s="1" t="s">
        <v>6055</v>
      </c>
      <c r="M2997" s="1" t="s">
        <v>6027</v>
      </c>
      <c r="N2997" s="1" t="s">
        <v>3116</v>
      </c>
      <c r="O2997" s="22">
        <v>45827.525732337963</v>
      </c>
    </row>
    <row r="2998" spans="1:15" ht="90" hidden="1" x14ac:dyDescent="0.25">
      <c r="A2998" s="2" t="s">
        <v>10</v>
      </c>
      <c r="B2998" s="2" t="s">
        <v>2577</v>
      </c>
      <c r="C2998" s="1" t="s">
        <v>12</v>
      </c>
      <c r="D2998" s="1" t="s">
        <v>2578</v>
      </c>
      <c r="E2998" s="1" t="s">
        <v>5612</v>
      </c>
      <c r="F2998" s="1" t="s">
        <v>2655</v>
      </c>
      <c r="G2998" s="1" t="s">
        <v>2663</v>
      </c>
      <c r="H2998" s="3">
        <v>20000000</v>
      </c>
      <c r="I2998" s="3">
        <v>17000000</v>
      </c>
      <c r="J2998" s="1" t="s">
        <v>6124</v>
      </c>
      <c r="K2998" s="1" t="s">
        <v>2992</v>
      </c>
      <c r="L2998" s="1" t="s">
        <v>6055</v>
      </c>
      <c r="M2998" s="1" t="s">
        <v>6028</v>
      </c>
      <c r="N2998" s="1" t="s">
        <v>3116</v>
      </c>
      <c r="O2998" s="22">
        <v>45831.376416307867</v>
      </c>
    </row>
    <row r="2999" spans="1:15" ht="75" hidden="1" x14ac:dyDescent="0.25">
      <c r="A2999" s="2" t="s">
        <v>10</v>
      </c>
      <c r="B2999" s="2" t="s">
        <v>2579</v>
      </c>
      <c r="C2999" s="1" t="s">
        <v>12</v>
      </c>
      <c r="D2999" s="1" t="s">
        <v>2580</v>
      </c>
      <c r="E2999" s="1" t="s">
        <v>5602</v>
      </c>
      <c r="F2999" s="1" t="s">
        <v>2726</v>
      </c>
      <c r="G2999" s="1" t="s">
        <v>2652</v>
      </c>
      <c r="H2999" s="3">
        <v>92000000</v>
      </c>
      <c r="I2999" s="3">
        <v>46000000</v>
      </c>
      <c r="J2999" s="1" t="s">
        <v>6124</v>
      </c>
      <c r="K2999" s="1" t="s">
        <v>3000</v>
      </c>
      <c r="L2999" s="1" t="s">
        <v>6055</v>
      </c>
      <c r="M2999" s="1" t="s">
        <v>6027</v>
      </c>
      <c r="N2999" s="1" t="s">
        <v>3116</v>
      </c>
      <c r="O2999" s="22">
        <v>45833.166068935177</v>
      </c>
    </row>
    <row r="3000" spans="1:15" ht="60" hidden="1" x14ac:dyDescent="0.25">
      <c r="A3000" s="2" t="s">
        <v>10</v>
      </c>
      <c r="B3000" s="2" t="s">
        <v>2581</v>
      </c>
      <c r="C3000" s="1" t="s">
        <v>12</v>
      </c>
      <c r="D3000" s="1" t="s">
        <v>2582</v>
      </c>
      <c r="E3000" s="1" t="s">
        <v>5604</v>
      </c>
      <c r="F3000" s="1" t="s">
        <v>2651</v>
      </c>
      <c r="G3000" s="1" t="s">
        <v>2652</v>
      </c>
      <c r="H3000" s="3">
        <v>80000000</v>
      </c>
      <c r="I3000" s="3">
        <v>40000000</v>
      </c>
      <c r="J3000" s="1" t="s">
        <v>6124</v>
      </c>
      <c r="K3000" s="1" t="s">
        <v>3000</v>
      </c>
      <c r="L3000" s="1" t="s">
        <v>6055</v>
      </c>
      <c r="M3000" s="1" t="s">
        <v>6028</v>
      </c>
      <c r="N3000" s="1" t="s">
        <v>3116</v>
      </c>
      <c r="O3000" s="22">
        <v>45833.165387905086</v>
      </c>
    </row>
    <row r="3001" spans="1:15" ht="45" hidden="1" x14ac:dyDescent="0.25">
      <c r="A3001" s="2" t="s">
        <v>10</v>
      </c>
      <c r="B3001" s="2" t="s">
        <v>2583</v>
      </c>
      <c r="C3001" s="1" t="s">
        <v>12</v>
      </c>
      <c r="D3001" s="1" t="s">
        <v>2567</v>
      </c>
      <c r="E3001" s="1" t="s">
        <v>5605</v>
      </c>
      <c r="F3001" s="1" t="s">
        <v>2653</v>
      </c>
      <c r="G3001" s="1" t="s">
        <v>2663</v>
      </c>
      <c r="H3001" s="3">
        <v>20000000</v>
      </c>
      <c r="I3001" s="3">
        <v>17000000</v>
      </c>
      <c r="J3001" s="1" t="s">
        <v>6124</v>
      </c>
      <c r="K3001" s="1" t="s">
        <v>3113</v>
      </c>
      <c r="L3001" s="1" t="s">
        <v>6055</v>
      </c>
      <c r="M3001" s="1" t="s">
        <v>6027</v>
      </c>
      <c r="N3001" s="1" t="s">
        <v>3116</v>
      </c>
      <c r="O3001" s="22">
        <v>45835.420559456019</v>
      </c>
    </row>
    <row r="3002" spans="1:15" ht="60" hidden="1" x14ac:dyDescent="0.25">
      <c r="A3002" s="2" t="s">
        <v>14</v>
      </c>
      <c r="B3002" s="2" t="s">
        <v>2584</v>
      </c>
      <c r="C3002" s="1" t="s">
        <v>12</v>
      </c>
      <c r="D3002" s="1" t="s">
        <v>241</v>
      </c>
      <c r="E3002" s="1" t="s">
        <v>5602</v>
      </c>
      <c r="F3002" s="1" t="s">
        <v>2665</v>
      </c>
      <c r="G3002" s="1" t="s">
        <v>2652</v>
      </c>
      <c r="H3002" s="3">
        <v>45000000</v>
      </c>
      <c r="I3002" s="3">
        <v>18872000</v>
      </c>
      <c r="J3002" s="1" t="s">
        <v>6124</v>
      </c>
      <c r="K3002" s="1" t="s">
        <v>3000</v>
      </c>
      <c r="L3002" s="1" t="s">
        <v>6055</v>
      </c>
      <c r="M3002" s="1" t="s">
        <v>6027</v>
      </c>
      <c r="N3002" s="1" t="s">
        <v>3116</v>
      </c>
      <c r="O3002" s="22">
        <v>45835.443472905092</v>
      </c>
    </row>
    <row r="3003" spans="1:15" ht="75" hidden="1" x14ac:dyDescent="0.25">
      <c r="A3003" s="2" t="s">
        <v>14</v>
      </c>
      <c r="B3003" s="2" t="s">
        <v>2585</v>
      </c>
      <c r="C3003" s="1" t="s">
        <v>12</v>
      </c>
      <c r="D3003" s="1" t="s">
        <v>2586</v>
      </c>
      <c r="E3003" s="1" t="s">
        <v>5602</v>
      </c>
      <c r="F3003" s="1" t="s">
        <v>2665</v>
      </c>
      <c r="G3003" s="1" t="s">
        <v>2652</v>
      </c>
      <c r="H3003" s="3">
        <v>50000000</v>
      </c>
      <c r="I3003" s="3">
        <v>31372000</v>
      </c>
      <c r="J3003" s="1" t="s">
        <v>6124</v>
      </c>
      <c r="K3003" s="1" t="s">
        <v>2991</v>
      </c>
      <c r="L3003" s="1" t="s">
        <v>3777</v>
      </c>
      <c r="M3003" s="1" t="s">
        <v>6027</v>
      </c>
      <c r="N3003" s="1" t="s">
        <v>3116</v>
      </c>
      <c r="O3003" s="22">
        <v>45835.508744108804</v>
      </c>
    </row>
    <row r="3004" spans="1:15" ht="45" hidden="1" x14ac:dyDescent="0.25">
      <c r="A3004" s="2" t="s">
        <v>10</v>
      </c>
      <c r="B3004" s="2" t="s">
        <v>2587</v>
      </c>
      <c r="C3004" s="1" t="s">
        <v>12</v>
      </c>
      <c r="D3004" s="1" t="s">
        <v>2567</v>
      </c>
      <c r="E3004" s="1" t="s">
        <v>5605</v>
      </c>
      <c r="F3004" s="1" t="s">
        <v>2653</v>
      </c>
      <c r="G3004" s="1" t="s">
        <v>2676</v>
      </c>
      <c r="H3004" s="3">
        <v>60000000</v>
      </c>
      <c r="I3004" s="3">
        <v>21401000</v>
      </c>
      <c r="J3004" s="1" t="s">
        <v>6124</v>
      </c>
      <c r="K3004" s="1" t="s">
        <v>2996</v>
      </c>
      <c r="L3004" s="1" t="s">
        <v>3777</v>
      </c>
      <c r="M3004" s="1" t="s">
        <v>6027</v>
      </c>
      <c r="N3004" s="1" t="s">
        <v>3116</v>
      </c>
      <c r="O3004" s="22">
        <v>45835.549058368058</v>
      </c>
    </row>
    <row r="3005" spans="1:15" ht="45" hidden="1" x14ac:dyDescent="0.25">
      <c r="A3005" s="2" t="s">
        <v>10</v>
      </c>
      <c r="B3005" s="2" t="s">
        <v>2588</v>
      </c>
      <c r="C3005" s="1" t="s">
        <v>12</v>
      </c>
      <c r="D3005" s="1" t="s">
        <v>2589</v>
      </c>
      <c r="E3005" s="1" t="s">
        <v>5603</v>
      </c>
      <c r="F3005" s="1" t="s">
        <v>2813</v>
      </c>
      <c r="G3005" s="1" t="s">
        <v>2652</v>
      </c>
      <c r="H3005" s="3">
        <v>90000000</v>
      </c>
      <c r="I3005" s="3">
        <v>30000000</v>
      </c>
      <c r="J3005" s="1" t="s">
        <v>6124</v>
      </c>
      <c r="K3005" s="1" t="s">
        <v>3000</v>
      </c>
      <c r="L3005" s="1" t="s">
        <v>6055</v>
      </c>
      <c r="M3005" s="1" t="s">
        <v>6027</v>
      </c>
      <c r="N3005" s="1" t="s">
        <v>3116</v>
      </c>
      <c r="O3005" s="22">
        <v>45838.171737337972</v>
      </c>
    </row>
    <row r="3006" spans="1:15" ht="75" hidden="1" x14ac:dyDescent="0.25">
      <c r="A3006" s="2" t="s">
        <v>10</v>
      </c>
      <c r="B3006" s="2" t="s">
        <v>2590</v>
      </c>
      <c r="C3006" s="1" t="s">
        <v>12</v>
      </c>
      <c r="D3006" s="1" t="s">
        <v>2591</v>
      </c>
      <c r="E3006" s="1" t="s">
        <v>5612</v>
      </c>
      <c r="F3006" s="1" t="s">
        <v>2666</v>
      </c>
      <c r="G3006" s="1" t="s">
        <v>2663</v>
      </c>
      <c r="H3006" s="3">
        <v>15000000</v>
      </c>
      <c r="I3006" s="3">
        <v>12750000</v>
      </c>
      <c r="J3006" s="1" t="s">
        <v>6124</v>
      </c>
      <c r="K3006" s="1" t="s">
        <v>2998</v>
      </c>
      <c r="L3006" s="1" t="s">
        <v>6055</v>
      </c>
      <c r="M3006" s="1" t="s">
        <v>6027</v>
      </c>
      <c r="N3006" s="1" t="s">
        <v>3116</v>
      </c>
      <c r="O3006" s="22">
        <v>45838.584203171296</v>
      </c>
    </row>
    <row r="3007" spans="1:15" ht="105" hidden="1" x14ac:dyDescent="0.25">
      <c r="A3007" s="2" t="s">
        <v>14</v>
      </c>
      <c r="B3007" s="2" t="s">
        <v>2592</v>
      </c>
      <c r="C3007" s="1" t="s">
        <v>12</v>
      </c>
      <c r="D3007" s="1" t="s">
        <v>2593</v>
      </c>
      <c r="E3007" s="1" t="s">
        <v>5602</v>
      </c>
      <c r="F3007" s="1" t="s">
        <v>2738</v>
      </c>
      <c r="G3007" s="1" t="s">
        <v>2663</v>
      </c>
      <c r="H3007" s="3">
        <v>20000000</v>
      </c>
      <c r="I3007" s="3">
        <v>17000000</v>
      </c>
      <c r="J3007" s="1" t="s">
        <v>6124</v>
      </c>
      <c r="K3007" s="1" t="s">
        <v>2996</v>
      </c>
      <c r="L3007" s="1" t="s">
        <v>3777</v>
      </c>
      <c r="M3007" s="1" t="s">
        <v>6027</v>
      </c>
      <c r="N3007" s="1" t="s">
        <v>3116</v>
      </c>
      <c r="O3007" s="22">
        <v>45841.461542870369</v>
      </c>
    </row>
    <row r="3008" spans="1:15" ht="30" hidden="1" x14ac:dyDescent="0.25">
      <c r="A3008" s="2" t="s">
        <v>14</v>
      </c>
      <c r="B3008" s="2" t="s">
        <v>2594</v>
      </c>
      <c r="C3008" s="1" t="s">
        <v>20</v>
      </c>
      <c r="D3008" s="1" t="s">
        <v>20</v>
      </c>
      <c r="E3008" s="1" t="s">
        <v>5602</v>
      </c>
      <c r="F3008" s="1" t="s">
        <v>2814</v>
      </c>
      <c r="G3008" s="1" t="s">
        <v>2652</v>
      </c>
      <c r="H3008" s="3">
        <v>92000000</v>
      </c>
      <c r="I3008" s="3">
        <v>78200000</v>
      </c>
      <c r="J3008" s="1" t="s">
        <v>6124</v>
      </c>
      <c r="K3008" s="1" t="s">
        <v>3000</v>
      </c>
      <c r="L3008" s="1" t="s">
        <v>6055</v>
      </c>
      <c r="M3008" s="1" t="s">
        <v>6028</v>
      </c>
      <c r="N3008" s="1" t="s">
        <v>3116</v>
      </c>
      <c r="O3008" s="22">
        <v>45842.46183753472</v>
      </c>
    </row>
    <row r="3009" spans="1:15" ht="45" hidden="1" x14ac:dyDescent="0.25">
      <c r="A3009" s="2" t="s">
        <v>10</v>
      </c>
      <c r="B3009" s="2" t="s">
        <v>2595</v>
      </c>
      <c r="C3009" s="1" t="s">
        <v>12</v>
      </c>
      <c r="D3009" s="1" t="s">
        <v>2567</v>
      </c>
      <c r="E3009" s="1" t="s">
        <v>5605</v>
      </c>
      <c r="F3009" s="1" t="s">
        <v>2653</v>
      </c>
      <c r="G3009" s="1" t="s">
        <v>2652</v>
      </c>
      <c r="H3009" s="3">
        <v>30000000</v>
      </c>
      <c r="I3009" s="3">
        <v>2700000</v>
      </c>
      <c r="J3009" s="1" t="s">
        <v>6124</v>
      </c>
      <c r="K3009" s="1" t="s">
        <v>2998</v>
      </c>
      <c r="L3009" s="1" t="s">
        <v>6055</v>
      </c>
      <c r="M3009" s="1" t="s">
        <v>6027</v>
      </c>
      <c r="N3009" s="1" t="s">
        <v>3116</v>
      </c>
      <c r="O3009" s="22">
        <v>45849.169565798613</v>
      </c>
    </row>
    <row r="3010" spans="1:15" ht="45" hidden="1" x14ac:dyDescent="0.25">
      <c r="A3010" s="2" t="s">
        <v>10</v>
      </c>
      <c r="B3010" s="2" t="s">
        <v>2596</v>
      </c>
      <c r="C3010" s="1" t="s">
        <v>12</v>
      </c>
      <c r="D3010" s="1" t="s">
        <v>2567</v>
      </c>
      <c r="E3010" s="1" t="s">
        <v>5605</v>
      </c>
      <c r="F3010" s="1" t="s">
        <v>2653</v>
      </c>
      <c r="G3010" s="1" t="s">
        <v>2705</v>
      </c>
      <c r="H3010" s="3">
        <v>30000000</v>
      </c>
      <c r="I3010" s="3">
        <v>11103000</v>
      </c>
      <c r="J3010" s="1" t="s">
        <v>6124</v>
      </c>
      <c r="K3010" s="1" t="s">
        <v>3115</v>
      </c>
      <c r="L3010" s="1" t="s">
        <v>6055</v>
      </c>
      <c r="M3010" s="1" t="s">
        <v>6027</v>
      </c>
      <c r="N3010" s="1" t="s">
        <v>3116</v>
      </c>
      <c r="O3010" s="22">
        <v>45854.490997326393</v>
      </c>
    </row>
    <row r="3011" spans="1:15" ht="45" hidden="1" x14ac:dyDescent="0.25">
      <c r="A3011" s="2" t="s">
        <v>10</v>
      </c>
      <c r="B3011" s="2" t="s">
        <v>2597</v>
      </c>
      <c r="C3011" s="1" t="s">
        <v>12</v>
      </c>
      <c r="D3011" s="1" t="s">
        <v>2567</v>
      </c>
      <c r="E3011" s="1" t="s">
        <v>5605</v>
      </c>
      <c r="F3011" s="1" t="s">
        <v>2653</v>
      </c>
      <c r="G3011" s="1" t="s">
        <v>2652</v>
      </c>
      <c r="H3011" s="3">
        <v>23000000</v>
      </c>
      <c r="I3011" s="3">
        <v>5060000</v>
      </c>
      <c r="J3011" s="1" t="s">
        <v>6124</v>
      </c>
      <c r="K3011" s="1" t="s">
        <v>2991</v>
      </c>
      <c r="L3011" s="1" t="s">
        <v>3777</v>
      </c>
      <c r="M3011" s="1" t="s">
        <v>6027</v>
      </c>
      <c r="N3011" s="1" t="s">
        <v>3116</v>
      </c>
      <c r="O3011" s="22">
        <v>45856.45298037037</v>
      </c>
    </row>
    <row r="3012" spans="1:15" ht="60" hidden="1" x14ac:dyDescent="0.25">
      <c r="A3012" s="2" t="s">
        <v>10</v>
      </c>
      <c r="B3012" s="2" t="s">
        <v>2598</v>
      </c>
      <c r="C3012" s="1" t="s">
        <v>20</v>
      </c>
      <c r="D3012" s="1" t="s">
        <v>2599</v>
      </c>
      <c r="E3012" s="1" t="s">
        <v>5603</v>
      </c>
      <c r="F3012" s="1" t="s">
        <v>2754</v>
      </c>
      <c r="G3012" s="1" t="s">
        <v>2652</v>
      </c>
      <c r="H3012" s="3">
        <v>90000000</v>
      </c>
      <c r="I3012" s="3">
        <v>26100000</v>
      </c>
      <c r="J3012" s="1" t="s">
        <v>6124</v>
      </c>
      <c r="K3012" s="1" t="s">
        <v>2995</v>
      </c>
      <c r="L3012" s="1" t="s">
        <v>3777</v>
      </c>
      <c r="M3012" s="1" t="s">
        <v>6027</v>
      </c>
      <c r="N3012" s="1" t="s">
        <v>3116</v>
      </c>
      <c r="O3012" s="22">
        <v>45859.525030462974</v>
      </c>
    </row>
    <row r="3013" spans="1:15" ht="90" hidden="1" x14ac:dyDescent="0.25">
      <c r="A3013" s="2" t="s">
        <v>14</v>
      </c>
      <c r="B3013" s="2" t="s">
        <v>2600</v>
      </c>
      <c r="C3013" s="1" t="s">
        <v>20</v>
      </c>
      <c r="D3013" s="1" t="s">
        <v>2601</v>
      </c>
      <c r="E3013" s="1" t="s">
        <v>5603</v>
      </c>
      <c r="F3013" s="1" t="s">
        <v>2775</v>
      </c>
      <c r="G3013" s="1" t="s">
        <v>2652</v>
      </c>
      <c r="H3013" s="3">
        <v>200000000</v>
      </c>
      <c r="I3013" s="3">
        <v>170000000</v>
      </c>
      <c r="J3013" s="1" t="s">
        <v>6124</v>
      </c>
      <c r="K3013" s="1" t="s">
        <v>2957</v>
      </c>
      <c r="L3013" s="1" t="s">
        <v>2957</v>
      </c>
      <c r="M3013" s="1" t="s">
        <v>6028</v>
      </c>
      <c r="N3013" s="1" t="s">
        <v>3116</v>
      </c>
      <c r="O3013" s="22">
        <v>45861.470864317133</v>
      </c>
    </row>
    <row r="3014" spans="1:15" ht="75" hidden="1" x14ac:dyDescent="0.25">
      <c r="A3014" s="2" t="s">
        <v>10</v>
      </c>
      <c r="B3014" s="2" t="s">
        <v>2602</v>
      </c>
      <c r="C3014" s="1" t="s">
        <v>12</v>
      </c>
      <c r="D3014" s="1" t="s">
        <v>2603</v>
      </c>
      <c r="E3014" s="1" t="s">
        <v>5612</v>
      </c>
      <c r="F3014" s="1" t="s">
        <v>2679</v>
      </c>
      <c r="G3014" s="1" t="s">
        <v>2663</v>
      </c>
      <c r="H3014" s="3">
        <v>20000000</v>
      </c>
      <c r="I3014" s="3">
        <v>17000000</v>
      </c>
      <c r="J3014" s="1" t="s">
        <v>6124</v>
      </c>
      <c r="K3014" s="1" t="s">
        <v>3007</v>
      </c>
      <c r="L3014" s="1" t="s">
        <v>6055</v>
      </c>
      <c r="M3014" s="1" t="s">
        <v>6027</v>
      </c>
      <c r="N3014" s="1" t="s">
        <v>3116</v>
      </c>
      <c r="O3014" s="22">
        <v>45863.429978402783</v>
      </c>
    </row>
    <row r="3015" spans="1:15" ht="120" hidden="1" x14ac:dyDescent="0.25">
      <c r="A3015" s="2" t="s">
        <v>10</v>
      </c>
      <c r="B3015" s="2" t="s">
        <v>2604</v>
      </c>
      <c r="C3015" s="1" t="s">
        <v>12</v>
      </c>
      <c r="D3015" s="1" t="s">
        <v>2605</v>
      </c>
      <c r="E3015" s="1" t="s">
        <v>5612</v>
      </c>
      <c r="F3015" s="1" t="s">
        <v>2657</v>
      </c>
      <c r="G3015" s="1" t="s">
        <v>2652</v>
      </c>
      <c r="H3015" s="3">
        <v>73000000</v>
      </c>
      <c r="I3015" s="3">
        <v>36500000</v>
      </c>
      <c r="J3015" s="1" t="s">
        <v>6124</v>
      </c>
      <c r="K3015" s="1" t="s">
        <v>3100</v>
      </c>
      <c r="L3015" s="1" t="s">
        <v>6052</v>
      </c>
      <c r="M3015" s="1" t="s">
        <v>6027</v>
      </c>
      <c r="N3015" s="1" t="s">
        <v>3116</v>
      </c>
      <c r="O3015" s="22">
        <v>45866.200709062497</v>
      </c>
    </row>
    <row r="3016" spans="1:15" ht="45" hidden="1" x14ac:dyDescent="0.25">
      <c r="A3016" s="2" t="s">
        <v>14</v>
      </c>
      <c r="B3016" s="2" t="s">
        <v>2606</v>
      </c>
      <c r="C3016" s="1" t="s">
        <v>12</v>
      </c>
      <c r="D3016" s="1" t="s">
        <v>2607</v>
      </c>
      <c r="E3016" s="1" t="s">
        <v>5603</v>
      </c>
      <c r="F3016" s="1" t="s">
        <v>2944</v>
      </c>
      <c r="G3016" s="1" t="s">
        <v>2652</v>
      </c>
      <c r="H3016" s="3">
        <v>328000000</v>
      </c>
      <c r="I3016" s="3">
        <v>278000000</v>
      </c>
      <c r="J3016" s="1" t="s">
        <v>6124</v>
      </c>
      <c r="K3016" s="1" t="s">
        <v>2957</v>
      </c>
      <c r="L3016" s="1" t="s">
        <v>2957</v>
      </c>
      <c r="M3016" s="1" t="s">
        <v>6027</v>
      </c>
      <c r="N3016" s="1" t="s">
        <v>3116</v>
      </c>
      <c r="O3016" s="22">
        <v>45867.196898379632</v>
      </c>
    </row>
    <row r="3017" spans="1:15" ht="135" hidden="1" x14ac:dyDescent="0.25">
      <c r="A3017" s="2" t="s">
        <v>10</v>
      </c>
      <c r="B3017" s="2" t="s">
        <v>2608</v>
      </c>
      <c r="C3017" s="1" t="s">
        <v>12</v>
      </c>
      <c r="D3017" s="1" t="s">
        <v>2609</v>
      </c>
      <c r="E3017" s="1" t="s">
        <v>5607</v>
      </c>
      <c r="F3017" s="1" t="s">
        <v>2702</v>
      </c>
      <c r="G3017" s="1" t="s">
        <v>2652</v>
      </c>
      <c r="H3017" s="3">
        <v>23000000</v>
      </c>
      <c r="I3017" s="3">
        <v>11500000</v>
      </c>
      <c r="J3017" s="1" t="s">
        <v>6124</v>
      </c>
      <c r="K3017" s="1" t="s">
        <v>2995</v>
      </c>
      <c r="L3017" s="1" t="s">
        <v>3777</v>
      </c>
      <c r="M3017" s="1" t="s">
        <v>6027</v>
      </c>
      <c r="N3017" s="1" t="s">
        <v>3116</v>
      </c>
      <c r="O3017" s="22">
        <v>45869.543453842591</v>
      </c>
    </row>
    <row r="3018" spans="1:15" ht="60" hidden="1" x14ac:dyDescent="0.25">
      <c r="A3018" s="2" t="s">
        <v>10</v>
      </c>
      <c r="B3018" s="2" t="s">
        <v>2542</v>
      </c>
      <c r="C3018" s="1" t="s">
        <v>12</v>
      </c>
      <c r="D3018" s="1" t="s">
        <v>722</v>
      </c>
      <c r="E3018" s="1" t="s">
        <v>5603</v>
      </c>
      <c r="F3018" s="1" t="s">
        <v>2734</v>
      </c>
      <c r="G3018" s="1" t="s">
        <v>2663</v>
      </c>
      <c r="H3018" s="3">
        <v>20000000</v>
      </c>
      <c r="I3018" s="3">
        <v>17000000</v>
      </c>
      <c r="J3018" s="1" t="s">
        <v>6124</v>
      </c>
      <c r="K3018" s="1" t="s">
        <v>3000</v>
      </c>
      <c r="L3018" s="1" t="s">
        <v>6055</v>
      </c>
      <c r="M3018" s="1" t="s">
        <v>6028</v>
      </c>
      <c r="N3018" s="1" t="s">
        <v>3116</v>
      </c>
      <c r="O3018" s="22">
        <v>45874.289594988433</v>
      </c>
    </row>
    <row r="3019" spans="1:15" ht="45" hidden="1" x14ac:dyDescent="0.25">
      <c r="A3019" s="2" t="s">
        <v>10</v>
      </c>
      <c r="B3019" s="2" t="s">
        <v>2610</v>
      </c>
      <c r="C3019" s="1" t="s">
        <v>20</v>
      </c>
      <c r="D3019" s="1" t="s">
        <v>2611</v>
      </c>
      <c r="E3019" s="1" t="s">
        <v>5603</v>
      </c>
      <c r="F3019" s="1" t="s">
        <v>2682</v>
      </c>
      <c r="G3019" s="1" t="s">
        <v>2652</v>
      </c>
      <c r="H3019" s="3">
        <v>19100000</v>
      </c>
      <c r="I3019" s="3">
        <v>9550000</v>
      </c>
      <c r="J3019" s="1" t="s">
        <v>6124</v>
      </c>
      <c r="K3019" s="1" t="s">
        <v>2999</v>
      </c>
      <c r="L3019" s="1" t="s">
        <v>3777</v>
      </c>
      <c r="M3019" s="1" t="s">
        <v>6027</v>
      </c>
      <c r="N3019" s="1" t="s">
        <v>3116</v>
      </c>
      <c r="O3019" s="22">
        <v>45874.482486018518</v>
      </c>
    </row>
    <row r="3020" spans="1:15" ht="60" hidden="1" x14ac:dyDescent="0.25">
      <c r="A3020" s="2" t="s">
        <v>10</v>
      </c>
      <c r="B3020" s="2" t="s">
        <v>2612</v>
      </c>
      <c r="C3020" s="1" t="s">
        <v>12</v>
      </c>
      <c r="D3020" s="1" t="s">
        <v>241</v>
      </c>
      <c r="E3020" s="1" t="s">
        <v>5602</v>
      </c>
      <c r="F3020" s="1" t="s">
        <v>2665</v>
      </c>
      <c r="G3020" s="1" t="s">
        <v>2652</v>
      </c>
      <c r="H3020" s="3">
        <v>53000000</v>
      </c>
      <c r="I3020" s="3">
        <v>11660000</v>
      </c>
      <c r="J3020" s="1" t="s">
        <v>6124</v>
      </c>
      <c r="K3020" s="1" t="s">
        <v>2987</v>
      </c>
      <c r="L3020" s="1" t="s">
        <v>2957</v>
      </c>
      <c r="M3020" s="1" t="s">
        <v>6027</v>
      </c>
      <c r="N3020" s="1" t="s">
        <v>3116</v>
      </c>
      <c r="O3020" s="22">
        <v>45883.477083321763</v>
      </c>
    </row>
    <row r="3021" spans="1:15" ht="45" hidden="1" x14ac:dyDescent="0.25">
      <c r="A3021" s="2" t="s">
        <v>10</v>
      </c>
      <c r="B3021" s="2" t="s">
        <v>2613</v>
      </c>
      <c r="C3021" s="1" t="s">
        <v>12</v>
      </c>
      <c r="D3021" s="1" t="s">
        <v>140</v>
      </c>
      <c r="E3021" s="1" t="s">
        <v>5605</v>
      </c>
      <c r="F3021" s="1" t="s">
        <v>2653</v>
      </c>
      <c r="G3021" s="1" t="s">
        <v>2663</v>
      </c>
      <c r="H3021" s="3">
        <v>40000000</v>
      </c>
      <c r="I3021" s="3">
        <v>16400000</v>
      </c>
      <c r="J3021" s="1" t="s">
        <v>6124</v>
      </c>
      <c r="K3021" s="1" t="s">
        <v>3000</v>
      </c>
      <c r="L3021" s="1" t="s">
        <v>6055</v>
      </c>
      <c r="M3021" s="1" t="s">
        <v>6027</v>
      </c>
      <c r="N3021" s="1" t="s">
        <v>3116</v>
      </c>
      <c r="O3021" s="22">
        <v>45887.506282326387</v>
      </c>
    </row>
    <row r="3022" spans="1:15" ht="60" hidden="1" x14ac:dyDescent="0.25">
      <c r="A3022" s="2" t="s">
        <v>10</v>
      </c>
      <c r="B3022" s="2" t="s">
        <v>2614</v>
      </c>
      <c r="C3022" s="1" t="s">
        <v>12</v>
      </c>
      <c r="D3022" s="1" t="s">
        <v>2615</v>
      </c>
      <c r="E3022" s="1" t="s">
        <v>5603</v>
      </c>
      <c r="F3022" s="1" t="s">
        <v>2654</v>
      </c>
      <c r="G3022" s="1" t="s">
        <v>2652</v>
      </c>
      <c r="H3022" s="3">
        <v>30000000</v>
      </c>
      <c r="I3022" s="3">
        <v>9800000</v>
      </c>
      <c r="J3022" s="1" t="s">
        <v>6124</v>
      </c>
      <c r="K3022" s="1" t="s">
        <v>2997</v>
      </c>
      <c r="L3022" s="1" t="s">
        <v>2957</v>
      </c>
      <c r="M3022" s="1" t="s">
        <v>6027</v>
      </c>
      <c r="N3022" s="1" t="s">
        <v>3116</v>
      </c>
      <c r="O3022" s="22">
        <v>45889.38684097222</v>
      </c>
    </row>
    <row r="3023" spans="1:15" ht="75" hidden="1" x14ac:dyDescent="0.25">
      <c r="A3023" s="2" t="s">
        <v>10</v>
      </c>
      <c r="B3023" s="2" t="s">
        <v>2616</v>
      </c>
      <c r="C3023" s="1" t="s">
        <v>12</v>
      </c>
      <c r="D3023" s="1" t="s">
        <v>2617</v>
      </c>
      <c r="E3023" s="1" t="s">
        <v>5602</v>
      </c>
      <c r="F3023" s="1" t="s">
        <v>2665</v>
      </c>
      <c r="G3023" s="1" t="s">
        <v>2663</v>
      </c>
      <c r="H3023" s="3">
        <v>336000000</v>
      </c>
      <c r="I3023" s="3">
        <v>72240000</v>
      </c>
      <c r="J3023" s="1" t="s">
        <v>6124</v>
      </c>
      <c r="K3023" s="1" t="s">
        <v>2986</v>
      </c>
      <c r="L3023" s="1" t="s">
        <v>2957</v>
      </c>
      <c r="M3023" s="1" t="s">
        <v>6027</v>
      </c>
      <c r="N3023" s="1" t="s">
        <v>3116</v>
      </c>
      <c r="O3023" s="22">
        <v>45890.293858773148</v>
      </c>
    </row>
    <row r="3024" spans="1:15" ht="60" hidden="1" x14ac:dyDescent="0.25">
      <c r="A3024" s="2" t="s">
        <v>10</v>
      </c>
      <c r="B3024" s="2" t="s">
        <v>2618</v>
      </c>
      <c r="C3024" s="1" t="s">
        <v>12</v>
      </c>
      <c r="D3024" s="1" t="s">
        <v>2619</v>
      </c>
      <c r="E3024" s="1" t="s">
        <v>5605</v>
      </c>
      <c r="F3024" s="1" t="s">
        <v>2653</v>
      </c>
      <c r="G3024" s="1" t="s">
        <v>2663</v>
      </c>
      <c r="H3024" s="3">
        <v>20000000</v>
      </c>
      <c r="I3024" s="3">
        <v>17000000</v>
      </c>
      <c r="J3024" s="1" t="s">
        <v>6124</v>
      </c>
      <c r="K3024" s="1" t="s">
        <v>2998</v>
      </c>
      <c r="L3024" s="1" t="s">
        <v>6055</v>
      </c>
      <c r="M3024" s="1" t="s">
        <v>6027</v>
      </c>
      <c r="N3024" s="1" t="s">
        <v>3116</v>
      </c>
      <c r="O3024" s="22">
        <v>45894.419580567133</v>
      </c>
    </row>
    <row r="3025" spans="1:15" ht="60" hidden="1" x14ac:dyDescent="0.25">
      <c r="A3025" s="2" t="s">
        <v>10</v>
      </c>
      <c r="B3025" s="2" t="s">
        <v>2620</v>
      </c>
      <c r="C3025" s="1" t="s">
        <v>12</v>
      </c>
      <c r="D3025" s="1" t="s">
        <v>140</v>
      </c>
      <c r="E3025" s="1" t="s">
        <v>5605</v>
      </c>
      <c r="F3025" s="1" t="s">
        <v>2653</v>
      </c>
      <c r="G3025" s="1" t="s">
        <v>2652</v>
      </c>
      <c r="H3025" s="3">
        <v>50000000</v>
      </c>
      <c r="I3025" s="3">
        <v>18680000</v>
      </c>
      <c r="J3025" s="1" t="s">
        <v>6124</v>
      </c>
      <c r="K3025" s="1" t="s">
        <v>2998</v>
      </c>
      <c r="L3025" s="1" t="s">
        <v>6055</v>
      </c>
      <c r="M3025" s="1" t="s">
        <v>6027</v>
      </c>
      <c r="N3025" s="1" t="s">
        <v>3116</v>
      </c>
      <c r="O3025" s="22">
        <v>45896.198044131947</v>
      </c>
    </row>
    <row r="3026" spans="1:15" ht="75" hidden="1" x14ac:dyDescent="0.25">
      <c r="A3026" s="2" t="s">
        <v>14</v>
      </c>
      <c r="B3026" s="2" t="s">
        <v>2621</v>
      </c>
      <c r="C3026" s="1" t="s">
        <v>12</v>
      </c>
      <c r="D3026" s="1" t="s">
        <v>2622</v>
      </c>
      <c r="E3026" s="1" t="s">
        <v>5602</v>
      </c>
      <c r="F3026" s="1" t="s">
        <v>2665</v>
      </c>
      <c r="G3026" s="1" t="s">
        <v>2652</v>
      </c>
      <c r="H3026" s="3">
        <v>170000000</v>
      </c>
      <c r="I3026" s="3">
        <v>34830963</v>
      </c>
      <c r="J3026" s="1" t="s">
        <v>6124</v>
      </c>
      <c r="K3026" s="1" t="s">
        <v>2997</v>
      </c>
      <c r="L3026" s="1" t="s">
        <v>2957</v>
      </c>
      <c r="M3026" s="1" t="s">
        <v>6027</v>
      </c>
      <c r="N3026" s="1" t="s">
        <v>3116</v>
      </c>
      <c r="O3026" s="22">
        <v>45897.544633379628</v>
      </c>
    </row>
    <row r="3027" spans="1:15" ht="45" hidden="1" x14ac:dyDescent="0.25">
      <c r="A3027" s="2" t="s">
        <v>14</v>
      </c>
      <c r="B3027" s="2" t="s">
        <v>2594</v>
      </c>
      <c r="C3027" s="1" t="s">
        <v>20</v>
      </c>
      <c r="D3027" s="1" t="s">
        <v>2623</v>
      </c>
      <c r="E3027" s="1" t="s">
        <v>5602</v>
      </c>
      <c r="F3027" s="1" t="s">
        <v>2814</v>
      </c>
      <c r="G3027" s="1" t="s">
        <v>2652</v>
      </c>
      <c r="H3027" s="3">
        <v>70000000</v>
      </c>
      <c r="I3027" s="3">
        <v>59500000</v>
      </c>
      <c r="J3027" s="1" t="s">
        <v>6124</v>
      </c>
      <c r="K3027" s="1" t="s">
        <v>3000</v>
      </c>
      <c r="L3027" s="1" t="s">
        <v>6055</v>
      </c>
      <c r="M3027" s="1" t="s">
        <v>6028</v>
      </c>
      <c r="N3027" s="1" t="s">
        <v>3116</v>
      </c>
      <c r="O3027" s="22">
        <v>45898.491072916673</v>
      </c>
    </row>
    <row r="3028" spans="1:15" ht="60" hidden="1" x14ac:dyDescent="0.25">
      <c r="A3028" s="2" t="s">
        <v>10</v>
      </c>
      <c r="B3028" s="2" t="s">
        <v>2624</v>
      </c>
      <c r="C3028" s="1" t="s">
        <v>12</v>
      </c>
      <c r="D3028" s="1" t="s">
        <v>403</v>
      </c>
      <c r="E3028" s="1" t="s">
        <v>5603</v>
      </c>
      <c r="F3028" s="1" t="s">
        <v>2682</v>
      </c>
      <c r="G3028" s="1" t="s">
        <v>2676</v>
      </c>
      <c r="H3028" s="3">
        <v>20000000</v>
      </c>
      <c r="I3028" s="3">
        <v>9801000</v>
      </c>
      <c r="J3028" s="1" t="s">
        <v>6124</v>
      </c>
      <c r="K3028" s="1" t="s">
        <v>3000</v>
      </c>
      <c r="L3028" s="1" t="s">
        <v>6055</v>
      </c>
      <c r="M3028" s="1" t="s">
        <v>6027</v>
      </c>
      <c r="N3028" s="1" t="s">
        <v>3116</v>
      </c>
      <c r="O3028" s="22">
        <v>45902.173051874997</v>
      </c>
    </row>
    <row r="3029" spans="1:15" ht="60" hidden="1" x14ac:dyDescent="0.25">
      <c r="A3029" s="2" t="s">
        <v>14</v>
      </c>
      <c r="B3029" s="2" t="s">
        <v>2625</v>
      </c>
      <c r="C3029" s="1" t="s">
        <v>20</v>
      </c>
      <c r="D3029" s="1" t="s">
        <v>2626</v>
      </c>
      <c r="E3029" s="1" t="s">
        <v>5603</v>
      </c>
      <c r="F3029" s="1" t="s">
        <v>2701</v>
      </c>
      <c r="G3029" s="1" t="s">
        <v>2663</v>
      </c>
      <c r="H3029" s="3">
        <v>300000000</v>
      </c>
      <c r="I3029" s="3">
        <v>239000000</v>
      </c>
      <c r="J3029" s="1" t="s">
        <v>6124</v>
      </c>
      <c r="K3029" s="1" t="s">
        <v>3003</v>
      </c>
      <c r="L3029" s="1" t="s">
        <v>3777</v>
      </c>
      <c r="M3029" s="1" t="s">
        <v>6028</v>
      </c>
      <c r="N3029" s="1" t="s">
        <v>3116</v>
      </c>
      <c r="O3029" s="22">
        <v>45904.22790928241</v>
      </c>
    </row>
    <row r="3030" spans="1:15" ht="105" hidden="1" x14ac:dyDescent="0.25">
      <c r="A3030" s="2" t="s">
        <v>10</v>
      </c>
      <c r="B3030" s="2" t="s">
        <v>2627</v>
      </c>
      <c r="C3030" s="1" t="s">
        <v>20</v>
      </c>
      <c r="D3030" s="1" t="s">
        <v>2628</v>
      </c>
      <c r="E3030" s="1" t="s">
        <v>5607</v>
      </c>
      <c r="F3030" s="1" t="s">
        <v>2736</v>
      </c>
      <c r="G3030" s="1" t="s">
        <v>2652</v>
      </c>
      <c r="H3030" s="3">
        <v>73000000</v>
      </c>
      <c r="I3030" s="3">
        <v>36000000</v>
      </c>
      <c r="J3030" s="1" t="s">
        <v>6124</v>
      </c>
      <c r="K3030" s="1" t="s">
        <v>2957</v>
      </c>
      <c r="L3030" s="1" t="s">
        <v>2957</v>
      </c>
      <c r="M3030" s="1" t="s">
        <v>6027</v>
      </c>
      <c r="N3030" s="1" t="s">
        <v>3116</v>
      </c>
      <c r="O3030" s="22">
        <v>45904.456981006937</v>
      </c>
    </row>
    <row r="3031" spans="1:15" ht="45" hidden="1" x14ac:dyDescent="0.25">
      <c r="A3031" s="2" t="s">
        <v>14</v>
      </c>
      <c r="B3031" s="2" t="s">
        <v>2629</v>
      </c>
      <c r="C3031" s="1" t="s">
        <v>12</v>
      </c>
      <c r="D3031" s="1" t="s">
        <v>2630</v>
      </c>
      <c r="E3031" s="1" t="s">
        <v>5602</v>
      </c>
      <c r="F3031" s="1" t="s">
        <v>2665</v>
      </c>
      <c r="G3031" s="1" t="s">
        <v>2663</v>
      </c>
      <c r="H3031" s="3">
        <v>20000000</v>
      </c>
      <c r="I3031" s="3">
        <v>17000000</v>
      </c>
      <c r="J3031" s="1" t="s">
        <v>6124</v>
      </c>
      <c r="K3031" s="1" t="s">
        <v>2996</v>
      </c>
      <c r="L3031" s="1" t="s">
        <v>3777</v>
      </c>
      <c r="M3031" s="1" t="s">
        <v>6027</v>
      </c>
      <c r="N3031" s="1" t="s">
        <v>3116</v>
      </c>
      <c r="O3031" s="22">
        <v>45908.446632094907</v>
      </c>
    </row>
    <row r="3032" spans="1:15" ht="45" hidden="1" x14ac:dyDescent="0.25">
      <c r="A3032" s="2" t="s">
        <v>14</v>
      </c>
      <c r="B3032" s="2" t="s">
        <v>2631</v>
      </c>
      <c r="C3032" s="1" t="s">
        <v>12</v>
      </c>
      <c r="D3032" s="1" t="s">
        <v>2632</v>
      </c>
      <c r="E3032" s="1" t="s">
        <v>5602</v>
      </c>
      <c r="F3032" s="1" t="s">
        <v>2665</v>
      </c>
      <c r="G3032" s="1" t="s">
        <v>2663</v>
      </c>
      <c r="H3032" s="3">
        <v>20000000</v>
      </c>
      <c r="I3032" s="3">
        <v>17000000</v>
      </c>
      <c r="J3032" s="1" t="s">
        <v>6124</v>
      </c>
      <c r="K3032" s="1" t="s">
        <v>2996</v>
      </c>
      <c r="L3032" s="1" t="s">
        <v>3777</v>
      </c>
      <c r="M3032" s="1" t="s">
        <v>6028</v>
      </c>
      <c r="N3032" s="1" t="s">
        <v>3116</v>
      </c>
      <c r="O3032" s="22">
        <v>45908.474337094907</v>
      </c>
    </row>
    <row r="3033" spans="1:15" ht="90" hidden="1" x14ac:dyDescent="0.25">
      <c r="A3033" s="2" t="s">
        <v>10</v>
      </c>
      <c r="B3033" s="2" t="s">
        <v>2633</v>
      </c>
      <c r="C3033" s="1" t="s">
        <v>12</v>
      </c>
      <c r="D3033" s="1" t="s">
        <v>2634</v>
      </c>
      <c r="E3033" s="1" t="s">
        <v>5612</v>
      </c>
      <c r="F3033" s="1" t="s">
        <v>2655</v>
      </c>
      <c r="G3033" s="1" t="s">
        <v>2652</v>
      </c>
      <c r="H3033" s="3">
        <v>350000000</v>
      </c>
      <c r="I3033" s="3">
        <v>217000000</v>
      </c>
      <c r="J3033" s="1" t="s">
        <v>6124</v>
      </c>
      <c r="K3033" s="1" t="s">
        <v>2987</v>
      </c>
      <c r="L3033" s="1" t="s">
        <v>2957</v>
      </c>
      <c r="M3033" s="1" t="s">
        <v>6027</v>
      </c>
      <c r="N3033" s="1" t="s">
        <v>3116</v>
      </c>
      <c r="O3033" s="22">
        <v>45908.538227939818</v>
      </c>
    </row>
    <row r="3034" spans="1:15" ht="75" hidden="1" x14ac:dyDescent="0.25">
      <c r="A3034" s="2" t="s">
        <v>10</v>
      </c>
      <c r="B3034" s="2" t="s">
        <v>2635</v>
      </c>
      <c r="C3034" s="1" t="s">
        <v>12</v>
      </c>
      <c r="D3034" s="1" t="s">
        <v>2636</v>
      </c>
      <c r="E3034" s="1" t="s">
        <v>5602</v>
      </c>
      <c r="F3034" s="1" t="s">
        <v>2726</v>
      </c>
      <c r="G3034" s="1" t="s">
        <v>2663</v>
      </c>
      <c r="H3034" s="3">
        <v>80000000</v>
      </c>
      <c r="I3034" s="3">
        <v>8500000</v>
      </c>
      <c r="J3034" s="1" t="s">
        <v>6124</v>
      </c>
      <c r="K3034" s="1" t="s">
        <v>2984</v>
      </c>
      <c r="L3034" s="1" t="s">
        <v>2957</v>
      </c>
      <c r="M3034" s="1" t="s">
        <v>6027</v>
      </c>
      <c r="N3034" s="1" t="s">
        <v>3116</v>
      </c>
      <c r="O3034" s="22">
        <v>45911.439903252307</v>
      </c>
    </row>
    <row r="3035" spans="1:15" ht="60" hidden="1" x14ac:dyDescent="0.25">
      <c r="A3035" s="2" t="s">
        <v>10</v>
      </c>
      <c r="B3035" s="2" t="s">
        <v>2637</v>
      </c>
      <c r="C3035" s="1" t="s">
        <v>12</v>
      </c>
      <c r="D3035" s="1" t="s">
        <v>2638</v>
      </c>
      <c r="E3035" s="1" t="s">
        <v>5606</v>
      </c>
      <c r="F3035" s="1" t="s">
        <v>2696</v>
      </c>
      <c r="G3035" s="1" t="s">
        <v>2652</v>
      </c>
      <c r="H3035" s="3">
        <v>82000000</v>
      </c>
      <c r="I3035" s="3">
        <v>41000000</v>
      </c>
      <c r="J3035" s="1" t="s">
        <v>6124</v>
      </c>
      <c r="K3035" s="1" t="s">
        <v>2991</v>
      </c>
      <c r="L3035" s="1" t="s">
        <v>3777</v>
      </c>
      <c r="M3035" s="1" t="s">
        <v>6027</v>
      </c>
      <c r="N3035" s="1" t="s">
        <v>3116</v>
      </c>
      <c r="O3035" s="22">
        <v>45912.269482569442</v>
      </c>
    </row>
    <row r="3036" spans="1:15" ht="90" hidden="1" x14ac:dyDescent="0.25">
      <c r="A3036" s="2" t="s">
        <v>14</v>
      </c>
      <c r="B3036" s="2" t="s">
        <v>2639</v>
      </c>
      <c r="C3036" s="1" t="s">
        <v>20</v>
      </c>
      <c r="D3036" s="1" t="s">
        <v>2640</v>
      </c>
      <c r="E3036" s="1" t="s">
        <v>5603</v>
      </c>
      <c r="F3036" s="1" t="s">
        <v>2813</v>
      </c>
      <c r="G3036" s="1" t="s">
        <v>2652</v>
      </c>
      <c r="H3036" s="3">
        <v>30000000</v>
      </c>
      <c r="I3036" s="3">
        <v>25500000</v>
      </c>
      <c r="J3036" s="1" t="s">
        <v>6124</v>
      </c>
      <c r="K3036" s="1" t="s">
        <v>3000</v>
      </c>
      <c r="L3036" s="1" t="s">
        <v>6055</v>
      </c>
      <c r="M3036" s="1" t="s">
        <v>6027</v>
      </c>
      <c r="N3036" s="1" t="s">
        <v>3116</v>
      </c>
      <c r="O3036" s="22">
        <v>45916.463233842587</v>
      </c>
    </row>
    <row r="3037" spans="1:15" ht="75" hidden="1" x14ac:dyDescent="0.25">
      <c r="A3037" s="2" t="s">
        <v>14</v>
      </c>
      <c r="B3037" s="2" t="s">
        <v>2641</v>
      </c>
      <c r="C3037" s="1" t="s">
        <v>20</v>
      </c>
      <c r="D3037" s="1" t="s">
        <v>2642</v>
      </c>
      <c r="E3037" s="1" t="s">
        <v>5603</v>
      </c>
      <c r="F3037" s="1" t="s">
        <v>2945</v>
      </c>
      <c r="G3037" s="1" t="s">
        <v>2663</v>
      </c>
      <c r="H3037" s="3">
        <v>50000000</v>
      </c>
      <c r="I3037" s="3">
        <v>20024423</v>
      </c>
      <c r="J3037" s="1" t="s">
        <v>6124</v>
      </c>
      <c r="K3037" s="1" t="s">
        <v>2999</v>
      </c>
      <c r="L3037" s="1" t="s">
        <v>3777</v>
      </c>
      <c r="M3037" s="1" t="s">
        <v>6028</v>
      </c>
      <c r="N3037" s="1" t="s">
        <v>3116</v>
      </c>
      <c r="O3037" s="22">
        <v>45922.535490879629</v>
      </c>
    </row>
    <row r="3038" spans="1:15" ht="60" hidden="1" x14ac:dyDescent="0.25">
      <c r="A3038" s="2" t="s">
        <v>10</v>
      </c>
      <c r="B3038" s="2" t="s">
        <v>2643</v>
      </c>
      <c r="C3038" s="1" t="s">
        <v>20</v>
      </c>
      <c r="D3038" s="1" t="s">
        <v>2644</v>
      </c>
      <c r="E3038" s="1" t="s">
        <v>5607</v>
      </c>
      <c r="F3038" s="1" t="s">
        <v>2946</v>
      </c>
      <c r="G3038" s="1" t="s">
        <v>2652</v>
      </c>
      <c r="H3038" s="3">
        <v>13300000</v>
      </c>
      <c r="I3038" s="3">
        <v>6650000</v>
      </c>
      <c r="J3038" s="1" t="s">
        <v>6124</v>
      </c>
      <c r="K3038" s="1" t="s">
        <v>2996</v>
      </c>
      <c r="L3038" s="1" t="s">
        <v>3777</v>
      </c>
      <c r="M3038" s="1" t="s">
        <v>6027</v>
      </c>
      <c r="N3038" s="1" t="s">
        <v>3116</v>
      </c>
      <c r="O3038" s="22">
        <v>45929.439408275473</v>
      </c>
    </row>
    <row r="3039" spans="1:15" ht="105" hidden="1" x14ac:dyDescent="0.25">
      <c r="A3039" s="2" t="s">
        <v>14</v>
      </c>
      <c r="B3039" s="2" t="s">
        <v>2645</v>
      </c>
      <c r="C3039" s="1" t="s">
        <v>20</v>
      </c>
      <c r="D3039" s="1" t="s">
        <v>2646</v>
      </c>
      <c r="E3039" s="1" t="s">
        <v>5607</v>
      </c>
      <c r="F3039" s="1" t="s">
        <v>2762</v>
      </c>
      <c r="G3039" s="1" t="s">
        <v>2656</v>
      </c>
      <c r="H3039" s="3">
        <v>100000000</v>
      </c>
      <c r="I3039" s="3">
        <v>78389549</v>
      </c>
      <c r="J3039" s="1" t="s">
        <v>6124</v>
      </c>
      <c r="K3039" s="1" t="s">
        <v>3000</v>
      </c>
      <c r="L3039" s="1" t="s">
        <v>6055</v>
      </c>
      <c r="M3039" s="1" t="s">
        <v>6029</v>
      </c>
      <c r="N3039" s="1" t="s">
        <v>3116</v>
      </c>
      <c r="O3039" s="22">
        <v>45929.455315497682</v>
      </c>
    </row>
    <row r="3040" spans="1:15" ht="75" hidden="1" x14ac:dyDescent="0.25">
      <c r="A3040" s="2" t="s">
        <v>10</v>
      </c>
      <c r="B3040" s="2" t="s">
        <v>3167</v>
      </c>
      <c r="C3040" s="1" t="s">
        <v>12</v>
      </c>
      <c r="D3040" s="1" t="s">
        <v>3168</v>
      </c>
      <c r="E3040" s="1" t="s">
        <v>5612</v>
      </c>
      <c r="F3040" s="1" t="s">
        <v>2679</v>
      </c>
      <c r="G3040" s="1" t="s">
        <v>2652</v>
      </c>
      <c r="H3040" s="3">
        <v>120000000</v>
      </c>
      <c r="I3040" s="3">
        <v>58800000</v>
      </c>
      <c r="J3040" s="1" t="s">
        <v>6124</v>
      </c>
      <c r="K3040" s="1" t="s">
        <v>2998</v>
      </c>
      <c r="L3040" s="1" t="s">
        <v>6055</v>
      </c>
      <c r="M3040" s="1" t="s">
        <v>6028</v>
      </c>
      <c r="N3040" s="1" t="s">
        <v>3116</v>
      </c>
      <c r="O3040" s="22">
        <v>45936.47079929398</v>
      </c>
    </row>
    <row r="3041" spans="1:15" ht="60" hidden="1" x14ac:dyDescent="0.25">
      <c r="A3041" s="2" t="s">
        <v>10</v>
      </c>
      <c r="B3041" s="2" t="s">
        <v>3169</v>
      </c>
      <c r="C3041" s="1" t="s">
        <v>12</v>
      </c>
      <c r="D3041" s="1" t="s">
        <v>3170</v>
      </c>
      <c r="E3041" s="1" t="s">
        <v>5603</v>
      </c>
      <c r="F3041" s="1" t="s">
        <v>2742</v>
      </c>
      <c r="G3041" s="1" t="s">
        <v>2652</v>
      </c>
      <c r="H3041" s="3">
        <v>14000000</v>
      </c>
      <c r="I3041" s="3">
        <v>7000000</v>
      </c>
      <c r="J3041" s="1" t="s">
        <v>6124</v>
      </c>
      <c r="K3041" s="1" t="s">
        <v>3000</v>
      </c>
      <c r="L3041" s="1" t="s">
        <v>6055</v>
      </c>
      <c r="M3041" s="1" t="s">
        <v>6027</v>
      </c>
      <c r="N3041" s="1" t="s">
        <v>3116</v>
      </c>
      <c r="O3041" s="22">
        <v>45936.482535451389</v>
      </c>
    </row>
    <row r="3042" spans="1:15" ht="60" hidden="1" x14ac:dyDescent="0.25">
      <c r="A3042" s="2" t="s">
        <v>14</v>
      </c>
      <c r="B3042" s="2" t="s">
        <v>3171</v>
      </c>
      <c r="C3042" s="1" t="s">
        <v>12</v>
      </c>
      <c r="D3042" s="1" t="s">
        <v>241</v>
      </c>
      <c r="E3042" s="1" t="s">
        <v>5602</v>
      </c>
      <c r="F3042" s="1" t="s">
        <v>2665</v>
      </c>
      <c r="G3042" s="1" t="s">
        <v>2663</v>
      </c>
      <c r="H3042" s="3">
        <v>20000000</v>
      </c>
      <c r="I3042" s="3">
        <v>17000000</v>
      </c>
      <c r="J3042" s="1" t="s">
        <v>6124</v>
      </c>
      <c r="K3042" s="1" t="s">
        <v>2995</v>
      </c>
      <c r="L3042" s="1" t="s">
        <v>3777</v>
      </c>
      <c r="M3042" s="1" t="s">
        <v>6027</v>
      </c>
      <c r="N3042" s="1" t="s">
        <v>3116</v>
      </c>
      <c r="O3042" s="22">
        <v>45936.54155627315</v>
      </c>
    </row>
    <row r="3043" spans="1:15" ht="165" hidden="1" x14ac:dyDescent="0.25">
      <c r="A3043" s="2" t="s">
        <v>10</v>
      </c>
      <c r="B3043" s="2" t="s">
        <v>3225</v>
      </c>
      <c r="C3043" s="1" t="s">
        <v>80</v>
      </c>
      <c r="D3043" s="1" t="s">
        <v>80</v>
      </c>
      <c r="E3043" s="1" t="s">
        <v>5607</v>
      </c>
      <c r="F3043" s="1" t="s">
        <v>2810</v>
      </c>
      <c r="G3043" s="1" t="s">
        <v>2663</v>
      </c>
      <c r="H3043" s="3">
        <v>170000000</v>
      </c>
      <c r="I3043" s="3">
        <v>40000000</v>
      </c>
      <c r="J3043" s="1" t="s">
        <v>6124</v>
      </c>
      <c r="K3043" s="1" t="s">
        <v>3000</v>
      </c>
      <c r="L3043" s="1" t="s">
        <v>6055</v>
      </c>
      <c r="M3043" s="1" t="s">
        <v>6028</v>
      </c>
      <c r="N3043" s="1" t="s">
        <v>3116</v>
      </c>
      <c r="O3043" s="22">
        <v>45938.523393888892</v>
      </c>
    </row>
    <row r="3044" spans="1:15" ht="60" hidden="1" x14ac:dyDescent="0.25">
      <c r="A3044" s="2" t="s">
        <v>14</v>
      </c>
      <c r="B3044" s="2" t="s">
        <v>3363</v>
      </c>
      <c r="C3044" s="1" t="s">
        <v>20</v>
      </c>
      <c r="D3044" s="1" t="s">
        <v>3364</v>
      </c>
      <c r="E3044" s="1" t="s">
        <v>5603</v>
      </c>
      <c r="F3044" s="1" t="s">
        <v>3367</v>
      </c>
      <c r="G3044" s="1" t="s">
        <v>2652</v>
      </c>
      <c r="H3044" s="3">
        <v>90000000</v>
      </c>
      <c r="I3044" s="3">
        <v>60300000</v>
      </c>
      <c r="J3044" s="1" t="s">
        <v>6124</v>
      </c>
      <c r="K3044" s="1" t="s">
        <v>3000</v>
      </c>
      <c r="L3044" s="1" t="s">
        <v>6055</v>
      </c>
      <c r="M3044" s="1" t="s">
        <v>6028</v>
      </c>
      <c r="N3044" s="1" t="s">
        <v>3116</v>
      </c>
      <c r="O3044" s="22">
        <v>45945.546561516203</v>
      </c>
    </row>
    <row r="3045" spans="1:15" ht="60" hidden="1" x14ac:dyDescent="0.25">
      <c r="A3045" s="2" t="s">
        <v>14</v>
      </c>
      <c r="B3045" s="2" t="s">
        <v>3403</v>
      </c>
      <c r="C3045" s="1" t="s">
        <v>20</v>
      </c>
      <c r="D3045" s="1" t="s">
        <v>3404</v>
      </c>
      <c r="E3045" s="1" t="s">
        <v>5605</v>
      </c>
      <c r="F3045" s="1" t="s">
        <v>2724</v>
      </c>
      <c r="G3045" s="1" t="s">
        <v>2652</v>
      </c>
      <c r="H3045" s="3">
        <v>60000000</v>
      </c>
      <c r="I3045" s="3">
        <v>51000000</v>
      </c>
      <c r="J3045" s="1" t="s">
        <v>6124</v>
      </c>
      <c r="K3045" s="1" t="s">
        <v>2987</v>
      </c>
      <c r="L3045" s="1" t="s">
        <v>2957</v>
      </c>
      <c r="M3045" s="1" t="s">
        <v>6029</v>
      </c>
      <c r="N3045" s="1" t="s">
        <v>3116</v>
      </c>
      <c r="O3045" s="22">
        <v>45947.498476875</v>
      </c>
    </row>
    <row r="3046" spans="1:15" ht="75" hidden="1" x14ac:dyDescent="0.25">
      <c r="A3046" s="2" t="s">
        <v>10</v>
      </c>
      <c r="B3046" s="2" t="s">
        <v>3405</v>
      </c>
      <c r="C3046" s="1" t="s">
        <v>12</v>
      </c>
      <c r="D3046" s="1" t="s">
        <v>3406</v>
      </c>
      <c r="E3046" s="1" t="s">
        <v>5612</v>
      </c>
      <c r="F3046" s="1" t="s">
        <v>2666</v>
      </c>
      <c r="G3046" s="1" t="s">
        <v>2663</v>
      </c>
      <c r="H3046" s="3">
        <v>80000000</v>
      </c>
      <c r="I3046" s="3">
        <v>43000000</v>
      </c>
      <c r="J3046" s="1" t="s">
        <v>6124</v>
      </c>
      <c r="K3046" s="1" t="s">
        <v>3410</v>
      </c>
      <c r="L3046" s="1" t="s">
        <v>6055</v>
      </c>
      <c r="M3046" s="1" t="s">
        <v>6027</v>
      </c>
      <c r="N3046" s="1" t="s">
        <v>3116</v>
      </c>
      <c r="O3046" s="22">
        <v>45950.491088159717</v>
      </c>
    </row>
    <row r="3047" spans="1:15" ht="60" hidden="1" x14ac:dyDescent="0.25">
      <c r="A3047" s="2" t="s">
        <v>10</v>
      </c>
      <c r="B3047" s="2" t="s">
        <v>3476</v>
      </c>
      <c r="C3047" s="1" t="s">
        <v>12</v>
      </c>
      <c r="D3047" s="1" t="s">
        <v>3477</v>
      </c>
      <c r="E3047" s="1" t="s">
        <v>5603</v>
      </c>
      <c r="F3047" s="1" t="s">
        <v>2747</v>
      </c>
      <c r="G3047" s="1" t="s">
        <v>2652</v>
      </c>
      <c r="H3047" s="3">
        <v>70000000</v>
      </c>
      <c r="I3047" s="3">
        <v>23800000</v>
      </c>
      <c r="J3047" s="1" t="s">
        <v>6124</v>
      </c>
      <c r="K3047" s="1" t="s">
        <v>3000</v>
      </c>
      <c r="L3047" s="1" t="s">
        <v>6055</v>
      </c>
      <c r="M3047" s="1" t="s">
        <v>6028</v>
      </c>
      <c r="N3047" s="1" t="s">
        <v>3116</v>
      </c>
      <c r="O3047" s="22">
        <v>45952.265318622682</v>
      </c>
    </row>
    <row r="3048" spans="1:15" ht="60" hidden="1" x14ac:dyDescent="0.25">
      <c r="A3048" s="2" t="s">
        <v>14</v>
      </c>
      <c r="B3048" s="2" t="s">
        <v>2571</v>
      </c>
      <c r="C3048" s="1" t="s">
        <v>12</v>
      </c>
      <c r="D3048" s="1" t="s">
        <v>241</v>
      </c>
      <c r="E3048" s="1" t="s">
        <v>5602</v>
      </c>
      <c r="F3048" s="1" t="s">
        <v>2665</v>
      </c>
      <c r="G3048" s="1" t="s">
        <v>2663</v>
      </c>
      <c r="H3048" s="3">
        <v>20000000</v>
      </c>
      <c r="I3048" s="3">
        <v>17000000</v>
      </c>
      <c r="J3048" s="1" t="s">
        <v>6124</v>
      </c>
      <c r="K3048" s="1" t="s">
        <v>2985</v>
      </c>
      <c r="L3048" s="1" t="s">
        <v>2957</v>
      </c>
      <c r="M3048" s="1" t="s">
        <v>6027</v>
      </c>
      <c r="N3048" s="1" t="s">
        <v>3116</v>
      </c>
      <c r="O3048" s="22">
        <v>45953.259747997683</v>
      </c>
    </row>
    <row r="3049" spans="1:15" ht="75" hidden="1" x14ac:dyDescent="0.25">
      <c r="A3049" s="2" t="s">
        <v>10</v>
      </c>
      <c r="B3049" s="2" t="s">
        <v>3557</v>
      </c>
      <c r="C3049" s="1" t="s">
        <v>12</v>
      </c>
      <c r="D3049" s="1" t="s">
        <v>3558</v>
      </c>
      <c r="E3049" s="1" t="s">
        <v>5603</v>
      </c>
      <c r="F3049" s="1" t="s">
        <v>2776</v>
      </c>
      <c r="G3049" s="1" t="s">
        <v>2652</v>
      </c>
      <c r="H3049" s="3">
        <v>75000000</v>
      </c>
      <c r="I3049" s="3">
        <v>37500000</v>
      </c>
      <c r="J3049" s="1" t="s">
        <v>6124</v>
      </c>
      <c r="K3049" s="1" t="s">
        <v>3113</v>
      </c>
      <c r="L3049" s="1" t="s">
        <v>6055</v>
      </c>
      <c r="M3049" s="1" t="s">
        <v>6027</v>
      </c>
      <c r="N3049" s="1" t="s">
        <v>3116</v>
      </c>
      <c r="O3049" s="22">
        <v>45958.16470079861</v>
      </c>
    </row>
    <row r="3050" spans="1:15" ht="60" hidden="1" x14ac:dyDescent="0.25">
      <c r="A3050" s="2" t="s">
        <v>10</v>
      </c>
      <c r="B3050" s="2" t="s">
        <v>3559</v>
      </c>
      <c r="C3050" s="1" t="s">
        <v>20</v>
      </c>
      <c r="D3050" s="1" t="s">
        <v>263</v>
      </c>
      <c r="E3050" s="1" t="s">
        <v>5607</v>
      </c>
      <c r="F3050" s="1" t="s">
        <v>2942</v>
      </c>
      <c r="G3050" s="1" t="s">
        <v>2663</v>
      </c>
      <c r="H3050" s="3">
        <v>31800000</v>
      </c>
      <c r="I3050" s="3">
        <v>22300000</v>
      </c>
      <c r="J3050" s="1" t="s">
        <v>6124</v>
      </c>
      <c r="K3050" s="1" t="s">
        <v>3000</v>
      </c>
      <c r="L3050" s="1" t="s">
        <v>6055</v>
      </c>
      <c r="M3050" s="1" t="s">
        <v>6028</v>
      </c>
      <c r="N3050" s="1" t="s">
        <v>3116</v>
      </c>
      <c r="O3050" s="22">
        <v>45958.160455081023</v>
      </c>
    </row>
    <row r="3051" spans="1:15" ht="60" hidden="1" x14ac:dyDescent="0.25">
      <c r="A3051" s="2" t="s">
        <v>10</v>
      </c>
      <c r="B3051" s="2" t="s">
        <v>3631</v>
      </c>
      <c r="C3051" s="1" t="s">
        <v>20</v>
      </c>
      <c r="D3051" s="1" t="s">
        <v>263</v>
      </c>
      <c r="E3051" s="1" t="s">
        <v>5607</v>
      </c>
      <c r="F3051" s="1" t="s">
        <v>3515</v>
      </c>
      <c r="G3051" s="1" t="s">
        <v>2652</v>
      </c>
      <c r="H3051" s="3">
        <v>190000000</v>
      </c>
      <c r="I3051" s="3">
        <v>161500000</v>
      </c>
      <c r="J3051" s="1" t="s">
        <v>6124</v>
      </c>
      <c r="K3051" s="1" t="s">
        <v>2994</v>
      </c>
      <c r="L3051" s="1" t="s">
        <v>3777</v>
      </c>
      <c r="M3051" s="1" t="s">
        <v>6028</v>
      </c>
      <c r="N3051" s="1" t="s">
        <v>3116</v>
      </c>
      <c r="O3051" s="22">
        <v>45960.456530000003</v>
      </c>
    </row>
    <row r="3052" spans="1:15" ht="45" hidden="1" x14ac:dyDescent="0.25">
      <c r="A3052" s="2" t="s">
        <v>10</v>
      </c>
      <c r="B3052" s="2" t="s">
        <v>3687</v>
      </c>
      <c r="C3052" s="1" t="s">
        <v>12</v>
      </c>
      <c r="D3052" s="1" t="s">
        <v>140</v>
      </c>
      <c r="E3052" s="1" t="s">
        <v>5605</v>
      </c>
      <c r="F3052" s="1" t="s">
        <v>2653</v>
      </c>
      <c r="G3052" s="1" t="s">
        <v>2652</v>
      </c>
      <c r="H3052" s="3">
        <v>86000000</v>
      </c>
      <c r="I3052" s="3">
        <v>43000000</v>
      </c>
      <c r="J3052" s="1" t="s">
        <v>6124</v>
      </c>
      <c r="K3052" s="1" t="s">
        <v>3004</v>
      </c>
      <c r="L3052" s="1" t="s">
        <v>3777</v>
      </c>
      <c r="M3052" s="1" t="s">
        <v>6027</v>
      </c>
      <c r="N3052" s="1" t="s">
        <v>3116</v>
      </c>
      <c r="O3052" s="22">
        <v>45961.29247828704</v>
      </c>
    </row>
    <row r="3053" spans="1:15" ht="60" hidden="1" x14ac:dyDescent="0.25">
      <c r="A3053" s="2" t="s">
        <v>14</v>
      </c>
      <c r="B3053" s="2" t="s">
        <v>3688</v>
      </c>
      <c r="C3053" s="1" t="s">
        <v>12</v>
      </c>
      <c r="D3053" s="1" t="s">
        <v>241</v>
      </c>
      <c r="E3053" s="1" t="s">
        <v>5602</v>
      </c>
      <c r="F3053" s="1" t="s">
        <v>2665</v>
      </c>
      <c r="G3053" s="1" t="s">
        <v>2663</v>
      </c>
      <c r="H3053" s="3">
        <v>600000000</v>
      </c>
      <c r="I3053" s="3">
        <v>25000000</v>
      </c>
      <c r="J3053" s="1" t="s">
        <v>6124</v>
      </c>
      <c r="K3053" s="1" t="s">
        <v>2996</v>
      </c>
      <c r="L3053" s="1" t="s">
        <v>3777</v>
      </c>
      <c r="M3053" s="1" t="s">
        <v>6027</v>
      </c>
      <c r="N3053" s="1" t="s">
        <v>3116</v>
      </c>
      <c r="O3053" s="22">
        <v>45961.468875451392</v>
      </c>
    </row>
    <row r="3054" spans="1:15" ht="75" hidden="1" x14ac:dyDescent="0.25">
      <c r="A3054" s="2" t="s">
        <v>14</v>
      </c>
      <c r="B3054" s="2" t="s">
        <v>3771</v>
      </c>
      <c r="C3054" s="1" t="s">
        <v>20</v>
      </c>
      <c r="D3054" s="1" t="s">
        <v>3772</v>
      </c>
      <c r="E3054" s="1" t="s">
        <v>5603</v>
      </c>
      <c r="F3054" s="1" t="s">
        <v>3407</v>
      </c>
      <c r="G3054" s="1" t="s">
        <v>2687</v>
      </c>
      <c r="H3054" s="3">
        <v>32113567</v>
      </c>
      <c r="I3054" s="3">
        <v>27296531.949999999</v>
      </c>
      <c r="J3054" s="1" t="s">
        <v>6124</v>
      </c>
      <c r="K3054" s="1" t="s">
        <v>2993</v>
      </c>
      <c r="L3054" s="1" t="s">
        <v>2957</v>
      </c>
      <c r="M3054" s="1" t="s">
        <v>6028</v>
      </c>
      <c r="N3054" s="1" t="s">
        <v>3116</v>
      </c>
      <c r="O3054" s="22">
        <v>45968.166957638889</v>
      </c>
    </row>
    <row r="3055" spans="1:15" ht="75" hidden="1" x14ac:dyDescent="0.25">
      <c r="A3055" s="2" t="s">
        <v>14</v>
      </c>
      <c r="B3055" s="2" t="s">
        <v>3773</v>
      </c>
      <c r="C3055" s="1" t="s">
        <v>12</v>
      </c>
      <c r="D3055" s="1" t="s">
        <v>3774</v>
      </c>
      <c r="E3055" s="1" t="s">
        <v>5603</v>
      </c>
      <c r="F3055" s="1" t="s">
        <v>2668</v>
      </c>
      <c r="G3055" s="1" t="s">
        <v>2652</v>
      </c>
      <c r="H3055" s="3">
        <v>300000000</v>
      </c>
      <c r="I3055" s="3">
        <v>145000000</v>
      </c>
      <c r="J3055" s="1" t="s">
        <v>6124</v>
      </c>
      <c r="K3055" s="1" t="s">
        <v>2993</v>
      </c>
      <c r="L3055" s="1" t="s">
        <v>2957</v>
      </c>
      <c r="M3055" s="1" t="s">
        <v>6027</v>
      </c>
      <c r="N3055" s="1" t="s">
        <v>3116</v>
      </c>
      <c r="O3055" s="22">
        <v>45968.531981296299</v>
      </c>
    </row>
    <row r="3056" spans="1:15" ht="45" hidden="1" x14ac:dyDescent="0.25">
      <c r="A3056" s="2" t="s">
        <v>10</v>
      </c>
      <c r="B3056" s="2" t="s">
        <v>3833</v>
      </c>
      <c r="C3056" s="1" t="s">
        <v>12</v>
      </c>
      <c r="D3056" s="1" t="s">
        <v>2567</v>
      </c>
      <c r="E3056" s="1" t="s">
        <v>5605</v>
      </c>
      <c r="F3056" s="1" t="s">
        <v>2653</v>
      </c>
      <c r="G3056" s="1" t="s">
        <v>2705</v>
      </c>
      <c r="H3056" s="3">
        <v>27000000</v>
      </c>
      <c r="I3056" s="3">
        <v>6281456</v>
      </c>
      <c r="J3056" s="1" t="s">
        <v>6124</v>
      </c>
      <c r="K3056" s="1" t="s">
        <v>3000</v>
      </c>
      <c r="L3056" s="1" t="s">
        <v>6055</v>
      </c>
      <c r="M3056" s="1" t="s">
        <v>6027</v>
      </c>
      <c r="N3056" s="1" t="s">
        <v>3116</v>
      </c>
      <c r="O3056" s="22">
        <v>45972.165310555552</v>
      </c>
    </row>
    <row r="3057" spans="1:15" ht="90" hidden="1" x14ac:dyDescent="0.25">
      <c r="A3057" s="2" t="s">
        <v>14</v>
      </c>
      <c r="B3057" s="2" t="s">
        <v>3899</v>
      </c>
      <c r="C3057" s="1" t="s">
        <v>20</v>
      </c>
      <c r="D3057" s="1" t="s">
        <v>3900</v>
      </c>
      <c r="E3057" s="1" t="s">
        <v>5603</v>
      </c>
      <c r="F3057" s="1" t="s">
        <v>2706</v>
      </c>
      <c r="G3057" s="1" t="s">
        <v>2663</v>
      </c>
      <c r="H3057" s="3">
        <v>300000000</v>
      </c>
      <c r="I3057" s="3">
        <v>150000000</v>
      </c>
      <c r="J3057" s="1" t="s">
        <v>6124</v>
      </c>
      <c r="K3057" s="1" t="s">
        <v>3113</v>
      </c>
      <c r="L3057" s="1" t="s">
        <v>6055</v>
      </c>
      <c r="M3057" s="1" t="s">
        <v>6028</v>
      </c>
      <c r="N3057" s="1" t="s">
        <v>3116</v>
      </c>
      <c r="O3057" s="22">
        <v>45974.207300324073</v>
      </c>
    </row>
    <row r="3058" spans="1:15" ht="165" hidden="1" x14ac:dyDescent="0.25">
      <c r="A3058" s="2" t="s">
        <v>10</v>
      </c>
      <c r="B3058" s="2" t="s">
        <v>3936</v>
      </c>
      <c r="C3058" s="1" t="s">
        <v>20</v>
      </c>
      <c r="D3058" s="1" t="s">
        <v>3937</v>
      </c>
      <c r="E3058" s="1" t="s">
        <v>5607</v>
      </c>
      <c r="F3058" s="1" t="s">
        <v>2649</v>
      </c>
      <c r="G3058" s="1" t="s">
        <v>2652</v>
      </c>
      <c r="H3058" s="3">
        <v>24000000</v>
      </c>
      <c r="I3058" s="3">
        <v>2160000</v>
      </c>
      <c r="J3058" s="1" t="s">
        <v>6124</v>
      </c>
      <c r="K3058" s="1" t="s">
        <v>3000</v>
      </c>
      <c r="L3058" s="1" t="s">
        <v>6055</v>
      </c>
      <c r="M3058" s="1" t="s">
        <v>6027</v>
      </c>
      <c r="N3058" s="1" t="s">
        <v>3116</v>
      </c>
      <c r="O3058" s="22">
        <v>45978.523400555547</v>
      </c>
    </row>
    <row r="3059" spans="1:15" ht="45" hidden="1" x14ac:dyDescent="0.25">
      <c r="A3059" s="2" t="s">
        <v>14</v>
      </c>
      <c r="B3059" s="2" t="s">
        <v>4004</v>
      </c>
      <c r="C3059" s="1" t="s">
        <v>12</v>
      </c>
      <c r="D3059" s="1" t="s">
        <v>4005</v>
      </c>
      <c r="E3059" s="1" t="s">
        <v>5603</v>
      </c>
      <c r="F3059" s="1" t="s">
        <v>2862</v>
      </c>
      <c r="G3059" s="1" t="s">
        <v>2652</v>
      </c>
      <c r="H3059" s="3">
        <v>142000000</v>
      </c>
      <c r="I3059" s="3">
        <v>95000000</v>
      </c>
      <c r="J3059" s="1" t="s">
        <v>6124</v>
      </c>
      <c r="K3059" s="1" t="s">
        <v>2991</v>
      </c>
      <c r="L3059" s="1" t="s">
        <v>3777</v>
      </c>
      <c r="M3059" s="1" t="s">
        <v>6027</v>
      </c>
      <c r="N3059" s="1" t="s">
        <v>3116</v>
      </c>
      <c r="O3059" s="22">
        <v>45981.504200127318</v>
      </c>
    </row>
    <row r="3060" spans="1:15" ht="60" hidden="1" x14ac:dyDescent="0.25">
      <c r="A3060" s="2" t="s">
        <v>10</v>
      </c>
      <c r="B3060" s="2" t="s">
        <v>4046</v>
      </c>
      <c r="C3060" s="1" t="s">
        <v>12</v>
      </c>
      <c r="D3060" s="1" t="s">
        <v>4047</v>
      </c>
      <c r="E3060" s="1" t="s">
        <v>5609</v>
      </c>
      <c r="F3060" s="1" t="s">
        <v>4053</v>
      </c>
      <c r="G3060" s="1" t="s">
        <v>2652</v>
      </c>
      <c r="H3060" s="3">
        <v>91000000</v>
      </c>
      <c r="I3060" s="3">
        <v>50000000</v>
      </c>
      <c r="J3060" s="1" t="s">
        <v>6124</v>
      </c>
      <c r="K3060" s="1" t="s">
        <v>2995</v>
      </c>
      <c r="L3060" s="1" t="s">
        <v>3777</v>
      </c>
      <c r="M3060" s="1" t="s">
        <v>6027</v>
      </c>
      <c r="N3060" s="1" t="s">
        <v>3116</v>
      </c>
      <c r="O3060" s="22">
        <v>45982.175035300927</v>
      </c>
    </row>
    <row r="3061" spans="1:15" ht="45" hidden="1" x14ac:dyDescent="0.25">
      <c r="A3061" s="2" t="s">
        <v>10</v>
      </c>
      <c r="B3061" s="2" t="s">
        <v>4048</v>
      </c>
      <c r="C3061" s="1" t="s">
        <v>12</v>
      </c>
      <c r="D3061" s="1" t="s">
        <v>4049</v>
      </c>
      <c r="E3061" s="1" t="s">
        <v>5605</v>
      </c>
      <c r="F3061" s="1" t="s">
        <v>2653</v>
      </c>
      <c r="G3061" s="1" t="s">
        <v>2652</v>
      </c>
      <c r="H3061" s="3">
        <v>50000000</v>
      </c>
      <c r="I3061" s="3">
        <v>15000000</v>
      </c>
      <c r="J3061" s="1" t="s">
        <v>6124</v>
      </c>
      <c r="K3061" s="1" t="s">
        <v>2957</v>
      </c>
      <c r="L3061" s="1" t="s">
        <v>2957</v>
      </c>
      <c r="M3061" s="1" t="s">
        <v>6027</v>
      </c>
      <c r="N3061" s="1" t="s">
        <v>3116</v>
      </c>
      <c r="O3061" s="22">
        <v>45982.42850908565</v>
      </c>
    </row>
    <row r="3062" spans="1:15" ht="45" hidden="1" x14ac:dyDescent="0.25">
      <c r="A3062" s="2" t="s">
        <v>10</v>
      </c>
      <c r="B3062" s="2" t="s">
        <v>4050</v>
      </c>
      <c r="C3062" s="1" t="s">
        <v>12</v>
      </c>
      <c r="D3062" s="1" t="s">
        <v>4051</v>
      </c>
      <c r="E3062" s="1" t="s">
        <v>5603</v>
      </c>
      <c r="F3062" s="1" t="s">
        <v>2780</v>
      </c>
      <c r="G3062" s="1" t="s">
        <v>2652</v>
      </c>
      <c r="H3062" s="3">
        <v>80000000</v>
      </c>
      <c r="I3062" s="3">
        <v>37344620</v>
      </c>
      <c r="J3062" s="1" t="s">
        <v>6124</v>
      </c>
      <c r="K3062" s="1" t="s">
        <v>2996</v>
      </c>
      <c r="L3062" s="1" t="s">
        <v>3777</v>
      </c>
      <c r="M3062" s="1" t="s">
        <v>6027</v>
      </c>
      <c r="N3062" s="1" t="s">
        <v>3116</v>
      </c>
      <c r="O3062" s="22">
        <v>45982.435452337973</v>
      </c>
    </row>
    <row r="3063" spans="1:15" ht="180" hidden="1" x14ac:dyDescent="0.25">
      <c r="A3063" s="2" t="s">
        <v>14</v>
      </c>
      <c r="B3063" s="2" t="s">
        <v>4132</v>
      </c>
      <c r="C3063" s="1" t="s">
        <v>12</v>
      </c>
      <c r="D3063" s="1" t="s">
        <v>4133</v>
      </c>
      <c r="E3063" s="1" t="s">
        <v>5603</v>
      </c>
      <c r="F3063" s="1" t="s">
        <v>2750</v>
      </c>
      <c r="G3063" s="1" t="s">
        <v>2652</v>
      </c>
      <c r="H3063" s="3">
        <v>72000000</v>
      </c>
      <c r="I3063" s="3">
        <v>35162000</v>
      </c>
      <c r="J3063" s="1" t="s">
        <v>6124</v>
      </c>
      <c r="K3063" s="1" t="s">
        <v>2996</v>
      </c>
      <c r="L3063" s="1" t="s">
        <v>3777</v>
      </c>
      <c r="M3063" s="1" t="s">
        <v>6027</v>
      </c>
      <c r="N3063" s="1" t="s">
        <v>3116</v>
      </c>
      <c r="O3063" s="22">
        <v>45987.535513043978</v>
      </c>
    </row>
    <row r="3064" spans="1:15" ht="45" hidden="1" x14ac:dyDescent="0.25">
      <c r="A3064" s="2" t="s">
        <v>10</v>
      </c>
      <c r="B3064" s="2" t="s">
        <v>4134</v>
      </c>
      <c r="C3064" s="1" t="s">
        <v>12</v>
      </c>
      <c r="D3064" s="1" t="s">
        <v>4135</v>
      </c>
      <c r="E3064" s="1" t="s">
        <v>5605</v>
      </c>
      <c r="F3064" s="1" t="s">
        <v>2653</v>
      </c>
      <c r="G3064" s="1" t="s">
        <v>2652</v>
      </c>
      <c r="H3064" s="3">
        <v>30000000</v>
      </c>
      <c r="I3064" s="3">
        <v>6000000</v>
      </c>
      <c r="J3064" s="1" t="s">
        <v>6124</v>
      </c>
      <c r="K3064" s="1" t="s">
        <v>2987</v>
      </c>
      <c r="L3064" s="1" t="s">
        <v>2957</v>
      </c>
      <c r="M3064" s="1" t="s">
        <v>6027</v>
      </c>
      <c r="N3064" s="1" t="s">
        <v>3116</v>
      </c>
      <c r="O3064" s="22">
        <v>45987.534351041657</v>
      </c>
    </row>
    <row r="3065" spans="1:15" ht="75" hidden="1" x14ac:dyDescent="0.25">
      <c r="A3065" s="2" t="s">
        <v>10</v>
      </c>
      <c r="B3065" s="2" t="s">
        <v>4227</v>
      </c>
      <c r="C3065" s="1" t="s">
        <v>12</v>
      </c>
      <c r="D3065" s="1" t="s">
        <v>4228</v>
      </c>
      <c r="E3065" s="1" t="s">
        <v>5612</v>
      </c>
      <c r="F3065" s="1" t="s">
        <v>2666</v>
      </c>
      <c r="G3065" s="1" t="s">
        <v>2656</v>
      </c>
      <c r="H3065" s="3">
        <v>180000000</v>
      </c>
      <c r="I3065" s="3">
        <v>100255200</v>
      </c>
      <c r="J3065" s="1" t="s">
        <v>6124</v>
      </c>
      <c r="K3065" s="1" t="s">
        <v>2992</v>
      </c>
      <c r="L3065" s="1" t="s">
        <v>6055</v>
      </c>
      <c r="M3065" s="1" t="s">
        <v>6027</v>
      </c>
      <c r="N3065" s="1" t="s">
        <v>3116</v>
      </c>
      <c r="O3065" s="22">
        <v>45989.167097511578</v>
      </c>
    </row>
    <row r="3066" spans="1:15" ht="105" hidden="1" x14ac:dyDescent="0.25">
      <c r="A3066" s="2" t="s">
        <v>10</v>
      </c>
      <c r="B3066" s="2" t="s">
        <v>4229</v>
      </c>
      <c r="C3066" s="1" t="s">
        <v>12</v>
      </c>
      <c r="D3066" s="1" t="s">
        <v>4230</v>
      </c>
      <c r="E3066" s="1" t="s">
        <v>5603</v>
      </c>
      <c r="F3066" s="1" t="s">
        <v>2695</v>
      </c>
      <c r="G3066" s="1" t="s">
        <v>2652</v>
      </c>
      <c r="H3066" s="3">
        <v>75000000</v>
      </c>
      <c r="I3066" s="3">
        <v>37500000</v>
      </c>
      <c r="J3066" s="1" t="s">
        <v>6124</v>
      </c>
      <c r="K3066" s="1" t="s">
        <v>2997</v>
      </c>
      <c r="L3066" s="1" t="s">
        <v>2957</v>
      </c>
      <c r="M3066" s="1" t="s">
        <v>6027</v>
      </c>
      <c r="N3066" s="1" t="s">
        <v>3116</v>
      </c>
      <c r="O3066" s="22">
        <v>45989.167016678242</v>
      </c>
    </row>
    <row r="3067" spans="1:15" ht="60" hidden="1" x14ac:dyDescent="0.25">
      <c r="A3067" s="2" t="s">
        <v>14</v>
      </c>
      <c r="B3067" s="2" t="s">
        <v>4231</v>
      </c>
      <c r="C3067" s="1" t="s">
        <v>12</v>
      </c>
      <c r="D3067" s="1" t="s">
        <v>4232</v>
      </c>
      <c r="E3067" s="1" t="s">
        <v>5604</v>
      </c>
      <c r="F3067" s="1" t="s">
        <v>2651</v>
      </c>
      <c r="G3067" s="1" t="s">
        <v>2652</v>
      </c>
      <c r="H3067" s="3">
        <v>51300000</v>
      </c>
      <c r="I3067" s="3">
        <v>43605000</v>
      </c>
      <c r="J3067" s="1" t="s">
        <v>6124</v>
      </c>
      <c r="K3067" s="1" t="s">
        <v>2987</v>
      </c>
      <c r="L3067" s="1" t="s">
        <v>2957</v>
      </c>
      <c r="M3067" s="1" t="s">
        <v>6027</v>
      </c>
      <c r="N3067" s="1" t="s">
        <v>3116</v>
      </c>
      <c r="O3067" s="22">
        <v>45989.166858622688</v>
      </c>
    </row>
    <row r="3068" spans="1:15" ht="75" hidden="1" x14ac:dyDescent="0.25">
      <c r="A3068" s="2" t="s">
        <v>10</v>
      </c>
      <c r="B3068" s="2" t="s">
        <v>4233</v>
      </c>
      <c r="C3068" s="1" t="s">
        <v>12</v>
      </c>
      <c r="D3068" s="1" t="s">
        <v>4234</v>
      </c>
      <c r="E3068" s="1" t="s">
        <v>5612</v>
      </c>
      <c r="F3068" s="1" t="s">
        <v>2679</v>
      </c>
      <c r="G3068" s="1" t="s">
        <v>2652</v>
      </c>
      <c r="H3068" s="3">
        <v>69000000</v>
      </c>
      <c r="I3068" s="3">
        <v>34500000</v>
      </c>
      <c r="J3068" s="1" t="s">
        <v>6124</v>
      </c>
      <c r="K3068" s="1" t="s">
        <v>4238</v>
      </c>
      <c r="L3068" s="1" t="s">
        <v>3777</v>
      </c>
      <c r="M3068" s="1" t="s">
        <v>6027</v>
      </c>
      <c r="N3068" s="1" t="s">
        <v>3116</v>
      </c>
      <c r="O3068" s="22">
        <v>45989.498870821757</v>
      </c>
    </row>
    <row r="3069" spans="1:15" ht="60" hidden="1" x14ac:dyDescent="0.25">
      <c r="A3069" s="2" t="s">
        <v>14</v>
      </c>
      <c r="B3069" s="2" t="s">
        <v>3773</v>
      </c>
      <c r="C3069" s="1" t="s">
        <v>20</v>
      </c>
      <c r="D3069" s="1" t="s">
        <v>3163</v>
      </c>
      <c r="E3069" s="1" t="s">
        <v>5603</v>
      </c>
      <c r="F3069" s="1" t="s">
        <v>2668</v>
      </c>
      <c r="G3069" s="1" t="s">
        <v>2652</v>
      </c>
      <c r="H3069" s="3">
        <v>200000000</v>
      </c>
      <c r="I3069" s="3">
        <v>95000000</v>
      </c>
      <c r="J3069" s="1" t="s">
        <v>6124</v>
      </c>
      <c r="K3069" s="1" t="s">
        <v>2993</v>
      </c>
      <c r="L3069" s="1" t="s">
        <v>2957</v>
      </c>
      <c r="M3069" s="1" t="s">
        <v>6027</v>
      </c>
      <c r="N3069" s="1" t="s">
        <v>3116</v>
      </c>
      <c r="O3069" s="22">
        <v>45989.49865833333</v>
      </c>
    </row>
    <row r="3070" spans="1:15" ht="105" hidden="1" x14ac:dyDescent="0.25">
      <c r="A3070" s="2" t="s">
        <v>14</v>
      </c>
      <c r="B3070" s="2" t="s">
        <v>4411</v>
      </c>
      <c r="C3070" s="1" t="s">
        <v>20</v>
      </c>
      <c r="D3070" s="1" t="s">
        <v>4412</v>
      </c>
      <c r="E3070" s="1" t="s">
        <v>5607</v>
      </c>
      <c r="F3070" s="1" t="s">
        <v>2736</v>
      </c>
      <c r="G3070" s="1" t="s">
        <v>2656</v>
      </c>
      <c r="H3070" s="3">
        <v>150000000</v>
      </c>
      <c r="I3070" s="3">
        <v>92986073.060000002</v>
      </c>
      <c r="J3070" s="1" t="s">
        <v>6124</v>
      </c>
      <c r="K3070" s="1" t="s">
        <v>4416</v>
      </c>
      <c r="L3070" s="1" t="s">
        <v>2952</v>
      </c>
      <c r="M3070" s="1" t="s">
        <v>6029</v>
      </c>
      <c r="N3070" s="1" t="s">
        <v>3116</v>
      </c>
      <c r="O3070" s="22">
        <v>46000.468160462973</v>
      </c>
    </row>
    <row r="3071" spans="1:15" ht="150" hidden="1" x14ac:dyDescent="0.25">
      <c r="A3071" s="2" t="s">
        <v>10</v>
      </c>
      <c r="B3071" s="2" t="s">
        <v>4413</v>
      </c>
      <c r="C3071" s="1" t="s">
        <v>12</v>
      </c>
      <c r="D3071" s="1" t="s">
        <v>4414</v>
      </c>
      <c r="E3071" s="1" t="s">
        <v>5607</v>
      </c>
      <c r="F3071" s="1" t="s">
        <v>2662</v>
      </c>
      <c r="G3071" s="1" t="s">
        <v>2656</v>
      </c>
      <c r="H3071" s="3">
        <v>75000000</v>
      </c>
      <c r="I3071" s="3">
        <v>30107600</v>
      </c>
      <c r="J3071" s="1" t="s">
        <v>6124</v>
      </c>
      <c r="K3071" s="1" t="s">
        <v>3410</v>
      </c>
      <c r="L3071" s="1" t="s">
        <v>6055</v>
      </c>
      <c r="M3071" s="1" t="s">
        <v>6027</v>
      </c>
      <c r="N3071" s="1" t="s">
        <v>3116</v>
      </c>
      <c r="O3071" s="22">
        <v>46000.4689665162</v>
      </c>
    </row>
    <row r="3072" spans="1:15" ht="75" hidden="1" x14ac:dyDescent="0.25">
      <c r="A3072" s="2" t="s">
        <v>10</v>
      </c>
      <c r="B3072" s="2" t="s">
        <v>4472</v>
      </c>
      <c r="C3072" s="1" t="s">
        <v>80</v>
      </c>
      <c r="D3072" s="1" t="s">
        <v>4473</v>
      </c>
      <c r="E3072" s="1" t="s">
        <v>5603</v>
      </c>
      <c r="F3072" s="1" t="s">
        <v>2845</v>
      </c>
      <c r="G3072" s="1" t="s">
        <v>2743</v>
      </c>
      <c r="H3072" s="3">
        <v>118225000</v>
      </c>
      <c r="I3072" s="3">
        <v>8051147.5800000001</v>
      </c>
      <c r="J3072" s="1" t="s">
        <v>6124</v>
      </c>
      <c r="K3072" s="1" t="s">
        <v>3000</v>
      </c>
      <c r="L3072" s="1" t="s">
        <v>6055</v>
      </c>
      <c r="M3072" s="1" t="s">
        <v>6027</v>
      </c>
      <c r="N3072" s="1" t="s">
        <v>3116</v>
      </c>
      <c r="O3072" s="22">
        <v>46002.534854884259</v>
      </c>
    </row>
    <row r="3073" spans="1:15" ht="60" hidden="1" x14ac:dyDescent="0.25">
      <c r="A3073" s="2" t="s">
        <v>14</v>
      </c>
      <c r="B3073" s="2" t="s">
        <v>3838</v>
      </c>
      <c r="C3073" s="1" t="s">
        <v>20</v>
      </c>
      <c r="D3073" s="1" t="s">
        <v>4517</v>
      </c>
      <c r="E3073" s="1" t="s">
        <v>5616</v>
      </c>
      <c r="F3073" s="1" t="s">
        <v>3857</v>
      </c>
      <c r="G3073" s="1" t="s">
        <v>2652</v>
      </c>
      <c r="H3073" s="3">
        <v>276000000</v>
      </c>
      <c r="I3073" s="3">
        <v>138000000</v>
      </c>
      <c r="J3073" s="1" t="s">
        <v>6124</v>
      </c>
      <c r="K3073" s="1" t="s">
        <v>2985</v>
      </c>
      <c r="L3073" s="1" t="s">
        <v>2957</v>
      </c>
      <c r="M3073" s="1" t="s">
        <v>6029</v>
      </c>
      <c r="N3073" s="1" t="s">
        <v>3116</v>
      </c>
      <c r="O3073" s="22">
        <v>46003.493086956019</v>
      </c>
    </row>
    <row r="3074" spans="1:15" ht="75" hidden="1" x14ac:dyDescent="0.25">
      <c r="A3074" s="2" t="s">
        <v>10</v>
      </c>
      <c r="B3074" s="2" t="s">
        <v>4518</v>
      </c>
      <c r="C3074" s="1" t="s">
        <v>12</v>
      </c>
      <c r="D3074" s="1" t="s">
        <v>4519</v>
      </c>
      <c r="E3074" s="1" t="s">
        <v>5605</v>
      </c>
      <c r="F3074" s="1" t="s">
        <v>2653</v>
      </c>
      <c r="G3074" s="1" t="s">
        <v>2652</v>
      </c>
      <c r="H3074" s="3">
        <v>40000000</v>
      </c>
      <c r="I3074" s="3">
        <v>18400000</v>
      </c>
      <c r="J3074" s="1" t="s">
        <v>6124</v>
      </c>
      <c r="K3074" s="1" t="s">
        <v>2957</v>
      </c>
      <c r="L3074" s="1" t="s">
        <v>2957</v>
      </c>
      <c r="M3074" s="1" t="s">
        <v>6027</v>
      </c>
      <c r="N3074" s="1" t="s">
        <v>3116</v>
      </c>
      <c r="O3074" s="22">
        <v>46003.493173680552</v>
      </c>
    </row>
    <row r="3075" spans="1:15" ht="60" hidden="1" x14ac:dyDescent="0.25">
      <c r="A3075" s="2" t="s">
        <v>10</v>
      </c>
      <c r="B3075" s="2" t="s">
        <v>4520</v>
      </c>
      <c r="C3075" s="1" t="s">
        <v>12</v>
      </c>
      <c r="D3075" s="1" t="s">
        <v>4521</v>
      </c>
      <c r="E3075" s="1" t="s">
        <v>5605</v>
      </c>
      <c r="F3075" s="1" t="s">
        <v>2653</v>
      </c>
      <c r="G3075" s="1" t="s">
        <v>2652</v>
      </c>
      <c r="H3075" s="3">
        <v>18600000</v>
      </c>
      <c r="I3075" s="3">
        <v>9300000</v>
      </c>
      <c r="J3075" s="1" t="s">
        <v>6124</v>
      </c>
      <c r="K3075" s="1" t="s">
        <v>2999</v>
      </c>
      <c r="L3075" s="1" t="s">
        <v>3777</v>
      </c>
      <c r="M3075" s="1" t="s">
        <v>6027</v>
      </c>
      <c r="N3075" s="1" t="s">
        <v>3116</v>
      </c>
      <c r="O3075" s="22">
        <v>46003.533427962961</v>
      </c>
    </row>
    <row r="3076" spans="1:15" ht="45" hidden="1" x14ac:dyDescent="0.25">
      <c r="A3076" s="2" t="s">
        <v>10</v>
      </c>
      <c r="B3076" s="2" t="s">
        <v>4574</v>
      </c>
      <c r="C3076" s="1" t="s">
        <v>12</v>
      </c>
      <c r="D3076" s="1" t="s">
        <v>167</v>
      </c>
      <c r="E3076" s="1" t="s">
        <v>5605</v>
      </c>
      <c r="F3076" s="1" t="s">
        <v>2653</v>
      </c>
      <c r="G3076" s="1" t="s">
        <v>2656</v>
      </c>
      <c r="H3076" s="3">
        <v>40000000</v>
      </c>
      <c r="I3076" s="3">
        <v>31076400</v>
      </c>
      <c r="J3076" s="1" t="s">
        <v>6124</v>
      </c>
      <c r="K3076" s="1" t="s">
        <v>4575</v>
      </c>
      <c r="L3076" s="1" t="s">
        <v>6055</v>
      </c>
      <c r="M3076" s="1" t="s">
        <v>6027</v>
      </c>
      <c r="N3076" s="1" t="s">
        <v>3116</v>
      </c>
      <c r="O3076" s="22">
        <v>46008.518149039352</v>
      </c>
    </row>
    <row r="3077" spans="1:15" ht="45" hidden="1" x14ac:dyDescent="0.25">
      <c r="A3077" s="2" t="s">
        <v>10</v>
      </c>
      <c r="B3077" s="2" t="s">
        <v>4612</v>
      </c>
      <c r="C3077" s="1" t="s">
        <v>12</v>
      </c>
      <c r="D3077" s="1" t="s">
        <v>4613</v>
      </c>
      <c r="E3077" s="1" t="s">
        <v>5603</v>
      </c>
      <c r="F3077" s="1" t="s">
        <v>2682</v>
      </c>
      <c r="G3077" s="1" t="s">
        <v>2652</v>
      </c>
      <c r="H3077" s="3">
        <v>37200000</v>
      </c>
      <c r="I3077" s="3">
        <v>17856000</v>
      </c>
      <c r="J3077" s="1" t="s">
        <v>6124</v>
      </c>
      <c r="K3077" s="1" t="s">
        <v>2994</v>
      </c>
      <c r="L3077" s="1" t="s">
        <v>3777</v>
      </c>
      <c r="M3077" s="1" t="s">
        <v>6027</v>
      </c>
      <c r="N3077" s="1" t="s">
        <v>3116</v>
      </c>
      <c r="O3077" s="22">
        <v>46009.160357997687</v>
      </c>
    </row>
    <row r="3078" spans="1:15" ht="45" hidden="1" x14ac:dyDescent="0.25">
      <c r="A3078" s="2" t="s">
        <v>14</v>
      </c>
      <c r="B3078" s="2" t="s">
        <v>4653</v>
      </c>
      <c r="C3078" s="1" t="s">
        <v>20</v>
      </c>
      <c r="D3078" s="1" t="s">
        <v>4654</v>
      </c>
      <c r="E3078" s="1" t="s">
        <v>5613</v>
      </c>
      <c r="F3078" s="1" t="s">
        <v>2727</v>
      </c>
      <c r="G3078" s="1" t="s">
        <v>2705</v>
      </c>
      <c r="H3078" s="3">
        <v>500000000</v>
      </c>
      <c r="I3078" s="3">
        <v>303388211</v>
      </c>
      <c r="J3078" s="1" t="s">
        <v>6124</v>
      </c>
      <c r="K3078" s="1" t="s">
        <v>3007</v>
      </c>
      <c r="L3078" s="1" t="s">
        <v>6055</v>
      </c>
      <c r="M3078" s="1" t="s">
        <v>6027</v>
      </c>
      <c r="N3078" s="1" t="s">
        <v>3116</v>
      </c>
      <c r="O3078" s="22">
        <v>46010.318048969908</v>
      </c>
    </row>
    <row r="3079" spans="1:15" ht="60" hidden="1" x14ac:dyDescent="0.25">
      <c r="A3079" s="2" t="s">
        <v>10</v>
      </c>
      <c r="B3079" s="2" t="s">
        <v>4655</v>
      </c>
      <c r="C3079" s="1" t="s">
        <v>12</v>
      </c>
      <c r="D3079" s="1" t="s">
        <v>167</v>
      </c>
      <c r="E3079" s="1" t="s">
        <v>5605</v>
      </c>
      <c r="F3079" s="1" t="s">
        <v>2653</v>
      </c>
      <c r="G3079" s="1" t="s">
        <v>2650</v>
      </c>
      <c r="H3079" s="3">
        <v>15700000</v>
      </c>
      <c r="I3079" s="3">
        <v>13345000</v>
      </c>
      <c r="J3079" s="1" t="s">
        <v>6124</v>
      </c>
      <c r="K3079" s="1" t="s">
        <v>3000</v>
      </c>
      <c r="L3079" s="1" t="s">
        <v>6055</v>
      </c>
      <c r="M3079" s="1" t="s">
        <v>6027</v>
      </c>
      <c r="N3079" s="1" t="s">
        <v>3116</v>
      </c>
      <c r="O3079" s="22">
        <v>46010.429802650462</v>
      </c>
    </row>
    <row r="3080" spans="1:15" ht="90" hidden="1" x14ac:dyDescent="0.25">
      <c r="A3080" s="2" t="s">
        <v>10</v>
      </c>
      <c r="B3080" s="2" t="s">
        <v>4778</v>
      </c>
      <c r="C3080" s="1" t="s">
        <v>12</v>
      </c>
      <c r="D3080" s="1" t="s">
        <v>4779</v>
      </c>
      <c r="E3080" s="1" t="s">
        <v>5612</v>
      </c>
      <c r="F3080" s="1" t="s">
        <v>2683</v>
      </c>
      <c r="G3080" s="1" t="s">
        <v>2652</v>
      </c>
      <c r="H3080" s="3">
        <v>48300000</v>
      </c>
      <c r="I3080" s="3">
        <v>24150000</v>
      </c>
      <c r="J3080" s="1" t="s">
        <v>6124</v>
      </c>
      <c r="K3080" s="1" t="s">
        <v>2991</v>
      </c>
      <c r="L3080" s="1" t="s">
        <v>3777</v>
      </c>
      <c r="M3080" s="1" t="s">
        <v>6027</v>
      </c>
      <c r="N3080" s="1" t="s">
        <v>3116</v>
      </c>
      <c r="O3080" s="22">
        <v>46014.160615000001</v>
      </c>
    </row>
    <row r="3081" spans="1:15" ht="45" hidden="1" x14ac:dyDescent="0.25">
      <c r="A3081" s="2" t="s">
        <v>10</v>
      </c>
      <c r="B3081" s="2" t="s">
        <v>4780</v>
      </c>
      <c r="C3081" s="1" t="s">
        <v>12</v>
      </c>
      <c r="D3081" s="1" t="s">
        <v>4781</v>
      </c>
      <c r="E3081" s="1" t="s">
        <v>5613</v>
      </c>
      <c r="F3081" s="1" t="s">
        <v>2744</v>
      </c>
      <c r="G3081" s="1" t="s">
        <v>2676</v>
      </c>
      <c r="H3081" s="3">
        <v>10000000</v>
      </c>
      <c r="I3081" s="3">
        <v>5503060</v>
      </c>
      <c r="J3081" s="1" t="s">
        <v>6124</v>
      </c>
      <c r="K3081" s="1" t="s">
        <v>3113</v>
      </c>
      <c r="L3081" s="1" t="s">
        <v>6055</v>
      </c>
      <c r="M3081" s="1" t="s">
        <v>6027</v>
      </c>
      <c r="N3081" s="1" t="s">
        <v>3116</v>
      </c>
      <c r="O3081" s="22">
        <v>46014.160690694443</v>
      </c>
    </row>
    <row r="3082" spans="1:15" ht="60" hidden="1" x14ac:dyDescent="0.25">
      <c r="A3082" s="2" t="s">
        <v>10</v>
      </c>
      <c r="B3082" s="2" t="s">
        <v>4782</v>
      </c>
      <c r="C3082" s="1" t="s">
        <v>12</v>
      </c>
      <c r="D3082" s="1" t="s">
        <v>4783</v>
      </c>
      <c r="E3082" s="1" t="s">
        <v>5603</v>
      </c>
      <c r="F3082" s="1" t="s">
        <v>2779</v>
      </c>
      <c r="G3082" s="1" t="s">
        <v>2656</v>
      </c>
      <c r="H3082" s="3">
        <v>44000000</v>
      </c>
      <c r="I3082" s="3">
        <v>21977300</v>
      </c>
      <c r="J3082" s="1" t="s">
        <v>6124</v>
      </c>
      <c r="K3082" s="1" t="s">
        <v>3114</v>
      </c>
      <c r="L3082" s="1" t="s">
        <v>6055</v>
      </c>
      <c r="M3082" s="1" t="s">
        <v>6027</v>
      </c>
      <c r="N3082" s="1" t="s">
        <v>3116</v>
      </c>
      <c r="O3082" s="22">
        <v>46014.498639560188</v>
      </c>
    </row>
    <row r="3083" spans="1:15" ht="75" hidden="1" x14ac:dyDescent="0.25">
      <c r="A3083" s="2" t="s">
        <v>10</v>
      </c>
      <c r="B3083" s="2" t="s">
        <v>4832</v>
      </c>
      <c r="C3083" s="1" t="s">
        <v>12</v>
      </c>
      <c r="D3083" s="1" t="s">
        <v>4833</v>
      </c>
      <c r="E3083" s="1" t="s">
        <v>5608</v>
      </c>
      <c r="F3083" s="1" t="s">
        <v>2714</v>
      </c>
      <c r="G3083" s="1" t="s">
        <v>2652</v>
      </c>
      <c r="H3083" s="3">
        <v>319000000</v>
      </c>
      <c r="I3083" s="3">
        <v>131000000</v>
      </c>
      <c r="J3083" s="1" t="s">
        <v>6124</v>
      </c>
      <c r="K3083" s="1" t="s">
        <v>2996</v>
      </c>
      <c r="L3083" s="1" t="s">
        <v>3777</v>
      </c>
      <c r="M3083" s="1" t="s">
        <v>6027</v>
      </c>
      <c r="N3083" s="1" t="s">
        <v>3116</v>
      </c>
      <c r="O3083" s="22">
        <v>46015.168185787043</v>
      </c>
    </row>
    <row r="3084" spans="1:15" ht="45" hidden="1" x14ac:dyDescent="0.25">
      <c r="A3084" s="2" t="s">
        <v>10</v>
      </c>
      <c r="B3084" s="2" t="s">
        <v>4834</v>
      </c>
      <c r="C3084" s="1" t="s">
        <v>12</v>
      </c>
      <c r="D3084" s="1" t="s">
        <v>4835</v>
      </c>
      <c r="E3084" s="1" t="s">
        <v>5605</v>
      </c>
      <c r="F3084" s="1" t="s">
        <v>2653</v>
      </c>
      <c r="G3084" s="1" t="s">
        <v>2676</v>
      </c>
      <c r="H3084" s="3">
        <v>37000000</v>
      </c>
      <c r="I3084" s="3">
        <v>15248900</v>
      </c>
      <c r="J3084" s="1" t="s">
        <v>6124</v>
      </c>
      <c r="K3084" s="1" t="s">
        <v>3000</v>
      </c>
      <c r="L3084" s="1" t="s">
        <v>6055</v>
      </c>
      <c r="M3084" s="1" t="s">
        <v>6027</v>
      </c>
      <c r="N3084" s="1" t="s">
        <v>3116</v>
      </c>
      <c r="O3084" s="22">
        <v>46015.523716736112</v>
      </c>
    </row>
    <row r="3085" spans="1:15" ht="120" hidden="1" x14ac:dyDescent="0.25">
      <c r="A3085" s="2" t="s">
        <v>10</v>
      </c>
      <c r="B3085" s="2" t="s">
        <v>4971</v>
      </c>
      <c r="C3085" s="1" t="s">
        <v>12</v>
      </c>
      <c r="D3085" s="1" t="s">
        <v>4972</v>
      </c>
      <c r="E3085" s="1" t="s">
        <v>5612</v>
      </c>
      <c r="F3085" s="1" t="s">
        <v>4980</v>
      </c>
      <c r="G3085" s="1" t="s">
        <v>2652</v>
      </c>
      <c r="H3085" s="3">
        <v>49700000</v>
      </c>
      <c r="I3085" s="3">
        <v>22862000</v>
      </c>
      <c r="J3085" s="1" t="s">
        <v>6124</v>
      </c>
      <c r="K3085" s="1" t="s">
        <v>2984</v>
      </c>
      <c r="L3085" s="1" t="s">
        <v>2957</v>
      </c>
      <c r="M3085" s="1" t="s">
        <v>6027</v>
      </c>
      <c r="N3085" s="1" t="s">
        <v>3116</v>
      </c>
      <c r="O3085" s="22">
        <v>46016.161142013887</v>
      </c>
    </row>
    <row r="3086" spans="1:15" ht="90" hidden="1" x14ac:dyDescent="0.25">
      <c r="A3086" s="2" t="s">
        <v>14</v>
      </c>
      <c r="B3086" s="2" t="s">
        <v>4973</v>
      </c>
      <c r="C3086" s="1" t="s">
        <v>12</v>
      </c>
      <c r="D3086" s="1" t="s">
        <v>4974</v>
      </c>
      <c r="E3086" s="1" t="s">
        <v>5603</v>
      </c>
      <c r="F3086" s="1" t="s">
        <v>2820</v>
      </c>
      <c r="G3086" s="1" t="s">
        <v>2652</v>
      </c>
      <c r="H3086" s="3">
        <v>62000000</v>
      </c>
      <c r="I3086" s="3">
        <v>31000000</v>
      </c>
      <c r="J3086" s="1" t="s">
        <v>6124</v>
      </c>
      <c r="K3086" s="1" t="s">
        <v>2985</v>
      </c>
      <c r="L3086" s="1" t="s">
        <v>2957</v>
      </c>
      <c r="M3086" s="1" t="s">
        <v>6028</v>
      </c>
      <c r="N3086" s="1" t="s">
        <v>3116</v>
      </c>
      <c r="O3086" s="22">
        <v>46016.407855787038</v>
      </c>
    </row>
    <row r="3087" spans="1:15" ht="90" hidden="1" x14ac:dyDescent="0.25">
      <c r="A3087" s="2" t="s">
        <v>10</v>
      </c>
      <c r="B3087" s="2" t="s">
        <v>4975</v>
      </c>
      <c r="C3087" s="1" t="s">
        <v>20</v>
      </c>
      <c r="D3087" s="1" t="s">
        <v>4976</v>
      </c>
      <c r="E3087" s="1" t="s">
        <v>5607</v>
      </c>
      <c r="F3087" s="1" t="s">
        <v>2796</v>
      </c>
      <c r="G3087" s="1" t="s">
        <v>2652</v>
      </c>
      <c r="H3087" s="3">
        <v>200000000</v>
      </c>
      <c r="I3087" s="3">
        <v>100000000</v>
      </c>
      <c r="J3087" s="1" t="s">
        <v>6124</v>
      </c>
      <c r="K3087" s="1" t="s">
        <v>3000</v>
      </c>
      <c r="L3087" s="1" t="s">
        <v>6055</v>
      </c>
      <c r="M3087" s="1" t="s">
        <v>6027</v>
      </c>
      <c r="N3087" s="1" t="s">
        <v>3116</v>
      </c>
      <c r="O3087" s="22">
        <v>46016.321032083331</v>
      </c>
    </row>
    <row r="3088" spans="1:15" ht="75" hidden="1" x14ac:dyDescent="0.25">
      <c r="A3088" s="2" t="s">
        <v>14</v>
      </c>
      <c r="B3088" s="2" t="s">
        <v>5081</v>
      </c>
      <c r="C3088" s="1" t="s">
        <v>12</v>
      </c>
      <c r="D3088" s="1" t="s">
        <v>5082</v>
      </c>
      <c r="E3088" s="1" t="s">
        <v>5603</v>
      </c>
      <c r="F3088" s="1" t="s">
        <v>2741</v>
      </c>
      <c r="G3088" s="1" t="s">
        <v>2656</v>
      </c>
      <c r="H3088" s="3">
        <v>75000000</v>
      </c>
      <c r="I3088" s="3">
        <v>27862260</v>
      </c>
      <c r="J3088" s="1" t="s">
        <v>6124</v>
      </c>
      <c r="K3088" s="1" t="s">
        <v>3000</v>
      </c>
      <c r="L3088" s="1" t="s">
        <v>6055</v>
      </c>
      <c r="M3088" s="1" t="s">
        <v>6027</v>
      </c>
      <c r="N3088" s="1" t="s">
        <v>3116</v>
      </c>
      <c r="O3088" s="22">
        <v>46017.320866712973</v>
      </c>
    </row>
    <row r="3089" spans="1:15" ht="45" hidden="1" x14ac:dyDescent="0.25">
      <c r="A3089" s="2" t="s">
        <v>10</v>
      </c>
      <c r="B3089" s="2" t="s">
        <v>5083</v>
      </c>
      <c r="C3089" s="1" t="s">
        <v>12</v>
      </c>
      <c r="D3089" s="1" t="s">
        <v>284</v>
      </c>
      <c r="E3089" s="1" t="s">
        <v>5605</v>
      </c>
      <c r="F3089" s="1" t="s">
        <v>2710</v>
      </c>
      <c r="G3089" s="1" t="s">
        <v>2656</v>
      </c>
      <c r="H3089" s="3">
        <v>28000000</v>
      </c>
      <c r="I3089" s="3">
        <v>23800000</v>
      </c>
      <c r="J3089" s="1" t="s">
        <v>6124</v>
      </c>
      <c r="K3089" s="1" t="s">
        <v>2992</v>
      </c>
      <c r="L3089" s="1" t="s">
        <v>6055</v>
      </c>
      <c r="M3089" s="1" t="s">
        <v>6027</v>
      </c>
      <c r="N3089" s="1" t="s">
        <v>3116</v>
      </c>
      <c r="O3089" s="22">
        <v>46017.492387013888</v>
      </c>
    </row>
    <row r="3090" spans="1:15" ht="60" hidden="1" x14ac:dyDescent="0.25">
      <c r="A3090" s="2" t="s">
        <v>10</v>
      </c>
      <c r="B3090" s="2" t="s">
        <v>5084</v>
      </c>
      <c r="C3090" s="1" t="s">
        <v>12</v>
      </c>
      <c r="D3090" s="1" t="s">
        <v>284</v>
      </c>
      <c r="E3090" s="1" t="s">
        <v>5603</v>
      </c>
      <c r="F3090" s="1" t="s">
        <v>2779</v>
      </c>
      <c r="G3090" s="1" t="s">
        <v>2656</v>
      </c>
      <c r="H3090" s="3">
        <v>30000000</v>
      </c>
      <c r="I3090" s="3">
        <v>25500000</v>
      </c>
      <c r="J3090" s="1" t="s">
        <v>6124</v>
      </c>
      <c r="K3090" s="1" t="s">
        <v>5675</v>
      </c>
      <c r="L3090" s="1" t="s">
        <v>6055</v>
      </c>
      <c r="M3090" s="1" t="s">
        <v>6027</v>
      </c>
      <c r="N3090" s="1" t="s">
        <v>3116</v>
      </c>
      <c r="O3090" s="22">
        <v>46017.456415613429</v>
      </c>
    </row>
    <row r="3091" spans="1:15" ht="45" hidden="1" x14ac:dyDescent="0.25">
      <c r="A3091" s="2" t="s">
        <v>14</v>
      </c>
      <c r="B3091" s="2" t="s">
        <v>5085</v>
      </c>
      <c r="C3091" s="1" t="s">
        <v>12</v>
      </c>
      <c r="D3091" s="1" t="s">
        <v>5086</v>
      </c>
      <c r="E3091" s="1" t="s">
        <v>5602</v>
      </c>
      <c r="F3091" s="1" t="s">
        <v>2665</v>
      </c>
      <c r="G3091" s="1" t="s">
        <v>2650</v>
      </c>
      <c r="H3091" s="3">
        <v>60000000</v>
      </c>
      <c r="I3091" s="3">
        <v>37200000</v>
      </c>
      <c r="J3091" s="1" t="s">
        <v>6124</v>
      </c>
      <c r="K3091" s="1" t="s">
        <v>2999</v>
      </c>
      <c r="L3091" s="1" t="s">
        <v>3777</v>
      </c>
      <c r="M3091" s="1" t="s">
        <v>6027</v>
      </c>
      <c r="N3091" s="1" t="s">
        <v>3116</v>
      </c>
      <c r="O3091" s="22">
        <v>46017.512277534719</v>
      </c>
    </row>
    <row r="3092" spans="1:15" ht="45" hidden="1" x14ac:dyDescent="0.25">
      <c r="A3092" s="2" t="s">
        <v>10</v>
      </c>
      <c r="B3092" s="2" t="s">
        <v>5087</v>
      </c>
      <c r="C3092" s="1" t="s">
        <v>12</v>
      </c>
      <c r="D3092" s="1" t="s">
        <v>1416</v>
      </c>
      <c r="E3092" s="1" t="s">
        <v>5605</v>
      </c>
      <c r="F3092" s="1" t="s">
        <v>2653</v>
      </c>
      <c r="G3092" s="1" t="s">
        <v>2676</v>
      </c>
      <c r="H3092" s="3">
        <v>30000000</v>
      </c>
      <c r="I3092" s="3">
        <v>14189198</v>
      </c>
      <c r="J3092" s="1" t="s">
        <v>6124</v>
      </c>
      <c r="K3092" s="1" t="s">
        <v>2957</v>
      </c>
      <c r="L3092" s="1" t="s">
        <v>2957</v>
      </c>
      <c r="M3092" s="1" t="s">
        <v>6027</v>
      </c>
      <c r="N3092" s="1" t="s">
        <v>3116</v>
      </c>
      <c r="O3092" s="22">
        <v>46017.488914652778</v>
      </c>
    </row>
    <row r="3093" spans="1:15" ht="75" hidden="1" x14ac:dyDescent="0.25">
      <c r="A3093" s="2" t="s">
        <v>10</v>
      </c>
      <c r="B3093" s="2" t="s">
        <v>5088</v>
      </c>
      <c r="C3093" s="1" t="s">
        <v>12</v>
      </c>
      <c r="D3093" s="1" t="s">
        <v>5089</v>
      </c>
      <c r="E3093" s="1" t="s">
        <v>5607</v>
      </c>
      <c r="F3093" s="1" t="s">
        <v>2763</v>
      </c>
      <c r="G3093" s="1" t="s">
        <v>2652</v>
      </c>
      <c r="H3093" s="3">
        <v>127000000</v>
      </c>
      <c r="I3093" s="3">
        <v>63500000</v>
      </c>
      <c r="J3093" s="1" t="s">
        <v>6124</v>
      </c>
      <c r="K3093" s="1" t="s">
        <v>2985</v>
      </c>
      <c r="L3093" s="1" t="s">
        <v>2957</v>
      </c>
      <c r="M3093" s="1" t="s">
        <v>6027</v>
      </c>
      <c r="N3093" s="1" t="s">
        <v>3116</v>
      </c>
      <c r="O3093" s="22">
        <v>46017.5113512963</v>
      </c>
    </row>
    <row r="3094" spans="1:15" ht="105" hidden="1" x14ac:dyDescent="0.25">
      <c r="A3094" s="2" t="s">
        <v>10</v>
      </c>
      <c r="B3094" s="2" t="s">
        <v>5198</v>
      </c>
      <c r="C3094" s="1" t="s">
        <v>12</v>
      </c>
      <c r="D3094" s="1" t="s">
        <v>5199</v>
      </c>
      <c r="E3094" s="1" t="s">
        <v>5607</v>
      </c>
      <c r="F3094" s="1" t="s">
        <v>2661</v>
      </c>
      <c r="G3094" s="1" t="s">
        <v>2656</v>
      </c>
      <c r="H3094" s="3">
        <v>90000000</v>
      </c>
      <c r="I3094" s="3">
        <v>49447600</v>
      </c>
      <c r="J3094" s="1" t="s">
        <v>6124</v>
      </c>
      <c r="K3094" s="1" t="s">
        <v>2992</v>
      </c>
      <c r="L3094" s="1" t="s">
        <v>6055</v>
      </c>
      <c r="M3094" s="1" t="s">
        <v>6027</v>
      </c>
      <c r="N3094" s="1" t="s">
        <v>3116</v>
      </c>
      <c r="O3094" s="22">
        <v>46020.291200439817</v>
      </c>
    </row>
    <row r="3095" spans="1:15" ht="105" hidden="1" x14ac:dyDescent="0.25">
      <c r="A3095" s="2" t="s">
        <v>10</v>
      </c>
      <c r="B3095" s="2" t="s">
        <v>5200</v>
      </c>
      <c r="C3095" s="1" t="s">
        <v>12</v>
      </c>
      <c r="D3095" s="1" t="s">
        <v>5201</v>
      </c>
      <c r="E3095" s="1" t="s">
        <v>5612</v>
      </c>
      <c r="F3095" s="1" t="s">
        <v>2679</v>
      </c>
      <c r="G3095" s="1" t="s">
        <v>2652</v>
      </c>
      <c r="H3095" s="3">
        <v>130000000</v>
      </c>
      <c r="I3095" s="3">
        <v>64060000</v>
      </c>
      <c r="J3095" s="1" t="s">
        <v>6124</v>
      </c>
      <c r="K3095" s="1" t="s">
        <v>3004</v>
      </c>
      <c r="L3095" s="1" t="s">
        <v>3777</v>
      </c>
      <c r="M3095" s="1" t="s">
        <v>6027</v>
      </c>
      <c r="N3095" s="1" t="s">
        <v>3116</v>
      </c>
      <c r="O3095" s="22">
        <v>46020.51015613426</v>
      </c>
    </row>
    <row r="3096" spans="1:15" ht="90" hidden="1" x14ac:dyDescent="0.25">
      <c r="A3096" s="2" t="s">
        <v>10</v>
      </c>
      <c r="B3096" s="2" t="s">
        <v>5202</v>
      </c>
      <c r="C3096" s="1" t="s">
        <v>20</v>
      </c>
      <c r="D3096" s="1" t="s">
        <v>3322</v>
      </c>
      <c r="E3096" s="1" t="s">
        <v>5603</v>
      </c>
      <c r="F3096" s="1" t="s">
        <v>2682</v>
      </c>
      <c r="G3096" s="1" t="s">
        <v>2652</v>
      </c>
      <c r="H3096" s="3">
        <v>100000000</v>
      </c>
      <c r="I3096" s="3">
        <v>77000000</v>
      </c>
      <c r="J3096" s="1" t="s">
        <v>6124</v>
      </c>
      <c r="K3096" s="1" t="s">
        <v>2986</v>
      </c>
      <c r="L3096" s="1" t="s">
        <v>2957</v>
      </c>
      <c r="M3096" s="1" t="s">
        <v>6027</v>
      </c>
      <c r="N3096" s="1" t="s">
        <v>3116</v>
      </c>
      <c r="O3096" s="22">
        <v>46020.548354525461</v>
      </c>
    </row>
    <row r="3097" spans="1:15" ht="60" hidden="1" x14ac:dyDescent="0.25">
      <c r="A3097" s="2" t="s">
        <v>317</v>
      </c>
      <c r="B3097" s="2" t="s">
        <v>5262</v>
      </c>
      <c r="C3097" s="1" t="s">
        <v>12</v>
      </c>
      <c r="D3097" s="1" t="s">
        <v>284</v>
      </c>
      <c r="E3097" s="1" t="s">
        <v>5613</v>
      </c>
      <c r="F3097" s="1" t="s">
        <v>2926</v>
      </c>
      <c r="G3097" s="1" t="s">
        <v>2656</v>
      </c>
      <c r="H3097" s="3">
        <v>7000000</v>
      </c>
      <c r="I3097" s="3">
        <v>2800000</v>
      </c>
      <c r="J3097" s="1" t="s">
        <v>6124</v>
      </c>
      <c r="K3097" s="1" t="s">
        <v>3113</v>
      </c>
      <c r="L3097" s="1" t="s">
        <v>6055</v>
      </c>
      <c r="M3097" s="1" t="s">
        <v>6028</v>
      </c>
      <c r="N3097" s="1" t="s">
        <v>3116</v>
      </c>
      <c r="O3097" s="22">
        <v>46021.234754965277</v>
      </c>
    </row>
    <row r="3098" spans="1:15" ht="90" hidden="1" x14ac:dyDescent="0.25">
      <c r="A3098" s="2" t="s">
        <v>14</v>
      </c>
      <c r="B3098" s="2" t="s">
        <v>5263</v>
      </c>
      <c r="C3098" s="1" t="s">
        <v>12</v>
      </c>
      <c r="D3098" s="1" t="s">
        <v>5264</v>
      </c>
      <c r="E3098" s="1" t="s">
        <v>5603</v>
      </c>
      <c r="F3098" s="1" t="s">
        <v>2947</v>
      </c>
      <c r="G3098" s="1" t="s">
        <v>2652</v>
      </c>
      <c r="H3098" s="3">
        <v>95000000</v>
      </c>
      <c r="I3098" s="3">
        <v>47500000</v>
      </c>
      <c r="J3098" s="1" t="s">
        <v>6124</v>
      </c>
      <c r="K3098" s="1" t="s">
        <v>2996</v>
      </c>
      <c r="L3098" s="1" t="s">
        <v>3777</v>
      </c>
      <c r="M3098" s="1" t="s">
        <v>6027</v>
      </c>
      <c r="N3098" s="1" t="s">
        <v>3116</v>
      </c>
      <c r="O3098" s="22">
        <v>46021.295168576391</v>
      </c>
    </row>
    <row r="3099" spans="1:15" ht="90" hidden="1" x14ac:dyDescent="0.25">
      <c r="A3099" s="2" t="s">
        <v>10</v>
      </c>
      <c r="B3099" s="2" t="s">
        <v>5368</v>
      </c>
      <c r="C3099" s="1" t="s">
        <v>12</v>
      </c>
      <c r="D3099" s="1" t="s">
        <v>5369</v>
      </c>
      <c r="E3099" s="1" t="s">
        <v>5605</v>
      </c>
      <c r="F3099" s="1" t="s">
        <v>2653</v>
      </c>
      <c r="G3099" s="1" t="s">
        <v>2656</v>
      </c>
      <c r="H3099" s="3">
        <v>138000000</v>
      </c>
      <c r="I3099" s="3">
        <v>65332647</v>
      </c>
      <c r="J3099" s="1" t="s">
        <v>6124</v>
      </c>
      <c r="K3099" s="1" t="s">
        <v>2998</v>
      </c>
      <c r="L3099" s="1" t="s">
        <v>6055</v>
      </c>
      <c r="M3099" s="1" t="s">
        <v>6027</v>
      </c>
      <c r="N3099" s="1" t="s">
        <v>3116</v>
      </c>
      <c r="O3099" s="22">
        <v>46021.432884791669</v>
      </c>
    </row>
    <row r="3100" spans="1:15" ht="30" hidden="1" x14ac:dyDescent="0.25">
      <c r="A3100" s="2" t="s">
        <v>10</v>
      </c>
      <c r="B3100" s="2" t="s">
        <v>5370</v>
      </c>
      <c r="C3100" s="1" t="s">
        <v>20</v>
      </c>
      <c r="D3100" s="1" t="s">
        <v>5371</v>
      </c>
      <c r="E3100" s="1" t="s">
        <v>5603</v>
      </c>
      <c r="F3100" s="1" t="s">
        <v>2682</v>
      </c>
      <c r="G3100" s="1" t="s">
        <v>2676</v>
      </c>
      <c r="H3100" s="3">
        <v>28000000</v>
      </c>
      <c r="I3100" s="3">
        <v>7905500</v>
      </c>
      <c r="J3100" s="1" t="s">
        <v>6124</v>
      </c>
      <c r="K3100" s="1" t="s">
        <v>2996</v>
      </c>
      <c r="L3100" s="1" t="s">
        <v>3777</v>
      </c>
      <c r="M3100" s="1" t="s">
        <v>6027</v>
      </c>
      <c r="N3100" s="1" t="s">
        <v>3116</v>
      </c>
      <c r="O3100" s="22">
        <v>46021.511841666666</v>
      </c>
    </row>
    <row r="3101" spans="1:15" ht="90" hidden="1" x14ac:dyDescent="0.25">
      <c r="A3101" s="2" t="s">
        <v>10</v>
      </c>
      <c r="B3101" s="2" t="s">
        <v>5372</v>
      </c>
      <c r="C3101" s="1" t="s">
        <v>12</v>
      </c>
      <c r="D3101" s="1" t="s">
        <v>5373</v>
      </c>
      <c r="E3101" s="1" t="s">
        <v>5603</v>
      </c>
      <c r="F3101" s="1" t="s">
        <v>2654</v>
      </c>
      <c r="G3101" s="1" t="s">
        <v>2652</v>
      </c>
      <c r="H3101" s="3">
        <v>59000000</v>
      </c>
      <c r="I3101" s="3">
        <v>28978000</v>
      </c>
      <c r="J3101" s="1" t="s">
        <v>6124</v>
      </c>
      <c r="K3101" s="1" t="s">
        <v>3000</v>
      </c>
      <c r="L3101" s="1" t="s">
        <v>6055</v>
      </c>
      <c r="M3101" s="1" t="s">
        <v>6027</v>
      </c>
      <c r="N3101" s="1" t="s">
        <v>3116</v>
      </c>
      <c r="O3101" s="22">
        <v>46021.538944305546</v>
      </c>
    </row>
    <row r="3102" spans="1:15" ht="135" hidden="1" x14ac:dyDescent="0.25">
      <c r="A3102" s="2" t="s">
        <v>10</v>
      </c>
      <c r="B3102" s="2" t="s">
        <v>5565</v>
      </c>
      <c r="C3102" s="1" t="s">
        <v>20</v>
      </c>
      <c r="D3102" s="1" t="s">
        <v>5566</v>
      </c>
      <c r="E3102" s="1" t="s">
        <v>5607</v>
      </c>
      <c r="F3102" s="1" t="s">
        <v>2807</v>
      </c>
      <c r="G3102" s="1" t="s">
        <v>2652</v>
      </c>
      <c r="H3102" s="3">
        <v>40000000</v>
      </c>
      <c r="I3102" s="3">
        <v>16900000</v>
      </c>
      <c r="J3102" s="1" t="s">
        <v>6124</v>
      </c>
      <c r="K3102" s="1" t="s">
        <v>2996</v>
      </c>
      <c r="L3102" s="1" t="s">
        <v>3777</v>
      </c>
      <c r="M3102" s="1" t="s">
        <v>6027</v>
      </c>
      <c r="N3102" s="1" t="s">
        <v>3116</v>
      </c>
      <c r="O3102" s="22">
        <v>46022.315537141207</v>
      </c>
    </row>
    <row r="3103" spans="1:15" ht="45" hidden="1" x14ac:dyDescent="0.25">
      <c r="A3103" s="2" t="s">
        <v>10</v>
      </c>
      <c r="B3103" s="2" t="s">
        <v>5567</v>
      </c>
      <c r="C3103" s="1" t="s">
        <v>12</v>
      </c>
      <c r="D3103" s="1" t="s">
        <v>5568</v>
      </c>
      <c r="E3103" s="1" t="s">
        <v>5605</v>
      </c>
      <c r="F3103" s="1" t="s">
        <v>2653</v>
      </c>
      <c r="G3103" s="1" t="s">
        <v>2652</v>
      </c>
      <c r="H3103" s="3">
        <v>80000000</v>
      </c>
      <c r="I3103" s="3">
        <v>26400000</v>
      </c>
      <c r="J3103" s="1" t="s">
        <v>6124</v>
      </c>
      <c r="K3103" s="1" t="s">
        <v>3004</v>
      </c>
      <c r="L3103" s="1" t="s">
        <v>3777</v>
      </c>
      <c r="M3103" s="1" t="s">
        <v>6027</v>
      </c>
      <c r="N3103" s="1" t="s">
        <v>3116</v>
      </c>
      <c r="O3103" s="22">
        <v>46022.315463923609</v>
      </c>
    </row>
    <row r="3104" spans="1:15" ht="105" hidden="1" x14ac:dyDescent="0.25">
      <c r="A3104" s="2" t="s">
        <v>10</v>
      </c>
      <c r="B3104" s="2" t="s">
        <v>5569</v>
      </c>
      <c r="C3104" s="1" t="s">
        <v>12</v>
      </c>
      <c r="D3104" s="1" t="s">
        <v>5570</v>
      </c>
      <c r="E3104" s="1" t="s">
        <v>5605</v>
      </c>
      <c r="F3104" s="1" t="s">
        <v>2917</v>
      </c>
      <c r="G3104" s="1" t="s">
        <v>2652</v>
      </c>
      <c r="H3104" s="3">
        <v>211910000</v>
      </c>
      <c r="I3104" s="3">
        <v>19071900</v>
      </c>
      <c r="J3104" s="1" t="s">
        <v>6124</v>
      </c>
      <c r="K3104" s="1" t="s">
        <v>2985</v>
      </c>
      <c r="L3104" s="1" t="s">
        <v>2957</v>
      </c>
      <c r="M3104" s="1" t="s">
        <v>6027</v>
      </c>
      <c r="N3104" s="1" t="s">
        <v>3116</v>
      </c>
      <c r="O3104" s="22">
        <v>46022.470938032413</v>
      </c>
    </row>
    <row r="3105" spans="1:15" ht="45" hidden="1" x14ac:dyDescent="0.25">
      <c r="A3105" s="2" t="s">
        <v>14</v>
      </c>
      <c r="B3105" s="2" t="s">
        <v>2647</v>
      </c>
      <c r="C3105" s="1" t="s">
        <v>12</v>
      </c>
      <c r="D3105" s="1" t="s">
        <v>2648</v>
      </c>
      <c r="E3105" s="1" t="s">
        <v>5603</v>
      </c>
      <c r="F3105" s="1" t="s">
        <v>2947</v>
      </c>
      <c r="G3105" s="1" t="s">
        <v>2948</v>
      </c>
      <c r="H3105" s="3">
        <v>7118951000</v>
      </c>
      <c r="I3105" s="3">
        <v>2841038700</v>
      </c>
      <c r="J3105" s="1" t="s">
        <v>6084</v>
      </c>
      <c r="K3105" s="1" t="s">
        <v>2994</v>
      </c>
      <c r="L3105" s="1" t="s">
        <v>3777</v>
      </c>
      <c r="M3105" s="1" t="s">
        <v>6027</v>
      </c>
      <c r="N3105" s="1" t="s">
        <v>3117</v>
      </c>
      <c r="O3105" s="22">
        <v>45894.561205405087</v>
      </c>
    </row>
    <row r="3106" spans="1:15" ht="135" hidden="1" x14ac:dyDescent="0.25">
      <c r="A3106" s="2" t="s">
        <v>14</v>
      </c>
      <c r="B3106" s="2" t="s">
        <v>4656</v>
      </c>
      <c r="C3106" s="1" t="s">
        <v>12</v>
      </c>
      <c r="D3106" s="1" t="s">
        <v>4657</v>
      </c>
      <c r="E3106" s="1" t="s">
        <v>5603</v>
      </c>
      <c r="F3106" s="1" t="s">
        <v>2776</v>
      </c>
      <c r="G3106" s="1" t="s">
        <v>2948</v>
      </c>
      <c r="H3106" s="3">
        <v>16613795835</v>
      </c>
      <c r="I3106" s="3">
        <v>7052350378</v>
      </c>
      <c r="J3106" s="1" t="s">
        <v>6084</v>
      </c>
      <c r="K3106" s="1" t="s">
        <v>3031</v>
      </c>
      <c r="L3106" s="1" t="s">
        <v>3693</v>
      </c>
      <c r="M3106" s="1" t="s">
        <v>6028</v>
      </c>
      <c r="N3106" s="1" t="s">
        <v>3117</v>
      </c>
      <c r="O3106" s="22">
        <v>46010.15856758102</v>
      </c>
    </row>
    <row r="3107" spans="1:15" ht="120" hidden="1" x14ac:dyDescent="0.25">
      <c r="A3107" s="2" t="s">
        <v>14</v>
      </c>
      <c r="B3107" s="2" t="s">
        <v>5374</v>
      </c>
      <c r="C3107" s="1" t="s">
        <v>12</v>
      </c>
      <c r="D3107" s="1" t="s">
        <v>5375</v>
      </c>
      <c r="E3107" s="1" t="s">
        <v>5603</v>
      </c>
      <c r="F3107" s="1" t="s">
        <v>4522</v>
      </c>
      <c r="G3107" s="1" t="s">
        <v>5384</v>
      </c>
      <c r="H3107" s="3">
        <v>49548180000</v>
      </c>
      <c r="I3107" s="3">
        <v>10080000000</v>
      </c>
      <c r="J3107" s="1" t="s">
        <v>6084</v>
      </c>
      <c r="K3107" s="1" t="s">
        <v>3106</v>
      </c>
      <c r="L3107" s="1" t="s">
        <v>6058</v>
      </c>
      <c r="M3107" s="1" t="s">
        <v>6027</v>
      </c>
      <c r="N3107" s="1" t="s">
        <v>3117</v>
      </c>
      <c r="O3107" s="22">
        <v>46021.540265833333</v>
      </c>
    </row>
    <row r="3108" spans="1:15" ht="60" hidden="1" x14ac:dyDescent="0.25">
      <c r="A3108" s="2" t="s">
        <v>14</v>
      </c>
      <c r="B3108" s="2" t="s">
        <v>5376</v>
      </c>
      <c r="C3108" s="1" t="s">
        <v>12</v>
      </c>
      <c r="D3108" s="1" t="s">
        <v>5377</v>
      </c>
      <c r="E3108" s="1" t="s">
        <v>5602</v>
      </c>
      <c r="F3108" s="1" t="s">
        <v>2814</v>
      </c>
      <c r="G3108" s="1" t="s">
        <v>2948</v>
      </c>
      <c r="H3108" s="3">
        <v>12535000000</v>
      </c>
      <c r="I3108" s="3">
        <v>1253500000</v>
      </c>
      <c r="J3108" s="1" t="s">
        <v>6084</v>
      </c>
      <c r="K3108" s="1" t="s">
        <v>5640</v>
      </c>
      <c r="L3108" s="1" t="s">
        <v>3692</v>
      </c>
      <c r="M3108" s="1" t="s">
        <v>6027</v>
      </c>
      <c r="N3108" s="1" t="s">
        <v>3117</v>
      </c>
      <c r="O3108" s="22">
        <v>46021.540495474539</v>
      </c>
    </row>
    <row r="3109" spans="1:15" ht="90" hidden="1" x14ac:dyDescent="0.25">
      <c r="A3109" s="2" t="s">
        <v>14</v>
      </c>
      <c r="B3109" s="2" t="s">
        <v>5571</v>
      </c>
      <c r="C3109" s="1" t="s">
        <v>12</v>
      </c>
      <c r="D3109" s="1" t="s">
        <v>5572</v>
      </c>
      <c r="E3109" s="1" t="s">
        <v>5613</v>
      </c>
      <c r="F3109" s="1" t="s">
        <v>2874</v>
      </c>
      <c r="G3109" s="1" t="s">
        <v>2948</v>
      </c>
      <c r="H3109" s="3">
        <v>8433103108</v>
      </c>
      <c r="I3109" s="3">
        <v>550000000</v>
      </c>
      <c r="J3109" s="1" t="s">
        <v>6084</v>
      </c>
      <c r="K3109" s="1" t="s">
        <v>3004</v>
      </c>
      <c r="L3109" s="1" t="s">
        <v>3777</v>
      </c>
      <c r="M3109" s="1" t="s">
        <v>6030</v>
      </c>
      <c r="N3109" s="1" t="s">
        <v>3117</v>
      </c>
      <c r="O3109" s="22">
        <v>46022.372676296298</v>
      </c>
    </row>
    <row r="3110" spans="1:15" ht="45" hidden="1" x14ac:dyDescent="0.25">
      <c r="A3110" s="2" t="s">
        <v>10</v>
      </c>
      <c r="B3110" s="2" t="s">
        <v>4352</v>
      </c>
      <c r="C3110" s="1" t="s">
        <v>20</v>
      </c>
      <c r="D3110" s="1" t="s">
        <v>284</v>
      </c>
      <c r="E3110" s="1" t="s">
        <v>5605</v>
      </c>
      <c r="F3110" s="1" t="s">
        <v>2653</v>
      </c>
      <c r="G3110" s="1" t="s">
        <v>2656</v>
      </c>
      <c r="H3110" s="3">
        <v>10000000</v>
      </c>
      <c r="I3110" s="3">
        <v>4000000</v>
      </c>
      <c r="J3110" s="1" t="s">
        <v>6123</v>
      </c>
      <c r="K3110" s="1" t="s">
        <v>5676</v>
      </c>
      <c r="L3110" s="1" t="s">
        <v>6058</v>
      </c>
      <c r="M3110" s="1" t="s">
        <v>6027</v>
      </c>
      <c r="N3110" s="1" t="s">
        <v>3116</v>
      </c>
      <c r="O3110" s="22">
        <v>45999.478502361111</v>
      </c>
    </row>
    <row r="3111" spans="1:15" ht="45" x14ac:dyDescent="0.25">
      <c r="A3111" s="2" t="s">
        <v>14</v>
      </c>
      <c r="B3111" s="2" t="s">
        <v>5677</v>
      </c>
      <c r="C3111" s="1" t="s">
        <v>12</v>
      </c>
      <c r="D3111" s="1" t="s">
        <v>377</v>
      </c>
      <c r="E3111" s="1" t="s">
        <v>5602</v>
      </c>
      <c r="F3111" s="1" t="s">
        <v>2665</v>
      </c>
      <c r="G3111" s="1" t="s">
        <v>2652</v>
      </c>
      <c r="H3111" s="3">
        <v>68000000</v>
      </c>
      <c r="I3111" s="3">
        <v>11500000</v>
      </c>
      <c r="J3111" s="1" t="s">
        <v>6105</v>
      </c>
      <c r="K3111" s="1" t="s">
        <v>2949</v>
      </c>
      <c r="L3111" s="1" t="s">
        <v>6125</v>
      </c>
      <c r="M3111" s="1" t="s">
        <v>6027</v>
      </c>
      <c r="N3111" s="1" t="s">
        <v>3116</v>
      </c>
      <c r="O3111" s="23">
        <v>46031.161921967592</v>
      </c>
    </row>
    <row r="3112" spans="1:15" ht="75" x14ac:dyDescent="0.25">
      <c r="A3112" s="2" t="s">
        <v>14</v>
      </c>
      <c r="B3112" s="2" t="s">
        <v>5678</v>
      </c>
      <c r="C3112" s="1" t="s">
        <v>20</v>
      </c>
      <c r="D3112" s="1" t="s">
        <v>34</v>
      </c>
      <c r="E3112" s="1" t="s">
        <v>5607</v>
      </c>
      <c r="F3112" s="1" t="s">
        <v>2658</v>
      </c>
      <c r="G3112" s="1" t="s">
        <v>2652</v>
      </c>
      <c r="H3112" s="3">
        <v>900000000</v>
      </c>
      <c r="I3112" s="3">
        <v>200000000</v>
      </c>
      <c r="J3112" s="1" t="s">
        <v>6105</v>
      </c>
      <c r="K3112" s="1" t="s">
        <v>3000</v>
      </c>
      <c r="L3112" s="1" t="s">
        <v>6055</v>
      </c>
      <c r="M3112" s="1" t="s">
        <v>6027</v>
      </c>
      <c r="N3112" s="1" t="s">
        <v>3116</v>
      </c>
      <c r="O3112" s="23">
        <v>46043.420316898148</v>
      </c>
    </row>
    <row r="3113" spans="1:15" ht="60" x14ac:dyDescent="0.25">
      <c r="A3113" s="2" t="s">
        <v>10</v>
      </c>
      <c r="B3113" s="2" t="s">
        <v>5679</v>
      </c>
      <c r="C3113" s="1" t="s">
        <v>20</v>
      </c>
      <c r="D3113" s="1" t="s">
        <v>34</v>
      </c>
      <c r="E3113" s="1" t="s">
        <v>5607</v>
      </c>
      <c r="F3113" s="1" t="s">
        <v>2796</v>
      </c>
      <c r="G3113" s="1" t="s">
        <v>2652</v>
      </c>
      <c r="H3113" s="3">
        <v>15000000</v>
      </c>
      <c r="I3113" s="3">
        <v>3150000</v>
      </c>
      <c r="J3113" s="1" t="s">
        <v>6105</v>
      </c>
      <c r="K3113" s="1" t="s">
        <v>2949</v>
      </c>
      <c r="L3113" s="1" t="s">
        <v>6125</v>
      </c>
      <c r="M3113" s="1" t="s">
        <v>6027</v>
      </c>
      <c r="N3113" s="1" t="s">
        <v>3116</v>
      </c>
      <c r="O3113" s="23">
        <v>46043.420940000004</v>
      </c>
    </row>
    <row r="3114" spans="1:15" ht="120" x14ac:dyDescent="0.25">
      <c r="A3114" s="2" t="s">
        <v>10</v>
      </c>
      <c r="B3114" s="2" t="s">
        <v>5680</v>
      </c>
      <c r="C3114" s="1" t="s">
        <v>12</v>
      </c>
      <c r="D3114" s="1" t="s">
        <v>34</v>
      </c>
      <c r="E3114" s="1" t="s">
        <v>5607</v>
      </c>
      <c r="F3114" s="1" t="s">
        <v>2690</v>
      </c>
      <c r="G3114" s="1" t="s">
        <v>2652</v>
      </c>
      <c r="H3114" s="3">
        <v>15800000</v>
      </c>
      <c r="I3114" s="3">
        <v>7900000</v>
      </c>
      <c r="J3114" s="1" t="s">
        <v>6105</v>
      </c>
      <c r="K3114" s="1" t="s">
        <v>2949</v>
      </c>
      <c r="L3114" s="1" t="s">
        <v>6125</v>
      </c>
      <c r="M3114" s="1" t="s">
        <v>6028</v>
      </c>
      <c r="N3114" s="1" t="s">
        <v>3116</v>
      </c>
      <c r="O3114" s="23">
        <v>46043.415618263891</v>
      </c>
    </row>
    <row r="3115" spans="1:15" ht="90" x14ac:dyDescent="0.25">
      <c r="A3115" s="2" t="s">
        <v>10</v>
      </c>
      <c r="B3115" s="2" t="s">
        <v>5681</v>
      </c>
      <c r="C3115" s="1" t="s">
        <v>12</v>
      </c>
      <c r="D3115" s="1" t="s">
        <v>5682</v>
      </c>
      <c r="E3115" s="1" t="s">
        <v>5612</v>
      </c>
      <c r="F3115" s="1" t="s">
        <v>2683</v>
      </c>
      <c r="G3115" s="1" t="s">
        <v>2676</v>
      </c>
      <c r="H3115" s="3">
        <v>75300000</v>
      </c>
      <c r="I3115" s="3">
        <v>58500000</v>
      </c>
      <c r="J3115" s="1" t="s">
        <v>6105</v>
      </c>
      <c r="K3115" s="1" t="s">
        <v>2949</v>
      </c>
      <c r="L3115" s="1" t="s">
        <v>6125</v>
      </c>
      <c r="M3115" s="1" t="s">
        <v>6028</v>
      </c>
      <c r="N3115" s="1" t="s">
        <v>3116</v>
      </c>
      <c r="O3115" s="23">
        <v>46044.182807881953</v>
      </c>
    </row>
    <row r="3116" spans="1:15" ht="45" x14ac:dyDescent="0.25">
      <c r="A3116" s="2" t="s">
        <v>14</v>
      </c>
      <c r="B3116" s="2" t="s">
        <v>5899</v>
      </c>
      <c r="C3116" s="1" t="s">
        <v>20</v>
      </c>
      <c r="D3116" s="1" t="s">
        <v>3456</v>
      </c>
      <c r="E3116" s="1" t="s">
        <v>5603</v>
      </c>
      <c r="F3116" s="1" t="s">
        <v>2685</v>
      </c>
      <c r="G3116" s="1" t="s">
        <v>2652</v>
      </c>
      <c r="H3116" s="3">
        <v>500000000</v>
      </c>
      <c r="I3116" s="3">
        <v>250000000</v>
      </c>
      <c r="J3116" s="1" t="s">
        <v>6105</v>
      </c>
      <c r="K3116" s="1" t="s">
        <v>2949</v>
      </c>
      <c r="L3116" s="1" t="s">
        <v>6125</v>
      </c>
      <c r="M3116" s="1" t="s">
        <v>6028</v>
      </c>
      <c r="N3116" s="1" t="s">
        <v>3116</v>
      </c>
      <c r="O3116" s="23">
        <v>46056.404641076391</v>
      </c>
    </row>
    <row r="3117" spans="1:15" ht="60" x14ac:dyDescent="0.25">
      <c r="A3117" s="2" t="s">
        <v>14</v>
      </c>
      <c r="B3117" s="2" t="s">
        <v>5206</v>
      </c>
      <c r="C3117" s="1" t="s">
        <v>12</v>
      </c>
      <c r="D3117" s="1" t="s">
        <v>5900</v>
      </c>
      <c r="E3117" s="1" t="s">
        <v>5604</v>
      </c>
      <c r="F3117" s="1" t="s">
        <v>2699</v>
      </c>
      <c r="G3117" s="1" t="s">
        <v>2676</v>
      </c>
      <c r="H3117" s="3">
        <v>120000000</v>
      </c>
      <c r="I3117" s="3">
        <v>93000000</v>
      </c>
      <c r="J3117" s="1" t="s">
        <v>6105</v>
      </c>
      <c r="K3117" s="1" t="s">
        <v>2949</v>
      </c>
      <c r="L3117" s="1" t="s">
        <v>6125</v>
      </c>
      <c r="M3117" s="1" t="s">
        <v>6027</v>
      </c>
      <c r="N3117" s="1" t="s">
        <v>3116</v>
      </c>
      <c r="O3117" s="23">
        <v>46056.519928518523</v>
      </c>
    </row>
    <row r="3118" spans="1:15" ht="105" x14ac:dyDescent="0.25">
      <c r="A3118" s="2" t="s">
        <v>14</v>
      </c>
      <c r="B3118" s="2" t="s">
        <v>5901</v>
      </c>
      <c r="C3118" s="1" t="s">
        <v>12</v>
      </c>
      <c r="D3118" s="1" t="s">
        <v>5902</v>
      </c>
      <c r="E3118" s="1" t="s">
        <v>5612</v>
      </c>
      <c r="F3118" s="1" t="s">
        <v>2666</v>
      </c>
      <c r="G3118" s="1" t="s">
        <v>2652</v>
      </c>
      <c r="H3118" s="3">
        <v>450000000</v>
      </c>
      <c r="I3118" s="3">
        <v>94127000</v>
      </c>
      <c r="J3118" s="1" t="s">
        <v>6105</v>
      </c>
      <c r="K3118" s="1" t="s">
        <v>2949</v>
      </c>
      <c r="L3118" s="1" t="s">
        <v>6125</v>
      </c>
      <c r="M3118" s="1" t="s">
        <v>6028</v>
      </c>
      <c r="N3118" s="1" t="s">
        <v>3116</v>
      </c>
      <c r="O3118" s="23">
        <v>46056.538677731478</v>
      </c>
    </row>
    <row r="3119" spans="1:15" ht="60" x14ac:dyDescent="0.25">
      <c r="A3119" s="2" t="s">
        <v>10</v>
      </c>
      <c r="B3119" s="2" t="s">
        <v>6156</v>
      </c>
      <c r="C3119" s="1" t="s">
        <v>12</v>
      </c>
      <c r="D3119" s="1" t="s">
        <v>6157</v>
      </c>
      <c r="E3119" s="1" t="s">
        <v>5603</v>
      </c>
      <c r="F3119" s="1" t="s">
        <v>2741</v>
      </c>
      <c r="G3119" s="1" t="s">
        <v>2652</v>
      </c>
      <c r="H3119" s="3">
        <v>49800000</v>
      </c>
      <c r="I3119" s="3">
        <v>24900000</v>
      </c>
      <c r="J3119" s="1" t="s">
        <v>6105</v>
      </c>
      <c r="K3119" s="1" t="s">
        <v>2949</v>
      </c>
      <c r="L3119" s="1" t="s">
        <v>6125</v>
      </c>
      <c r="M3119" s="1" t="s">
        <v>6028</v>
      </c>
      <c r="N3119" s="1" t="s">
        <v>3116</v>
      </c>
      <c r="O3119" s="23">
        <v>46078.249025844911</v>
      </c>
    </row>
    <row r="3120" spans="1:15" ht="60" x14ac:dyDescent="0.25">
      <c r="A3120" s="2" t="s">
        <v>14</v>
      </c>
      <c r="B3120" s="2" t="s">
        <v>5995</v>
      </c>
      <c r="C3120" s="1" t="s">
        <v>12</v>
      </c>
      <c r="D3120" s="1" t="s">
        <v>357</v>
      </c>
      <c r="E3120" s="1" t="s">
        <v>5602</v>
      </c>
      <c r="F3120" s="1" t="s">
        <v>2738</v>
      </c>
      <c r="G3120" s="1" t="s">
        <v>2663</v>
      </c>
      <c r="H3120" s="3">
        <v>100000000</v>
      </c>
      <c r="I3120" s="3">
        <v>76593000</v>
      </c>
      <c r="J3120" s="1" t="s">
        <v>6105</v>
      </c>
      <c r="K3120" s="1" t="s">
        <v>2949</v>
      </c>
      <c r="L3120" s="1" t="s">
        <v>6125</v>
      </c>
      <c r="M3120" s="1" t="s">
        <v>6027</v>
      </c>
      <c r="N3120" s="1" t="s">
        <v>3116</v>
      </c>
      <c r="O3120" s="23">
        <v>46069.48614778935</v>
      </c>
    </row>
    <row r="3121" spans="1:15" ht="105" x14ac:dyDescent="0.25">
      <c r="A3121" s="2" t="s">
        <v>14</v>
      </c>
      <c r="B3121" s="2" t="s">
        <v>6272</v>
      </c>
      <c r="C3121" s="1" t="s">
        <v>20</v>
      </c>
      <c r="D3121" s="1" t="s">
        <v>6273</v>
      </c>
      <c r="E3121" s="1" t="s">
        <v>5603</v>
      </c>
      <c r="F3121" s="1" t="s">
        <v>2717</v>
      </c>
      <c r="G3121" s="1" t="s">
        <v>2652</v>
      </c>
      <c r="H3121" s="3">
        <v>200000000</v>
      </c>
      <c r="I3121" s="3">
        <v>32000000</v>
      </c>
      <c r="J3121" s="1" t="s">
        <v>6105</v>
      </c>
      <c r="K3121" s="1" t="s">
        <v>2949</v>
      </c>
      <c r="L3121" s="1" t="s">
        <v>6125</v>
      </c>
      <c r="M3121" s="1" t="s">
        <v>6028</v>
      </c>
      <c r="N3121" s="1" t="s">
        <v>3116</v>
      </c>
      <c r="O3121" s="23">
        <v>46084.177447696762</v>
      </c>
    </row>
    <row r="3122" spans="1:15" ht="105" x14ac:dyDescent="0.25">
      <c r="A3122" s="2" t="s">
        <v>10</v>
      </c>
      <c r="B3122" s="2" t="s">
        <v>6195</v>
      </c>
      <c r="C3122" s="1" t="s">
        <v>20</v>
      </c>
      <c r="D3122" s="1" t="s">
        <v>6196</v>
      </c>
      <c r="E3122" s="1" t="s">
        <v>5607</v>
      </c>
      <c r="F3122" s="1" t="s">
        <v>2823</v>
      </c>
      <c r="G3122" s="1" t="s">
        <v>2652</v>
      </c>
      <c r="H3122" s="3">
        <v>71000000</v>
      </c>
      <c r="I3122" s="3">
        <v>35500000</v>
      </c>
      <c r="J3122" s="1" t="s">
        <v>6105</v>
      </c>
      <c r="K3122" s="1" t="s">
        <v>2949</v>
      </c>
      <c r="L3122" s="1" t="s">
        <v>6125</v>
      </c>
      <c r="M3122" s="1" t="s">
        <v>6028</v>
      </c>
      <c r="N3122" s="1" t="s">
        <v>3116</v>
      </c>
      <c r="O3122" s="23">
        <v>46079.188231296299</v>
      </c>
    </row>
    <row r="3123" spans="1:15" ht="75" x14ac:dyDescent="0.25">
      <c r="A3123" s="2" t="s">
        <v>14</v>
      </c>
      <c r="B3123" s="2" t="s">
        <v>6225</v>
      </c>
      <c r="C3123" s="1" t="s">
        <v>20</v>
      </c>
      <c r="D3123" s="1" t="s">
        <v>6226</v>
      </c>
      <c r="E3123" s="1" t="s">
        <v>5607</v>
      </c>
      <c r="F3123" s="1" t="s">
        <v>5835</v>
      </c>
      <c r="G3123" s="1" t="s">
        <v>2663</v>
      </c>
      <c r="H3123" s="3">
        <v>450000000</v>
      </c>
      <c r="I3123" s="3">
        <v>382500000</v>
      </c>
      <c r="J3123" s="1" t="s">
        <v>6105</v>
      </c>
      <c r="K3123" s="1" t="s">
        <v>2957</v>
      </c>
      <c r="L3123" s="1" t="s">
        <v>2957</v>
      </c>
      <c r="M3123" s="1" t="s">
        <v>6027</v>
      </c>
      <c r="N3123" s="1" t="s">
        <v>3116</v>
      </c>
      <c r="O3123" s="23">
        <v>46080.427697141196</v>
      </c>
    </row>
    <row r="3124" spans="1:15" ht="105" x14ac:dyDescent="0.25">
      <c r="A3124" s="2" t="s">
        <v>14</v>
      </c>
      <c r="B3124" s="2" t="s">
        <v>6290</v>
      </c>
      <c r="C3124" s="1" t="s">
        <v>20</v>
      </c>
      <c r="D3124" s="1" t="s">
        <v>6291</v>
      </c>
      <c r="E3124" s="1" t="s">
        <v>5607</v>
      </c>
      <c r="F3124" s="1" t="s">
        <v>5896</v>
      </c>
      <c r="G3124" s="1" t="s">
        <v>2663</v>
      </c>
      <c r="H3124" s="3">
        <v>132000000</v>
      </c>
      <c r="I3124" s="3">
        <v>112200000</v>
      </c>
      <c r="J3124" s="1" t="s">
        <v>6105</v>
      </c>
      <c r="K3124" s="1" t="s">
        <v>2949</v>
      </c>
      <c r="L3124" s="1" t="s">
        <v>6125</v>
      </c>
      <c r="M3124" s="1" t="s">
        <v>6027</v>
      </c>
      <c r="N3124" s="1" t="s">
        <v>3116</v>
      </c>
      <c r="O3124" s="23">
        <v>46085.515013090277</v>
      </c>
    </row>
    <row r="3125" spans="1:15" ht="90" x14ac:dyDescent="0.25">
      <c r="A3125" s="2" t="s">
        <v>10</v>
      </c>
      <c r="B3125" s="2" t="s">
        <v>6347</v>
      </c>
      <c r="C3125" s="1" t="s">
        <v>12</v>
      </c>
      <c r="D3125" s="1" t="s">
        <v>6348</v>
      </c>
      <c r="E3125" s="1" t="s">
        <v>5612</v>
      </c>
      <c r="F3125" s="1" t="s">
        <v>2655</v>
      </c>
      <c r="G3125" s="1" t="s">
        <v>2652</v>
      </c>
      <c r="H3125" s="3">
        <v>70000000</v>
      </c>
      <c r="I3125" s="3">
        <v>14700000</v>
      </c>
      <c r="J3125" s="1" t="s">
        <v>6105</v>
      </c>
      <c r="K3125" s="1" t="s">
        <v>6376</v>
      </c>
      <c r="L3125" s="1" t="s">
        <v>6125</v>
      </c>
      <c r="M3125" s="1" t="s">
        <v>6027</v>
      </c>
      <c r="N3125" s="1" t="s">
        <v>3116</v>
      </c>
      <c r="O3125" s="23">
        <v>46087.508366747687</v>
      </c>
    </row>
    <row r="3126" spans="1:15" ht="75" x14ac:dyDescent="0.25">
      <c r="A3126" s="2" t="s">
        <v>14</v>
      </c>
      <c r="B3126" s="2" t="s">
        <v>6290</v>
      </c>
      <c r="C3126" s="1" t="s">
        <v>12</v>
      </c>
      <c r="D3126" s="1" t="s">
        <v>118</v>
      </c>
      <c r="E3126" s="1" t="s">
        <v>5605</v>
      </c>
      <c r="F3126" s="1" t="s">
        <v>2653</v>
      </c>
      <c r="G3126" s="1" t="s">
        <v>2663</v>
      </c>
      <c r="H3126" s="3">
        <v>168000000</v>
      </c>
      <c r="I3126" s="3">
        <v>142800000</v>
      </c>
      <c r="J3126" s="1" t="s">
        <v>6105</v>
      </c>
      <c r="K3126" s="1" t="s">
        <v>2949</v>
      </c>
      <c r="L3126" s="1" t="s">
        <v>6125</v>
      </c>
      <c r="M3126" s="1" t="s">
        <v>6027</v>
      </c>
      <c r="N3126" s="1" t="s">
        <v>3116</v>
      </c>
      <c r="O3126" s="23">
        <v>46098.157673425929</v>
      </c>
    </row>
    <row r="3127" spans="1:15" ht="105" x14ac:dyDescent="0.25">
      <c r="A3127" s="2" t="s">
        <v>14</v>
      </c>
      <c r="B3127" s="2" t="s">
        <v>6503</v>
      </c>
      <c r="C3127" s="1" t="s">
        <v>20</v>
      </c>
      <c r="D3127" s="1" t="s">
        <v>34</v>
      </c>
      <c r="E3127" s="1" t="s">
        <v>5607</v>
      </c>
      <c r="F3127" s="1" t="s">
        <v>2661</v>
      </c>
      <c r="G3127" s="1" t="s">
        <v>2663</v>
      </c>
      <c r="H3127" s="3">
        <v>20000000</v>
      </c>
      <c r="I3127" s="3">
        <v>17000000</v>
      </c>
      <c r="J3127" s="1" t="s">
        <v>6105</v>
      </c>
      <c r="K3127" s="1" t="s">
        <v>2949</v>
      </c>
      <c r="L3127" s="1" t="s">
        <v>6125</v>
      </c>
      <c r="M3127" s="1" t="s">
        <v>6027</v>
      </c>
      <c r="N3127" s="1" t="s">
        <v>3116</v>
      </c>
      <c r="O3127" s="23">
        <v>46098.397948194448</v>
      </c>
    </row>
    <row r="3128" spans="1:15" ht="60" x14ac:dyDescent="0.25">
      <c r="A3128" s="2" t="s">
        <v>14</v>
      </c>
      <c r="B3128" s="2" t="s">
        <v>6507</v>
      </c>
      <c r="C3128" s="1" t="s">
        <v>20</v>
      </c>
      <c r="D3128" s="1" t="s">
        <v>6508</v>
      </c>
      <c r="E3128" s="1" t="s">
        <v>5606</v>
      </c>
      <c r="F3128" s="1" t="s">
        <v>6532</v>
      </c>
      <c r="G3128" s="1" t="s">
        <v>2663</v>
      </c>
      <c r="H3128" s="3">
        <v>20000000</v>
      </c>
      <c r="I3128" s="3">
        <v>17000000</v>
      </c>
      <c r="J3128" s="1" t="s">
        <v>6105</v>
      </c>
      <c r="K3128" s="1" t="s">
        <v>2949</v>
      </c>
      <c r="L3128" s="1" t="s">
        <v>6125</v>
      </c>
      <c r="M3128" s="1" t="s">
        <v>6027</v>
      </c>
      <c r="N3128" s="1" t="s">
        <v>3116</v>
      </c>
      <c r="O3128" s="23">
        <v>46099.485445682869</v>
      </c>
    </row>
    <row r="3129" spans="1:15" ht="75" x14ac:dyDescent="0.25">
      <c r="A3129" s="2" t="s">
        <v>10</v>
      </c>
      <c r="B3129" s="2" t="s">
        <v>6648</v>
      </c>
      <c r="C3129" s="1" t="s">
        <v>12</v>
      </c>
      <c r="D3129" s="1" t="s">
        <v>1883</v>
      </c>
      <c r="E3129" s="1" t="s">
        <v>5605</v>
      </c>
      <c r="F3129" s="1" t="s">
        <v>2653</v>
      </c>
      <c r="G3129" s="1" t="s">
        <v>2663</v>
      </c>
      <c r="H3129" s="3">
        <v>300000000</v>
      </c>
      <c r="I3129" s="3">
        <v>255000000</v>
      </c>
      <c r="J3129" s="1" t="s">
        <v>6105</v>
      </c>
      <c r="K3129" s="1" t="s">
        <v>2949</v>
      </c>
      <c r="L3129" s="1" t="s">
        <v>6125</v>
      </c>
      <c r="M3129" s="1" t="s">
        <v>6027</v>
      </c>
      <c r="N3129" s="1" t="s">
        <v>3116</v>
      </c>
      <c r="O3129" s="23">
        <v>46112.463996770843</v>
      </c>
    </row>
    <row r="3130" spans="1:15" ht="75" x14ac:dyDescent="0.25">
      <c r="A3130" s="2" t="s">
        <v>14</v>
      </c>
      <c r="B3130" s="2" t="s">
        <v>6649</v>
      </c>
      <c r="C3130" s="1" t="s">
        <v>20</v>
      </c>
      <c r="D3130" s="1" t="s">
        <v>34</v>
      </c>
      <c r="E3130" s="1" t="s">
        <v>5607</v>
      </c>
      <c r="F3130" s="1" t="s">
        <v>2658</v>
      </c>
      <c r="G3130" s="1" t="s">
        <v>2663</v>
      </c>
      <c r="H3130" s="3">
        <v>300000000</v>
      </c>
      <c r="I3130" s="3">
        <v>255000000</v>
      </c>
      <c r="J3130" s="1" t="s">
        <v>6105</v>
      </c>
      <c r="K3130" s="1" t="s">
        <v>2999</v>
      </c>
      <c r="L3130" s="1" t="s">
        <v>3777</v>
      </c>
      <c r="M3130" s="1" t="s">
        <v>6027</v>
      </c>
      <c r="N3130" s="1" t="s">
        <v>3116</v>
      </c>
      <c r="O3130" s="23">
        <v>46112.531353460647</v>
      </c>
    </row>
    <row r="3131" spans="1:15" ht="90" x14ac:dyDescent="0.25">
      <c r="A3131" s="2" t="s">
        <v>14</v>
      </c>
      <c r="B3131" s="2" t="s">
        <v>6650</v>
      </c>
      <c r="C3131" s="1" t="s">
        <v>20</v>
      </c>
      <c r="D3131" s="1" t="s">
        <v>6001</v>
      </c>
      <c r="E3131" s="1" t="s">
        <v>5607</v>
      </c>
      <c r="F3131" s="1" t="s">
        <v>2796</v>
      </c>
      <c r="G3131" s="1" t="s">
        <v>2652</v>
      </c>
      <c r="H3131" s="3">
        <v>145000000</v>
      </c>
      <c r="I3131" s="3">
        <v>72500000</v>
      </c>
      <c r="J3131" s="1" t="s">
        <v>6105</v>
      </c>
      <c r="K3131" s="1" t="s">
        <v>2949</v>
      </c>
      <c r="L3131" s="1" t="s">
        <v>6125</v>
      </c>
      <c r="M3131" s="1" t="s">
        <v>6029</v>
      </c>
      <c r="N3131" s="1" t="s">
        <v>3116</v>
      </c>
      <c r="O3131" s="23">
        <v>46112.526491157398</v>
      </c>
    </row>
    <row r="3132" spans="1:15" ht="60" x14ac:dyDescent="0.25">
      <c r="A3132" s="2" t="s">
        <v>10</v>
      </c>
      <c r="B3132" s="2" t="s">
        <v>6690</v>
      </c>
      <c r="C3132" s="1" t="s">
        <v>12</v>
      </c>
      <c r="D3132" s="1" t="s">
        <v>6691</v>
      </c>
      <c r="E3132" s="1" t="s">
        <v>5609</v>
      </c>
      <c r="F3132" s="1" t="s">
        <v>2686</v>
      </c>
      <c r="G3132" s="1" t="s">
        <v>2663</v>
      </c>
      <c r="H3132" s="3">
        <v>50000000</v>
      </c>
      <c r="I3132" s="3">
        <v>42500000</v>
      </c>
      <c r="J3132" s="1" t="s">
        <v>6105</v>
      </c>
      <c r="K3132" s="1" t="s">
        <v>2949</v>
      </c>
      <c r="L3132" s="1" t="s">
        <v>6125</v>
      </c>
      <c r="M3132" s="1" t="s">
        <v>6027</v>
      </c>
      <c r="N3132" s="1" t="s">
        <v>3116</v>
      </c>
      <c r="O3132" s="23">
        <v>46113.504356527781</v>
      </c>
    </row>
    <row r="3133" spans="1:15" ht="60" x14ac:dyDescent="0.25">
      <c r="A3133" s="2" t="s">
        <v>14</v>
      </c>
      <c r="B3133" s="2" t="s">
        <v>6733</v>
      </c>
      <c r="C3133" s="1" t="s">
        <v>12</v>
      </c>
      <c r="D3133" s="1" t="s">
        <v>6734</v>
      </c>
      <c r="E3133" s="1" t="s">
        <v>5603</v>
      </c>
      <c r="F3133" s="1" t="s">
        <v>2755</v>
      </c>
      <c r="G3133" s="1" t="s">
        <v>2673</v>
      </c>
      <c r="H3133" s="3">
        <v>200000000</v>
      </c>
      <c r="I3133" s="3">
        <v>170000000</v>
      </c>
      <c r="J3133" s="1" t="s">
        <v>6105</v>
      </c>
      <c r="K3133" s="1" t="s">
        <v>2949</v>
      </c>
      <c r="L3133" s="1" t="s">
        <v>6125</v>
      </c>
      <c r="M3133" s="1" t="s">
        <v>6027</v>
      </c>
      <c r="N3133" s="1" t="s">
        <v>3116</v>
      </c>
      <c r="O3133" s="23">
        <v>46115.32507082176</v>
      </c>
    </row>
    <row r="3134" spans="1:15" ht="90" x14ac:dyDescent="0.25">
      <c r="A3134" s="2" t="s">
        <v>14</v>
      </c>
      <c r="B3134" s="2" t="s">
        <v>6735</v>
      </c>
      <c r="C3134" s="1" t="s">
        <v>20</v>
      </c>
      <c r="D3134" s="1" t="s">
        <v>34</v>
      </c>
      <c r="E3134" s="1" t="s">
        <v>5607</v>
      </c>
      <c r="F3134" s="1" t="s">
        <v>3860</v>
      </c>
      <c r="G3134" s="1" t="s">
        <v>2663</v>
      </c>
      <c r="H3134" s="3">
        <v>30000000</v>
      </c>
      <c r="I3134" s="3">
        <v>25500000</v>
      </c>
      <c r="J3134" s="1" t="s">
        <v>6105</v>
      </c>
      <c r="K3134" s="1" t="s">
        <v>6756</v>
      </c>
      <c r="L3134" s="1" t="s">
        <v>6125</v>
      </c>
      <c r="M3134" s="1" t="s">
        <v>6027</v>
      </c>
      <c r="N3134" s="1" t="s">
        <v>3116</v>
      </c>
      <c r="O3134" s="23">
        <v>46115.536884988433</v>
      </c>
    </row>
    <row r="3135" spans="1:15" ht="105" x14ac:dyDescent="0.25">
      <c r="A3135" s="2" t="s">
        <v>10</v>
      </c>
      <c r="B3135" s="2" t="s">
        <v>6826</v>
      </c>
      <c r="C3135" s="1" t="s">
        <v>12</v>
      </c>
      <c r="D3135" s="1" t="s">
        <v>6827</v>
      </c>
      <c r="E3135" s="1" t="s">
        <v>5612</v>
      </c>
      <c r="F3135" s="1" t="s">
        <v>2894</v>
      </c>
      <c r="G3135" s="1" t="s">
        <v>2652</v>
      </c>
      <c r="H3135" s="3">
        <v>120000000</v>
      </c>
      <c r="I3135" s="3">
        <v>46800000</v>
      </c>
      <c r="J3135" s="1" t="s">
        <v>6105</v>
      </c>
      <c r="K3135" s="1" t="s">
        <v>2949</v>
      </c>
      <c r="L3135" s="1" t="s">
        <v>6125</v>
      </c>
      <c r="M3135" s="1" t="s">
        <v>6027</v>
      </c>
      <c r="N3135" s="1" t="s">
        <v>3116</v>
      </c>
      <c r="O3135" s="23">
        <v>46126.510769791668</v>
      </c>
    </row>
    <row r="3136" spans="1:15" ht="60" x14ac:dyDescent="0.25">
      <c r="A3136" s="2" t="s">
        <v>14</v>
      </c>
      <c r="B3136" s="2" t="s">
        <v>6828</v>
      </c>
      <c r="C3136" s="1" t="s">
        <v>12</v>
      </c>
      <c r="D3136" s="1" t="s">
        <v>6829</v>
      </c>
      <c r="E3136" s="1" t="s">
        <v>5606</v>
      </c>
      <c r="F3136" s="1" t="s">
        <v>2857</v>
      </c>
      <c r="G3136" s="1" t="s">
        <v>2656</v>
      </c>
      <c r="H3136" s="3">
        <v>1550000000</v>
      </c>
      <c r="I3136" s="3">
        <v>775000000</v>
      </c>
      <c r="J3136" s="1" t="s">
        <v>6105</v>
      </c>
      <c r="K3136" s="1" t="s">
        <v>2949</v>
      </c>
      <c r="L3136" s="1" t="s">
        <v>6125</v>
      </c>
      <c r="M3136" s="1" t="s">
        <v>6030</v>
      </c>
      <c r="N3136" s="1" t="s">
        <v>3116</v>
      </c>
      <c r="O3136" s="23">
        <v>46132.154217256953</v>
      </c>
    </row>
    <row r="3137" spans="1:15" ht="60" x14ac:dyDescent="0.25">
      <c r="A3137" s="2" t="s">
        <v>14</v>
      </c>
      <c r="B3137" s="2" t="s">
        <v>6830</v>
      </c>
      <c r="C3137" s="1" t="s">
        <v>6831</v>
      </c>
      <c r="D3137" s="1" t="s">
        <v>6832</v>
      </c>
      <c r="E3137" s="1" t="s">
        <v>5613</v>
      </c>
      <c r="F3137" s="1" t="s">
        <v>2921</v>
      </c>
      <c r="G3137" s="1" t="s">
        <v>2676</v>
      </c>
      <c r="H3137" s="3">
        <v>50000000</v>
      </c>
      <c r="I3137" s="3">
        <v>27565784</v>
      </c>
      <c r="J3137" s="1" t="s">
        <v>6105</v>
      </c>
      <c r="K3137" s="1" t="s">
        <v>4787</v>
      </c>
      <c r="L3137" s="1" t="s">
        <v>6125</v>
      </c>
      <c r="M3137" s="1" t="s">
        <v>6027</v>
      </c>
      <c r="N3137" s="1" t="s">
        <v>3116</v>
      </c>
      <c r="O3137" s="23">
        <v>46134.54099483796</v>
      </c>
    </row>
    <row r="3138" spans="1:15" ht="75" x14ac:dyDescent="0.25">
      <c r="A3138" s="2" t="s">
        <v>317</v>
      </c>
      <c r="B3138" s="2" t="s">
        <v>6833</v>
      </c>
      <c r="C3138" s="1" t="s">
        <v>12</v>
      </c>
      <c r="D3138" s="1" t="s">
        <v>118</v>
      </c>
      <c r="E3138" s="1" t="s">
        <v>5605</v>
      </c>
      <c r="F3138" s="1" t="s">
        <v>2653</v>
      </c>
      <c r="G3138" s="1" t="s">
        <v>2652</v>
      </c>
      <c r="H3138" s="3">
        <v>28000000</v>
      </c>
      <c r="I3138" s="3">
        <v>2240000</v>
      </c>
      <c r="J3138" s="1" t="s">
        <v>6105</v>
      </c>
      <c r="K3138" s="1" t="s">
        <v>2949</v>
      </c>
      <c r="L3138" s="1" t="s">
        <v>6125</v>
      </c>
      <c r="M3138" s="1" t="s">
        <v>6027</v>
      </c>
      <c r="N3138" s="1" t="s">
        <v>3116</v>
      </c>
      <c r="O3138" s="23">
        <v>46135.420169050929</v>
      </c>
    </row>
    <row r="3139" spans="1:15" ht="60" x14ac:dyDescent="0.25">
      <c r="A3139" s="2" t="s">
        <v>14</v>
      </c>
      <c r="B3139" s="2" t="s">
        <v>6834</v>
      </c>
      <c r="C3139" s="1" t="s">
        <v>12</v>
      </c>
      <c r="D3139" s="1" t="s">
        <v>6835</v>
      </c>
      <c r="E3139" s="1" t="s">
        <v>5602</v>
      </c>
      <c r="F3139" s="1" t="s">
        <v>2665</v>
      </c>
      <c r="G3139" s="1" t="s">
        <v>2652</v>
      </c>
      <c r="H3139" s="3">
        <v>25000000</v>
      </c>
      <c r="I3139" s="3">
        <v>12500000</v>
      </c>
      <c r="J3139" s="1" t="s">
        <v>6105</v>
      </c>
      <c r="K3139" s="1" t="s">
        <v>2949</v>
      </c>
      <c r="L3139" s="1" t="s">
        <v>6125</v>
      </c>
      <c r="M3139" s="1" t="s">
        <v>6028</v>
      </c>
      <c r="N3139" s="1" t="s">
        <v>3116</v>
      </c>
      <c r="O3139" s="23">
        <v>46139.515309988426</v>
      </c>
    </row>
    <row r="3140" spans="1:15" ht="60" x14ac:dyDescent="0.25">
      <c r="A3140" s="2" t="s">
        <v>10</v>
      </c>
      <c r="B3140" s="2" t="s">
        <v>7005</v>
      </c>
      <c r="C3140" s="1" t="s">
        <v>12</v>
      </c>
      <c r="D3140" s="1" t="s">
        <v>7006</v>
      </c>
      <c r="E3140" s="1" t="s">
        <v>5605</v>
      </c>
      <c r="F3140" s="1" t="s">
        <v>2653</v>
      </c>
      <c r="G3140" s="1" t="s">
        <v>2676</v>
      </c>
      <c r="H3140" s="3">
        <v>31000000</v>
      </c>
      <c r="I3140" s="3">
        <v>9366593</v>
      </c>
      <c r="J3140" s="1" t="s">
        <v>6105</v>
      </c>
      <c r="K3140" s="1" t="s">
        <v>2949</v>
      </c>
      <c r="L3140" s="1" t="s">
        <v>6125</v>
      </c>
      <c r="M3140" s="1" t="s">
        <v>6027</v>
      </c>
      <c r="N3140" s="1" t="s">
        <v>3116</v>
      </c>
      <c r="O3140" s="23">
        <v>46140.446557361109</v>
      </c>
    </row>
    <row r="3141" spans="1:15" ht="105" x14ac:dyDescent="0.25">
      <c r="A3141" s="2" t="s">
        <v>14</v>
      </c>
      <c r="B3141" s="2" t="s">
        <v>7007</v>
      </c>
      <c r="C3141" s="1" t="s">
        <v>6020</v>
      </c>
      <c r="D3141" s="1" t="s">
        <v>7008</v>
      </c>
      <c r="E3141" s="1" t="s">
        <v>5607</v>
      </c>
      <c r="F3141" s="1" t="s">
        <v>2892</v>
      </c>
      <c r="G3141" s="1" t="s">
        <v>3450</v>
      </c>
      <c r="H3141" s="3">
        <v>1500000000</v>
      </c>
      <c r="I3141" s="3">
        <v>1000000000</v>
      </c>
      <c r="J3141" s="1" t="s">
        <v>6105</v>
      </c>
      <c r="K3141" s="1" t="s">
        <v>2949</v>
      </c>
      <c r="L3141" s="1" t="s">
        <v>6125</v>
      </c>
      <c r="M3141" s="1" t="s">
        <v>6029</v>
      </c>
      <c r="N3141" s="1" t="s">
        <v>3116</v>
      </c>
      <c r="O3141" s="23">
        <v>46140.520232372677</v>
      </c>
    </row>
    <row r="3142" spans="1:15" ht="60" x14ac:dyDescent="0.25">
      <c r="A3142" s="2" t="s">
        <v>10</v>
      </c>
      <c r="B3142" s="2" t="s">
        <v>7052</v>
      </c>
      <c r="C3142" s="1" t="s">
        <v>20</v>
      </c>
      <c r="D3142" s="1" t="s">
        <v>7053</v>
      </c>
      <c r="E3142" s="1" t="s">
        <v>5603</v>
      </c>
      <c r="F3142" s="1" t="s">
        <v>2654</v>
      </c>
      <c r="G3142" s="1" t="s">
        <v>2652</v>
      </c>
      <c r="H3142" s="3">
        <v>120000000</v>
      </c>
      <c r="I3142" s="3">
        <v>60000000</v>
      </c>
      <c r="J3142" s="1" t="s">
        <v>6105</v>
      </c>
      <c r="K3142" s="1" t="s">
        <v>2949</v>
      </c>
      <c r="L3142" s="1" t="s">
        <v>6125</v>
      </c>
      <c r="M3142" s="1" t="s">
        <v>6027</v>
      </c>
      <c r="N3142" s="1" t="s">
        <v>3116</v>
      </c>
      <c r="O3142" s="23">
        <v>46142.551087476852</v>
      </c>
    </row>
    <row r="3143" spans="1:15" ht="60" x14ac:dyDescent="0.25">
      <c r="A3143" s="2" t="s">
        <v>14</v>
      </c>
      <c r="B3143" s="2" t="s">
        <v>6834</v>
      </c>
      <c r="C3143" s="1" t="s">
        <v>20</v>
      </c>
      <c r="D3143" s="1" t="s">
        <v>6218</v>
      </c>
      <c r="E3143" s="1" t="s">
        <v>5602</v>
      </c>
      <c r="F3143" s="1" t="s">
        <v>2665</v>
      </c>
      <c r="G3143" s="1" t="s">
        <v>2652</v>
      </c>
      <c r="H3143" s="3">
        <v>4000000</v>
      </c>
      <c r="I3143" s="3">
        <v>2000000</v>
      </c>
      <c r="J3143" s="1" t="s">
        <v>6105</v>
      </c>
      <c r="K3143" s="1" t="s">
        <v>2949</v>
      </c>
      <c r="L3143" s="1" t="s">
        <v>6125</v>
      </c>
      <c r="M3143" s="1" t="s">
        <v>6028</v>
      </c>
      <c r="N3143" s="1" t="s">
        <v>3116</v>
      </c>
      <c r="O3143" s="23">
        <v>46142.551151631953</v>
      </c>
    </row>
    <row r="3144" spans="1:15" ht="45" x14ac:dyDescent="0.25">
      <c r="A3144" s="2" t="s">
        <v>10</v>
      </c>
      <c r="B3144" s="2" t="s">
        <v>7093</v>
      </c>
      <c r="C3144" s="1" t="s">
        <v>12</v>
      </c>
      <c r="D3144" s="1" t="s">
        <v>2611</v>
      </c>
      <c r="E3144" s="1" t="s">
        <v>5603</v>
      </c>
      <c r="F3144" s="1" t="s">
        <v>2682</v>
      </c>
      <c r="G3144" s="1" t="s">
        <v>2652</v>
      </c>
      <c r="H3144" s="3">
        <v>23000000</v>
      </c>
      <c r="I3144" s="3">
        <v>7130000</v>
      </c>
      <c r="J3144" s="1" t="s">
        <v>6105</v>
      </c>
      <c r="K3144" s="1" t="s">
        <v>2949</v>
      </c>
      <c r="L3144" s="1" t="s">
        <v>6125</v>
      </c>
      <c r="M3144" s="1" t="s">
        <v>6027</v>
      </c>
      <c r="N3144" s="1" t="s">
        <v>3116</v>
      </c>
      <c r="O3144" s="23">
        <v>46146.447252696758</v>
      </c>
    </row>
    <row r="3145" spans="1:15" ht="60" x14ac:dyDescent="0.25">
      <c r="A3145" s="2" t="s">
        <v>14</v>
      </c>
      <c r="B3145" s="2" t="s">
        <v>7094</v>
      </c>
      <c r="C3145" s="1" t="s">
        <v>20</v>
      </c>
      <c r="D3145" s="1" t="s">
        <v>71</v>
      </c>
      <c r="E3145" s="1" t="s">
        <v>5607</v>
      </c>
      <c r="F3145" s="1" t="s">
        <v>7100</v>
      </c>
      <c r="G3145" s="1" t="s">
        <v>2656</v>
      </c>
      <c r="H3145" s="3">
        <v>300000000</v>
      </c>
      <c r="I3145" s="3">
        <v>205376800</v>
      </c>
      <c r="J3145" s="1" t="s">
        <v>6105</v>
      </c>
      <c r="K3145" s="1" t="s">
        <v>2949</v>
      </c>
      <c r="L3145" s="1" t="s">
        <v>6125</v>
      </c>
      <c r="M3145" s="1" t="s">
        <v>6029</v>
      </c>
      <c r="N3145" s="1" t="s">
        <v>3116</v>
      </c>
      <c r="O3145" s="23">
        <v>46146.607672060178</v>
      </c>
    </row>
    <row r="3146" spans="1:15" ht="60" x14ac:dyDescent="0.25">
      <c r="A3146" s="2" t="s">
        <v>14</v>
      </c>
      <c r="B3146" s="2" t="s">
        <v>7122</v>
      </c>
      <c r="C3146" s="1" t="s">
        <v>20</v>
      </c>
      <c r="D3146" s="1" t="s">
        <v>7123</v>
      </c>
      <c r="E3146" s="1" t="s">
        <v>5603</v>
      </c>
      <c r="F3146" s="1" t="s">
        <v>2695</v>
      </c>
      <c r="G3146" s="1" t="s">
        <v>2656</v>
      </c>
      <c r="H3146" s="3">
        <v>100000000</v>
      </c>
      <c r="I3146" s="3">
        <v>77187700</v>
      </c>
      <c r="J3146" s="1" t="s">
        <v>6105</v>
      </c>
      <c r="K3146" s="1" t="s">
        <v>2949</v>
      </c>
      <c r="L3146" s="1" t="s">
        <v>6125</v>
      </c>
      <c r="M3146" s="1" t="s">
        <v>6027</v>
      </c>
      <c r="N3146" s="1" t="s">
        <v>3116</v>
      </c>
      <c r="O3146" s="23">
        <v>46150.495298657414</v>
      </c>
    </row>
    <row r="3147" spans="1:15" ht="120" x14ac:dyDescent="0.25">
      <c r="A3147" s="2" t="s">
        <v>10</v>
      </c>
      <c r="B3147" s="2" t="s">
        <v>7138</v>
      </c>
      <c r="C3147" s="1" t="s">
        <v>12</v>
      </c>
      <c r="D3147" s="1" t="s">
        <v>91</v>
      </c>
      <c r="E3147" s="1" t="s">
        <v>5612</v>
      </c>
      <c r="F3147" s="1" t="s">
        <v>2657</v>
      </c>
      <c r="G3147" s="1" t="s">
        <v>2656</v>
      </c>
      <c r="H3147" s="3">
        <v>100000000</v>
      </c>
      <c r="I3147" s="3">
        <v>72917700</v>
      </c>
      <c r="J3147" s="1" t="s">
        <v>6105</v>
      </c>
      <c r="K3147" s="1" t="s">
        <v>2949</v>
      </c>
      <c r="L3147" s="1" t="s">
        <v>6125</v>
      </c>
      <c r="M3147" s="1" t="s">
        <v>6027</v>
      </c>
      <c r="N3147" s="1" t="s">
        <v>3116</v>
      </c>
      <c r="O3147" s="23">
        <v>46154.159750833343</v>
      </c>
    </row>
    <row r="3148" spans="1:15" ht="75" x14ac:dyDescent="0.25">
      <c r="A3148" s="2" t="s">
        <v>14</v>
      </c>
      <c r="B3148" s="2" t="s">
        <v>7157</v>
      </c>
      <c r="C3148" s="1" t="s">
        <v>12</v>
      </c>
      <c r="D3148" s="1" t="s">
        <v>5950</v>
      </c>
      <c r="E3148" s="1" t="s">
        <v>5606</v>
      </c>
      <c r="F3148" s="1" t="s">
        <v>2831</v>
      </c>
      <c r="G3148" s="1" t="s">
        <v>2656</v>
      </c>
      <c r="H3148" s="3">
        <v>68700000</v>
      </c>
      <c r="I3148" s="3">
        <v>58395000</v>
      </c>
      <c r="J3148" s="1" t="s">
        <v>6105</v>
      </c>
      <c r="K3148" s="1" t="s">
        <v>2949</v>
      </c>
      <c r="L3148" s="1" t="s">
        <v>6125</v>
      </c>
      <c r="M3148" s="1" t="s">
        <v>6029</v>
      </c>
      <c r="N3148" s="1" t="s">
        <v>3116</v>
      </c>
      <c r="O3148" s="23">
        <v>46156.552969710647</v>
      </c>
    </row>
    <row r="3149" spans="1:15" ht="60" x14ac:dyDescent="0.25">
      <c r="A3149" s="2" t="s">
        <v>10</v>
      </c>
      <c r="B3149" s="2" t="s">
        <v>6648</v>
      </c>
      <c r="C3149" s="1" t="s">
        <v>80</v>
      </c>
      <c r="D3149" s="1" t="s">
        <v>18</v>
      </c>
      <c r="E3149" s="1" t="s">
        <v>5605</v>
      </c>
      <c r="F3149" s="1" t="s">
        <v>2653</v>
      </c>
      <c r="G3149" s="1" t="s">
        <v>2656</v>
      </c>
      <c r="H3149" s="3">
        <v>392308037</v>
      </c>
      <c r="I3149" s="3">
        <v>189298420</v>
      </c>
      <c r="J3149" s="1" t="s">
        <v>6105</v>
      </c>
      <c r="K3149" s="1" t="s">
        <v>2949</v>
      </c>
      <c r="L3149" s="1" t="s">
        <v>6125</v>
      </c>
      <c r="M3149" s="1" t="s">
        <v>6027</v>
      </c>
      <c r="N3149" s="1" t="s">
        <v>3116</v>
      </c>
      <c r="O3149" s="23">
        <v>46160.498021423613</v>
      </c>
    </row>
    <row r="3150" spans="1:15" ht="60" x14ac:dyDescent="0.25">
      <c r="A3150" s="2" t="s">
        <v>10</v>
      </c>
      <c r="B3150" s="2" t="s">
        <v>7216</v>
      </c>
      <c r="C3150" s="1" t="s">
        <v>20</v>
      </c>
      <c r="D3150" s="1" t="s">
        <v>34</v>
      </c>
      <c r="E3150" s="1" t="s">
        <v>5607</v>
      </c>
      <c r="F3150" s="1" t="s">
        <v>2763</v>
      </c>
      <c r="G3150" s="1" t="s">
        <v>2652</v>
      </c>
      <c r="H3150" s="3">
        <v>25000000</v>
      </c>
      <c r="I3150" s="3">
        <v>4935950</v>
      </c>
      <c r="J3150" s="1" t="s">
        <v>6105</v>
      </c>
      <c r="K3150" s="1" t="s">
        <v>2949</v>
      </c>
      <c r="L3150" s="1" t="s">
        <v>6125</v>
      </c>
      <c r="M3150" s="1" t="s">
        <v>6027</v>
      </c>
      <c r="N3150" s="1" t="s">
        <v>3116</v>
      </c>
      <c r="O3150" s="23">
        <v>46161.306275567127</v>
      </c>
    </row>
    <row r="3151" spans="1:15" ht="165" x14ac:dyDescent="0.25">
      <c r="A3151" s="2" t="s">
        <v>14</v>
      </c>
      <c r="B3151" s="2" t="s">
        <v>7217</v>
      </c>
      <c r="C3151" s="1" t="s">
        <v>20</v>
      </c>
      <c r="D3151" s="1" t="s">
        <v>34</v>
      </c>
      <c r="E3151" s="1" t="s">
        <v>5607</v>
      </c>
      <c r="F3151" s="1" t="s">
        <v>7234</v>
      </c>
      <c r="G3151" s="1" t="s">
        <v>2663</v>
      </c>
      <c r="H3151" s="3">
        <v>300000000</v>
      </c>
      <c r="I3151" s="3">
        <v>255000000</v>
      </c>
      <c r="J3151" s="1" t="s">
        <v>6105</v>
      </c>
      <c r="K3151" s="1" t="s">
        <v>2957</v>
      </c>
      <c r="L3151" s="1" t="s">
        <v>2957</v>
      </c>
      <c r="M3151" s="1" t="s">
        <v>6027</v>
      </c>
      <c r="N3151" s="1" t="s">
        <v>3116</v>
      </c>
      <c r="O3151" s="23">
        <v>46161.389674317128</v>
      </c>
    </row>
    <row r="3152" spans="1:15" ht="105" x14ac:dyDescent="0.25">
      <c r="A3152" s="2" t="s">
        <v>10</v>
      </c>
      <c r="B3152" s="2" t="s">
        <v>7268</v>
      </c>
      <c r="C3152" s="1" t="s">
        <v>20</v>
      </c>
      <c r="D3152" s="1" t="s">
        <v>7269</v>
      </c>
      <c r="E3152" s="1" t="s">
        <v>5603</v>
      </c>
      <c r="F3152" s="1" t="s">
        <v>2734</v>
      </c>
      <c r="G3152" s="1" t="s">
        <v>2652</v>
      </c>
      <c r="H3152" s="3">
        <v>18400000</v>
      </c>
      <c r="I3152" s="3">
        <v>9200000</v>
      </c>
      <c r="J3152" s="1" t="s">
        <v>6105</v>
      </c>
      <c r="K3152" s="1" t="s">
        <v>2949</v>
      </c>
      <c r="L3152" s="1" t="s">
        <v>6125</v>
      </c>
      <c r="M3152" s="1" t="s">
        <v>6027</v>
      </c>
      <c r="N3152" s="1" t="s">
        <v>3116</v>
      </c>
      <c r="O3152" s="23">
        <v>46164.467397685177</v>
      </c>
    </row>
    <row r="3153" spans="1:15" ht="105" x14ac:dyDescent="0.25">
      <c r="A3153" s="2" t="s">
        <v>10</v>
      </c>
      <c r="B3153" s="2" t="s">
        <v>7270</v>
      </c>
      <c r="C3153" s="1" t="s">
        <v>20</v>
      </c>
      <c r="D3153" s="1" t="s">
        <v>1730</v>
      </c>
      <c r="E3153" s="1" t="s">
        <v>5607</v>
      </c>
      <c r="F3153" s="1" t="s">
        <v>2661</v>
      </c>
      <c r="G3153" s="1" t="s">
        <v>2652</v>
      </c>
      <c r="H3153" s="3">
        <v>30000000</v>
      </c>
      <c r="I3153" s="3">
        <v>15000000</v>
      </c>
      <c r="J3153" s="1" t="s">
        <v>6105</v>
      </c>
      <c r="K3153" s="1" t="s">
        <v>2954</v>
      </c>
      <c r="L3153" s="1" t="s">
        <v>6125</v>
      </c>
      <c r="M3153" s="1" t="s">
        <v>6027</v>
      </c>
      <c r="N3153" s="1" t="s">
        <v>3116</v>
      </c>
      <c r="O3153" s="23">
        <v>46164.466703240738</v>
      </c>
    </row>
    <row r="3154" spans="1:15" ht="45" x14ac:dyDescent="0.25">
      <c r="A3154" s="2" t="s">
        <v>14</v>
      </c>
      <c r="B3154" s="2" t="s">
        <v>5683</v>
      </c>
      <c r="C3154" s="1" t="s">
        <v>12</v>
      </c>
      <c r="D3154" s="1" t="s">
        <v>12</v>
      </c>
      <c r="E3154" s="1" t="s">
        <v>5603</v>
      </c>
      <c r="F3154" s="1" t="s">
        <v>2693</v>
      </c>
      <c r="G3154" s="1" t="s">
        <v>2652</v>
      </c>
      <c r="H3154" s="3">
        <v>28000000</v>
      </c>
      <c r="I3154" s="3">
        <v>14000000</v>
      </c>
      <c r="J3154" s="1" t="s">
        <v>6106</v>
      </c>
      <c r="K3154" s="1" t="s">
        <v>2961</v>
      </c>
      <c r="L3154" s="1" t="s">
        <v>2982</v>
      </c>
      <c r="M3154" s="1" t="s">
        <v>6028</v>
      </c>
      <c r="N3154" s="1" t="s">
        <v>3116</v>
      </c>
      <c r="O3154" s="23">
        <v>46031.423646423609</v>
      </c>
    </row>
    <row r="3155" spans="1:15" ht="45" x14ac:dyDescent="0.25">
      <c r="A3155" s="2" t="s">
        <v>14</v>
      </c>
      <c r="B3155" s="2" t="s">
        <v>5684</v>
      </c>
      <c r="C3155" s="1" t="s">
        <v>12</v>
      </c>
      <c r="D3155" s="1" t="s">
        <v>12</v>
      </c>
      <c r="E3155" s="1" t="s">
        <v>5603</v>
      </c>
      <c r="F3155" s="1" t="s">
        <v>2883</v>
      </c>
      <c r="G3155" s="1" t="s">
        <v>2652</v>
      </c>
      <c r="H3155" s="3">
        <v>108900000</v>
      </c>
      <c r="I3155" s="3">
        <v>54450000</v>
      </c>
      <c r="J3155" s="1" t="s">
        <v>6106</v>
      </c>
      <c r="K3155" s="1" t="s">
        <v>2963</v>
      </c>
      <c r="L3155" s="1" t="s">
        <v>2982</v>
      </c>
      <c r="M3155" s="1" t="s">
        <v>6028</v>
      </c>
      <c r="N3155" s="1" t="s">
        <v>3116</v>
      </c>
      <c r="O3155" s="23">
        <v>46031.487526666657</v>
      </c>
    </row>
    <row r="3156" spans="1:15" ht="45" x14ac:dyDescent="0.25">
      <c r="A3156" s="2" t="s">
        <v>14</v>
      </c>
      <c r="B3156" s="2" t="s">
        <v>5685</v>
      </c>
      <c r="C3156" s="1" t="s">
        <v>12</v>
      </c>
      <c r="D3156" s="1" t="s">
        <v>2362</v>
      </c>
      <c r="E3156" s="1" t="s">
        <v>5604</v>
      </c>
      <c r="F3156" s="1" t="s">
        <v>2699</v>
      </c>
      <c r="G3156" s="1" t="s">
        <v>2652</v>
      </c>
      <c r="H3156" s="3">
        <v>14000000</v>
      </c>
      <c r="I3156" s="3">
        <v>7000000</v>
      </c>
      <c r="J3156" s="1" t="s">
        <v>6106</v>
      </c>
      <c r="K3156" s="1" t="s">
        <v>2961</v>
      </c>
      <c r="L3156" s="1" t="s">
        <v>2982</v>
      </c>
      <c r="M3156" s="1" t="s">
        <v>6027</v>
      </c>
      <c r="N3156" s="1" t="s">
        <v>3116</v>
      </c>
      <c r="O3156" s="23">
        <v>46038.251424224538</v>
      </c>
    </row>
    <row r="3157" spans="1:15" ht="165" x14ac:dyDescent="0.25">
      <c r="A3157" s="2" t="s">
        <v>10</v>
      </c>
      <c r="B3157" s="2" t="s">
        <v>5686</v>
      </c>
      <c r="C3157" s="1" t="s">
        <v>12</v>
      </c>
      <c r="D3157" s="1" t="s">
        <v>71</v>
      </c>
      <c r="E3157" s="1" t="s">
        <v>5607</v>
      </c>
      <c r="F3157" s="1" t="s">
        <v>2878</v>
      </c>
      <c r="G3157" s="1" t="s">
        <v>2652</v>
      </c>
      <c r="H3157" s="3">
        <v>85000000</v>
      </c>
      <c r="I3157" s="3">
        <v>18700000</v>
      </c>
      <c r="J3157" s="1" t="s">
        <v>6106</v>
      </c>
      <c r="K3157" s="1" t="s">
        <v>2961</v>
      </c>
      <c r="L3157" s="1" t="s">
        <v>2982</v>
      </c>
      <c r="M3157" s="1" t="s">
        <v>6027</v>
      </c>
      <c r="N3157" s="1" t="s">
        <v>3116</v>
      </c>
      <c r="O3157" s="23">
        <v>46043.422010601847</v>
      </c>
    </row>
    <row r="3158" spans="1:15" ht="30" x14ac:dyDescent="0.25">
      <c r="A3158" s="2" t="s">
        <v>14</v>
      </c>
      <c r="B3158" s="2" t="s">
        <v>5687</v>
      </c>
      <c r="C3158" s="1" t="s">
        <v>20</v>
      </c>
      <c r="D3158" s="1" t="s">
        <v>206</v>
      </c>
      <c r="E3158" s="1" t="s">
        <v>5605</v>
      </c>
      <c r="F3158" s="1" t="s">
        <v>2694</v>
      </c>
      <c r="G3158" s="1" t="s">
        <v>2663</v>
      </c>
      <c r="H3158" s="3">
        <v>210000000</v>
      </c>
      <c r="I3158" s="3">
        <v>128705000</v>
      </c>
      <c r="J3158" s="1" t="s">
        <v>6106</v>
      </c>
      <c r="K3158" s="1" t="s">
        <v>2961</v>
      </c>
      <c r="L3158" s="1" t="s">
        <v>2982</v>
      </c>
      <c r="M3158" s="1" t="s">
        <v>6027</v>
      </c>
      <c r="N3158" s="1" t="s">
        <v>3116</v>
      </c>
      <c r="O3158" s="23">
        <v>46043.42232755787</v>
      </c>
    </row>
    <row r="3159" spans="1:15" ht="60" x14ac:dyDescent="0.25">
      <c r="A3159" s="2" t="s">
        <v>14</v>
      </c>
      <c r="B3159" s="2" t="s">
        <v>5809</v>
      </c>
      <c r="C3159" s="1" t="s">
        <v>20</v>
      </c>
      <c r="D3159" s="1" t="s">
        <v>206</v>
      </c>
      <c r="E3159" s="1" t="s">
        <v>5603</v>
      </c>
      <c r="F3159" s="1" t="s">
        <v>2711</v>
      </c>
      <c r="G3159" s="1" t="s">
        <v>2652</v>
      </c>
      <c r="H3159" s="3">
        <v>100000000</v>
      </c>
      <c r="I3159" s="3">
        <v>50000000</v>
      </c>
      <c r="J3159" s="1" t="s">
        <v>6106</v>
      </c>
      <c r="K3159" s="1" t="s">
        <v>5578</v>
      </c>
      <c r="L3159" s="1" t="s">
        <v>6127</v>
      </c>
      <c r="M3159" s="1" t="s">
        <v>6028</v>
      </c>
      <c r="N3159" s="1" t="s">
        <v>3116</v>
      </c>
      <c r="O3159" s="23">
        <v>46045.167480879631</v>
      </c>
    </row>
    <row r="3160" spans="1:15" ht="30" x14ac:dyDescent="0.25">
      <c r="A3160" s="2" t="s">
        <v>10</v>
      </c>
      <c r="B3160" s="2" t="s">
        <v>5855</v>
      </c>
      <c r="C3160" s="1" t="s">
        <v>20</v>
      </c>
      <c r="D3160" s="1" t="s">
        <v>284</v>
      </c>
      <c r="E3160" s="1" t="s">
        <v>5613</v>
      </c>
      <c r="F3160" s="1" t="s">
        <v>2664</v>
      </c>
      <c r="G3160" s="1" t="s">
        <v>2656</v>
      </c>
      <c r="H3160" s="3">
        <v>5000000</v>
      </c>
      <c r="I3160" s="3">
        <v>3500000</v>
      </c>
      <c r="J3160" s="1" t="s">
        <v>6106</v>
      </c>
      <c r="K3160" s="1" t="s">
        <v>2959</v>
      </c>
      <c r="L3160" s="1" t="s">
        <v>2982</v>
      </c>
      <c r="M3160" s="1" t="s">
        <v>6027</v>
      </c>
      <c r="N3160" s="1" t="s">
        <v>3116</v>
      </c>
      <c r="O3160" s="23">
        <v>46050.566841273147</v>
      </c>
    </row>
    <row r="3161" spans="1:15" ht="75" x14ac:dyDescent="0.25">
      <c r="A3161" s="2" t="s">
        <v>14</v>
      </c>
      <c r="B3161" s="2" t="s">
        <v>5973</v>
      </c>
      <c r="C3161" s="1" t="s">
        <v>20</v>
      </c>
      <c r="D3161" s="1" t="s">
        <v>5974</v>
      </c>
      <c r="E3161" s="1" t="s">
        <v>5603</v>
      </c>
      <c r="F3161" s="1" t="s">
        <v>2881</v>
      </c>
      <c r="G3161" s="1" t="s">
        <v>2652</v>
      </c>
      <c r="H3161" s="3">
        <v>105000000</v>
      </c>
      <c r="I3161" s="3">
        <v>52500000</v>
      </c>
      <c r="J3161" s="1" t="s">
        <v>6106</v>
      </c>
      <c r="K3161" s="1" t="s">
        <v>2961</v>
      </c>
      <c r="L3161" s="1" t="s">
        <v>2982</v>
      </c>
      <c r="M3161" s="1" t="s">
        <v>6029</v>
      </c>
      <c r="N3161" s="1" t="s">
        <v>3116</v>
      </c>
      <c r="O3161" s="23">
        <v>46065.486148136573</v>
      </c>
    </row>
    <row r="3162" spans="1:15" ht="45" x14ac:dyDescent="0.25">
      <c r="A3162" s="2" t="s">
        <v>10</v>
      </c>
      <c r="B3162" s="2" t="s">
        <v>6130</v>
      </c>
      <c r="C3162" s="1" t="s">
        <v>12</v>
      </c>
      <c r="D3162" s="1" t="s">
        <v>140</v>
      </c>
      <c r="E3162" s="1" t="s">
        <v>5605</v>
      </c>
      <c r="F3162" s="1" t="s">
        <v>2653</v>
      </c>
      <c r="G3162" s="1" t="s">
        <v>2673</v>
      </c>
      <c r="H3162" s="3">
        <v>193000000</v>
      </c>
      <c r="I3162" s="3">
        <v>164050000</v>
      </c>
      <c r="J3162" s="1" t="s">
        <v>6106</v>
      </c>
      <c r="K3162" s="1" t="s">
        <v>2961</v>
      </c>
      <c r="L3162" s="1" t="s">
        <v>2982</v>
      </c>
      <c r="M3162" s="1" t="s">
        <v>6028</v>
      </c>
      <c r="N3162" s="1" t="s">
        <v>3116</v>
      </c>
      <c r="O3162" s="23">
        <v>46076.291697465284</v>
      </c>
    </row>
    <row r="3163" spans="1:15" ht="90" x14ac:dyDescent="0.25">
      <c r="A3163" s="2" t="s">
        <v>1406</v>
      </c>
      <c r="B3163" s="2" t="s">
        <v>6158</v>
      </c>
      <c r="C3163" s="1" t="s">
        <v>20</v>
      </c>
      <c r="D3163" s="1" t="s">
        <v>6159</v>
      </c>
      <c r="E3163" s="1" t="s">
        <v>5610</v>
      </c>
      <c r="F3163" s="1" t="s">
        <v>2891</v>
      </c>
      <c r="G3163" s="1" t="s">
        <v>2663</v>
      </c>
      <c r="H3163" s="3">
        <v>1000000000</v>
      </c>
      <c r="I3163" s="3">
        <v>190000000</v>
      </c>
      <c r="J3163" s="1" t="s">
        <v>6106</v>
      </c>
      <c r="K3163" s="1" t="s">
        <v>2961</v>
      </c>
      <c r="L3163" s="1" t="s">
        <v>2982</v>
      </c>
      <c r="M3163" s="1" t="s">
        <v>6029</v>
      </c>
      <c r="N3163" s="1" t="s">
        <v>3116</v>
      </c>
      <c r="O3163" s="23">
        <v>46078.397942384261</v>
      </c>
    </row>
    <row r="3164" spans="1:15" ht="120" x14ac:dyDescent="0.25">
      <c r="A3164" s="2" t="s">
        <v>10</v>
      </c>
      <c r="B3164" s="2" t="s">
        <v>6197</v>
      </c>
      <c r="C3164" s="1" t="s">
        <v>12</v>
      </c>
      <c r="D3164" s="1" t="s">
        <v>6198</v>
      </c>
      <c r="E3164" s="1" t="s">
        <v>5612</v>
      </c>
      <c r="F3164" s="1" t="s">
        <v>2657</v>
      </c>
      <c r="G3164" s="1" t="s">
        <v>2663</v>
      </c>
      <c r="H3164" s="3">
        <v>20000000</v>
      </c>
      <c r="I3164" s="3">
        <v>17000000</v>
      </c>
      <c r="J3164" s="1" t="s">
        <v>6106</v>
      </c>
      <c r="K3164" s="1" t="s">
        <v>2961</v>
      </c>
      <c r="L3164" s="1" t="s">
        <v>2982</v>
      </c>
      <c r="M3164" s="1" t="s">
        <v>6027</v>
      </c>
      <c r="N3164" s="1" t="s">
        <v>3116</v>
      </c>
      <c r="O3164" s="23">
        <v>46079.522269050933</v>
      </c>
    </row>
    <row r="3165" spans="1:15" ht="75" x14ac:dyDescent="0.25">
      <c r="A3165" s="2" t="s">
        <v>14</v>
      </c>
      <c r="B3165" s="2" t="s">
        <v>6311</v>
      </c>
      <c r="C3165" s="1" t="s">
        <v>12</v>
      </c>
      <c r="D3165" s="1" t="s">
        <v>6312</v>
      </c>
      <c r="E3165" s="1" t="s">
        <v>5612</v>
      </c>
      <c r="F3165" s="1" t="s">
        <v>2666</v>
      </c>
      <c r="G3165" s="1" t="s">
        <v>2652</v>
      </c>
      <c r="H3165" s="3">
        <v>120000000</v>
      </c>
      <c r="I3165" s="3">
        <v>44000000</v>
      </c>
      <c r="J3165" s="1" t="s">
        <v>6106</v>
      </c>
      <c r="K3165" s="1" t="s">
        <v>5578</v>
      </c>
      <c r="L3165" s="1" t="s">
        <v>6127</v>
      </c>
      <c r="M3165" s="1" t="s">
        <v>6028</v>
      </c>
      <c r="N3165" s="1" t="s">
        <v>3116</v>
      </c>
      <c r="O3165" s="23">
        <v>46086.245184108797</v>
      </c>
    </row>
    <row r="3166" spans="1:15" ht="120" x14ac:dyDescent="0.25">
      <c r="A3166" s="2" t="s">
        <v>10</v>
      </c>
      <c r="B3166" s="2" t="s">
        <v>146</v>
      </c>
      <c r="C3166" s="1" t="s">
        <v>12</v>
      </c>
      <c r="D3166" s="1" t="s">
        <v>6198</v>
      </c>
      <c r="E3166" s="1" t="s">
        <v>5612</v>
      </c>
      <c r="F3166" s="1" t="s">
        <v>2657</v>
      </c>
      <c r="G3166" s="1" t="s">
        <v>2663</v>
      </c>
      <c r="H3166" s="3">
        <v>20000000</v>
      </c>
      <c r="I3166" s="3">
        <v>17000000</v>
      </c>
      <c r="J3166" s="1" t="s">
        <v>6106</v>
      </c>
      <c r="K3166" s="1" t="s">
        <v>2961</v>
      </c>
      <c r="L3166" s="1" t="s">
        <v>2982</v>
      </c>
      <c r="M3166" s="1" t="s">
        <v>6027</v>
      </c>
      <c r="N3166" s="1" t="s">
        <v>3116</v>
      </c>
      <c r="O3166" s="23">
        <v>46086.209756261567</v>
      </c>
    </row>
    <row r="3167" spans="1:15" ht="60" x14ac:dyDescent="0.25">
      <c r="A3167" s="2" t="s">
        <v>10</v>
      </c>
      <c r="B3167" s="2" t="s">
        <v>6313</v>
      </c>
      <c r="C3167" s="1" t="s">
        <v>12</v>
      </c>
      <c r="D3167" s="1" t="s">
        <v>12</v>
      </c>
      <c r="E3167" s="1" t="s">
        <v>5603</v>
      </c>
      <c r="F3167" s="1" t="s">
        <v>2654</v>
      </c>
      <c r="G3167" s="1" t="s">
        <v>2652</v>
      </c>
      <c r="H3167" s="3">
        <v>85000000</v>
      </c>
      <c r="I3167" s="3">
        <v>41650000</v>
      </c>
      <c r="J3167" s="1" t="s">
        <v>6106</v>
      </c>
      <c r="K3167" s="1" t="s">
        <v>2952</v>
      </c>
      <c r="L3167" s="1" t="s">
        <v>2952</v>
      </c>
      <c r="M3167" s="1" t="s">
        <v>6027</v>
      </c>
      <c r="N3167" s="1" t="s">
        <v>3116</v>
      </c>
      <c r="O3167" s="23">
        <v>46086.292403749998</v>
      </c>
    </row>
    <row r="3168" spans="1:15" ht="45" x14ac:dyDescent="0.25">
      <c r="A3168" s="2" t="s">
        <v>10</v>
      </c>
      <c r="B3168" s="2" t="s">
        <v>6314</v>
      </c>
      <c r="C3168" s="1" t="s">
        <v>12</v>
      </c>
      <c r="D3168" s="1" t="s">
        <v>140</v>
      </c>
      <c r="E3168" s="1" t="s">
        <v>5605</v>
      </c>
      <c r="F3168" s="1" t="s">
        <v>2653</v>
      </c>
      <c r="G3168" s="1" t="s">
        <v>2652</v>
      </c>
      <c r="H3168" s="3">
        <v>102000000</v>
      </c>
      <c r="I3168" s="3">
        <v>51000000</v>
      </c>
      <c r="J3168" s="1" t="s">
        <v>6106</v>
      </c>
      <c r="K3168" s="1" t="s">
        <v>2961</v>
      </c>
      <c r="L3168" s="1" t="s">
        <v>2982</v>
      </c>
      <c r="M3168" s="1" t="s">
        <v>6028</v>
      </c>
      <c r="N3168" s="1" t="s">
        <v>3116</v>
      </c>
      <c r="O3168" s="23">
        <v>46086.448649895843</v>
      </c>
    </row>
    <row r="3169" spans="1:15" ht="60" x14ac:dyDescent="0.25">
      <c r="A3169" s="2" t="s">
        <v>10</v>
      </c>
      <c r="B3169" s="2" t="s">
        <v>6349</v>
      </c>
      <c r="C3169" s="1" t="s">
        <v>12</v>
      </c>
      <c r="D3169" s="1" t="s">
        <v>6350</v>
      </c>
      <c r="E3169" s="1" t="s">
        <v>5608</v>
      </c>
      <c r="F3169" s="1" t="s">
        <v>2660</v>
      </c>
      <c r="G3169" s="1" t="s">
        <v>2652</v>
      </c>
      <c r="H3169" s="3">
        <v>39000000</v>
      </c>
      <c r="I3169" s="3">
        <v>3120000</v>
      </c>
      <c r="J3169" s="1" t="s">
        <v>6106</v>
      </c>
      <c r="K3169" s="1" t="s">
        <v>2959</v>
      </c>
      <c r="L3169" s="1" t="s">
        <v>2982</v>
      </c>
      <c r="M3169" s="1" t="s">
        <v>6027</v>
      </c>
      <c r="N3169" s="1" t="s">
        <v>3116</v>
      </c>
      <c r="O3169" s="23">
        <v>46087.51253068287</v>
      </c>
    </row>
    <row r="3170" spans="1:15" ht="45" x14ac:dyDescent="0.25">
      <c r="A3170" s="2" t="s">
        <v>14</v>
      </c>
      <c r="B3170" s="2" t="s">
        <v>229</v>
      </c>
      <c r="C3170" s="1" t="s">
        <v>20</v>
      </c>
      <c r="D3170" s="1" t="s">
        <v>6379</v>
      </c>
      <c r="E3170" s="1" t="s">
        <v>5603</v>
      </c>
      <c r="F3170" s="1" t="s">
        <v>2701</v>
      </c>
      <c r="G3170" s="1" t="s">
        <v>2652</v>
      </c>
      <c r="H3170" s="3">
        <v>200000000</v>
      </c>
      <c r="I3170" s="3">
        <v>100000000</v>
      </c>
      <c r="J3170" s="1" t="s">
        <v>6106</v>
      </c>
      <c r="K3170" s="1" t="s">
        <v>2970</v>
      </c>
      <c r="L3170" s="1" t="s">
        <v>2982</v>
      </c>
      <c r="M3170" s="1" t="s">
        <v>6029</v>
      </c>
      <c r="N3170" s="1" t="s">
        <v>3116</v>
      </c>
      <c r="O3170" s="23">
        <v>46091.432671400456</v>
      </c>
    </row>
    <row r="3171" spans="1:15" ht="45" x14ac:dyDescent="0.25">
      <c r="A3171" s="2" t="s">
        <v>10</v>
      </c>
      <c r="B3171" s="2" t="s">
        <v>6432</v>
      </c>
      <c r="C3171" s="1" t="s">
        <v>12</v>
      </c>
      <c r="D3171" s="1" t="s">
        <v>3779</v>
      </c>
      <c r="E3171" s="1" t="s">
        <v>5605</v>
      </c>
      <c r="F3171" s="1" t="s">
        <v>2653</v>
      </c>
      <c r="G3171" s="1" t="s">
        <v>2652</v>
      </c>
      <c r="H3171" s="3">
        <v>116000000</v>
      </c>
      <c r="I3171" s="3">
        <v>58000000</v>
      </c>
      <c r="J3171" s="1" t="s">
        <v>6106</v>
      </c>
      <c r="K3171" s="1" t="s">
        <v>2961</v>
      </c>
      <c r="L3171" s="1" t="s">
        <v>2982</v>
      </c>
      <c r="M3171" s="1" t="s">
        <v>6027</v>
      </c>
      <c r="N3171" s="1" t="s">
        <v>3116</v>
      </c>
      <c r="O3171" s="23">
        <v>46094.234056180547</v>
      </c>
    </row>
    <row r="3172" spans="1:15" ht="30" x14ac:dyDescent="0.25">
      <c r="A3172" s="2" t="s">
        <v>14</v>
      </c>
      <c r="B3172" s="2" t="s">
        <v>6433</v>
      </c>
      <c r="C3172" s="1" t="s">
        <v>12</v>
      </c>
      <c r="D3172" s="1" t="s">
        <v>12</v>
      </c>
      <c r="E3172" s="1" t="s">
        <v>5603</v>
      </c>
      <c r="F3172" s="1" t="s">
        <v>2668</v>
      </c>
      <c r="G3172" s="1" t="s">
        <v>2652</v>
      </c>
      <c r="H3172" s="3">
        <v>75000000</v>
      </c>
      <c r="I3172" s="3">
        <v>60000000</v>
      </c>
      <c r="J3172" s="1" t="s">
        <v>6106</v>
      </c>
      <c r="K3172" s="1" t="s">
        <v>5807</v>
      </c>
      <c r="L3172" s="1" t="s">
        <v>2982</v>
      </c>
      <c r="M3172" s="1" t="s">
        <v>6027</v>
      </c>
      <c r="N3172" s="1" t="s">
        <v>3116</v>
      </c>
      <c r="O3172" s="23">
        <v>46094.509063854173</v>
      </c>
    </row>
    <row r="3173" spans="1:15" ht="90" x14ac:dyDescent="0.25">
      <c r="A3173" s="2" t="s">
        <v>14</v>
      </c>
      <c r="B3173" s="2" t="s">
        <v>6474</v>
      </c>
      <c r="C3173" s="1" t="s">
        <v>20</v>
      </c>
      <c r="D3173" s="1" t="s">
        <v>4163</v>
      </c>
      <c r="E3173" s="1" t="s">
        <v>5603</v>
      </c>
      <c r="F3173" s="1" t="s">
        <v>2706</v>
      </c>
      <c r="G3173" s="1" t="s">
        <v>2676</v>
      </c>
      <c r="H3173" s="3">
        <v>700000000</v>
      </c>
      <c r="I3173" s="3">
        <v>437500000</v>
      </c>
      <c r="J3173" s="1" t="s">
        <v>6106</v>
      </c>
      <c r="K3173" s="1" t="s">
        <v>2965</v>
      </c>
      <c r="L3173" s="1" t="s">
        <v>6127</v>
      </c>
      <c r="M3173" s="1" t="s">
        <v>6027</v>
      </c>
      <c r="N3173" s="1" t="s">
        <v>3116</v>
      </c>
      <c r="O3173" s="23">
        <v>46097.454197812498</v>
      </c>
    </row>
    <row r="3174" spans="1:15" ht="45" x14ac:dyDescent="0.25">
      <c r="A3174" s="2" t="s">
        <v>14</v>
      </c>
      <c r="B3174" s="2" t="s">
        <v>6475</v>
      </c>
      <c r="C3174" s="1" t="s">
        <v>12</v>
      </c>
      <c r="D3174" s="1" t="s">
        <v>6476</v>
      </c>
      <c r="E3174" s="1" t="s">
        <v>5603</v>
      </c>
      <c r="F3174" s="1" t="s">
        <v>2746</v>
      </c>
      <c r="G3174" s="1" t="s">
        <v>2676</v>
      </c>
      <c r="H3174" s="3">
        <v>61135000</v>
      </c>
      <c r="I3174" s="3">
        <v>51964750</v>
      </c>
      <c r="J3174" s="1" t="s">
        <v>6106</v>
      </c>
      <c r="K3174" s="1" t="s">
        <v>2952</v>
      </c>
      <c r="L3174" s="1" t="s">
        <v>2952</v>
      </c>
      <c r="M3174" s="1" t="s">
        <v>6027</v>
      </c>
      <c r="N3174" s="1" t="s">
        <v>3116</v>
      </c>
      <c r="O3174" s="23">
        <v>46097.520863206017</v>
      </c>
    </row>
    <row r="3175" spans="1:15" ht="30" x14ac:dyDescent="0.25">
      <c r="A3175" s="2" t="s">
        <v>14</v>
      </c>
      <c r="B3175" s="2" t="s">
        <v>6433</v>
      </c>
      <c r="C3175" s="1" t="s">
        <v>20</v>
      </c>
      <c r="D3175" s="1" t="s">
        <v>6535</v>
      </c>
      <c r="E3175" s="1" t="s">
        <v>5603</v>
      </c>
      <c r="F3175" s="1" t="s">
        <v>2668</v>
      </c>
      <c r="G3175" s="1" t="s">
        <v>2652</v>
      </c>
      <c r="H3175" s="3">
        <v>250000000</v>
      </c>
      <c r="I3175" s="3">
        <v>200000000</v>
      </c>
      <c r="J3175" s="1" t="s">
        <v>6106</v>
      </c>
      <c r="K3175" s="1" t="s">
        <v>5807</v>
      </c>
      <c r="L3175" s="1" t="s">
        <v>2982</v>
      </c>
      <c r="M3175" s="1" t="s">
        <v>6027</v>
      </c>
      <c r="N3175" s="1" t="s">
        <v>3116</v>
      </c>
      <c r="O3175" s="23">
        <v>46100.431974398147</v>
      </c>
    </row>
    <row r="3176" spans="1:15" ht="75" x14ac:dyDescent="0.25">
      <c r="A3176" s="2" t="s">
        <v>14</v>
      </c>
      <c r="B3176" s="2" t="s">
        <v>6606</v>
      </c>
      <c r="C3176" s="1" t="s">
        <v>12</v>
      </c>
      <c r="D3176" s="1" t="s">
        <v>6439</v>
      </c>
      <c r="E3176" s="1" t="s">
        <v>5612</v>
      </c>
      <c r="F3176" s="1" t="s">
        <v>2666</v>
      </c>
      <c r="G3176" s="1" t="s">
        <v>2652</v>
      </c>
      <c r="H3176" s="3">
        <v>245000000</v>
      </c>
      <c r="I3176" s="3">
        <v>93000000</v>
      </c>
      <c r="J3176" s="1" t="s">
        <v>6106</v>
      </c>
      <c r="K3176" s="1" t="s">
        <v>2952</v>
      </c>
      <c r="L3176" s="1" t="s">
        <v>2952</v>
      </c>
      <c r="M3176" s="1" t="s">
        <v>6027</v>
      </c>
      <c r="N3176" s="1" t="s">
        <v>3116</v>
      </c>
      <c r="O3176" s="23">
        <v>46107.264618530091</v>
      </c>
    </row>
    <row r="3177" spans="1:15" ht="60" x14ac:dyDescent="0.25">
      <c r="A3177" s="2" t="s">
        <v>14</v>
      </c>
      <c r="B3177" s="2" t="s">
        <v>6619</v>
      </c>
      <c r="C3177" s="1" t="s">
        <v>20</v>
      </c>
      <c r="D3177" s="1" t="s">
        <v>3873</v>
      </c>
      <c r="E3177" s="1" t="s">
        <v>5606</v>
      </c>
      <c r="F3177" s="1" t="s">
        <v>2853</v>
      </c>
      <c r="G3177" s="1" t="s">
        <v>2663</v>
      </c>
      <c r="H3177" s="3">
        <v>210000000</v>
      </c>
      <c r="I3177" s="3">
        <v>178500000</v>
      </c>
      <c r="J3177" s="1" t="s">
        <v>6106</v>
      </c>
      <c r="K3177" s="1" t="s">
        <v>2961</v>
      </c>
      <c r="L3177" s="1" t="s">
        <v>2982</v>
      </c>
      <c r="M3177" s="1" t="s">
        <v>6029</v>
      </c>
      <c r="N3177" s="1" t="s">
        <v>3116</v>
      </c>
      <c r="O3177" s="23">
        <v>46108.180595081023</v>
      </c>
    </row>
    <row r="3178" spans="1:15" ht="45" x14ac:dyDescent="0.25">
      <c r="A3178" s="2" t="s">
        <v>10</v>
      </c>
      <c r="B3178" s="2" t="s">
        <v>6651</v>
      </c>
      <c r="C3178" s="1" t="s">
        <v>12</v>
      </c>
      <c r="D3178" s="1" t="s">
        <v>12</v>
      </c>
      <c r="E3178" s="1" t="s">
        <v>5605</v>
      </c>
      <c r="F3178" s="1" t="s">
        <v>2653</v>
      </c>
      <c r="G3178" s="1" t="s">
        <v>2652</v>
      </c>
      <c r="H3178" s="3">
        <v>14200000</v>
      </c>
      <c r="I3178" s="3">
        <v>7100000</v>
      </c>
      <c r="J3178" s="1" t="s">
        <v>6106</v>
      </c>
      <c r="K3178" s="1" t="s">
        <v>2961</v>
      </c>
      <c r="L3178" s="1" t="s">
        <v>2982</v>
      </c>
      <c r="M3178" s="1" t="s">
        <v>6027</v>
      </c>
      <c r="N3178" s="1" t="s">
        <v>3116</v>
      </c>
      <c r="O3178" s="23">
        <v>46112.264692881938</v>
      </c>
    </row>
    <row r="3179" spans="1:15" ht="75" x14ac:dyDescent="0.25">
      <c r="A3179" s="2" t="s">
        <v>14</v>
      </c>
      <c r="B3179" s="2" t="s">
        <v>3598</v>
      </c>
      <c r="C3179" s="1" t="s">
        <v>20</v>
      </c>
      <c r="D3179" s="1" t="s">
        <v>6652</v>
      </c>
      <c r="E3179" s="1" t="s">
        <v>5603</v>
      </c>
      <c r="F3179" s="1" t="s">
        <v>2701</v>
      </c>
      <c r="G3179" s="1" t="s">
        <v>2652</v>
      </c>
      <c r="H3179" s="3">
        <v>104000000</v>
      </c>
      <c r="I3179" s="3">
        <v>51534833</v>
      </c>
      <c r="J3179" s="1" t="s">
        <v>6106</v>
      </c>
      <c r="K3179" s="1" t="s">
        <v>2961</v>
      </c>
      <c r="L3179" s="1" t="s">
        <v>2982</v>
      </c>
      <c r="M3179" s="1" t="s">
        <v>6028</v>
      </c>
      <c r="N3179" s="1" t="s">
        <v>3116</v>
      </c>
      <c r="O3179" s="23">
        <v>46112.290386782413</v>
      </c>
    </row>
    <row r="3180" spans="1:15" ht="60" x14ac:dyDescent="0.25">
      <c r="A3180" s="2" t="s">
        <v>10</v>
      </c>
      <c r="B3180" s="2" t="s">
        <v>6653</v>
      </c>
      <c r="C3180" s="1" t="s">
        <v>20</v>
      </c>
      <c r="D3180" s="1" t="s">
        <v>1679</v>
      </c>
      <c r="E3180" s="1" t="s">
        <v>5603</v>
      </c>
      <c r="F3180" s="1" t="s">
        <v>2777</v>
      </c>
      <c r="G3180" s="1" t="s">
        <v>2652</v>
      </c>
      <c r="H3180" s="3">
        <v>21000000</v>
      </c>
      <c r="I3180" s="3">
        <v>9660000</v>
      </c>
      <c r="J3180" s="1" t="s">
        <v>6106</v>
      </c>
      <c r="K3180" s="1" t="s">
        <v>2961</v>
      </c>
      <c r="L3180" s="1" t="s">
        <v>2982</v>
      </c>
      <c r="M3180" s="1" t="s">
        <v>6027</v>
      </c>
      <c r="N3180" s="1" t="s">
        <v>3116</v>
      </c>
      <c r="O3180" s="23">
        <v>46112.499408819443</v>
      </c>
    </row>
    <row r="3181" spans="1:15" ht="60" x14ac:dyDescent="0.25">
      <c r="A3181" s="2" t="s">
        <v>10</v>
      </c>
      <c r="B3181" s="2" t="s">
        <v>6736</v>
      </c>
      <c r="C3181" s="1" t="s">
        <v>20</v>
      </c>
      <c r="D3181" s="1" t="s">
        <v>206</v>
      </c>
      <c r="E3181" s="1" t="s">
        <v>5607</v>
      </c>
      <c r="F3181" s="1" t="s">
        <v>2763</v>
      </c>
      <c r="G3181" s="1" t="s">
        <v>2663</v>
      </c>
      <c r="H3181" s="3">
        <v>20000000</v>
      </c>
      <c r="I3181" s="3">
        <v>17000000</v>
      </c>
      <c r="J3181" s="1" t="s">
        <v>6106</v>
      </c>
      <c r="K3181" s="1" t="s">
        <v>2952</v>
      </c>
      <c r="L3181" s="1" t="s">
        <v>2952</v>
      </c>
      <c r="M3181" s="1" t="s">
        <v>6027</v>
      </c>
      <c r="N3181" s="1" t="s">
        <v>3116</v>
      </c>
      <c r="O3181" s="23">
        <v>46115.325767800918</v>
      </c>
    </row>
    <row r="3182" spans="1:15" ht="60" x14ac:dyDescent="0.25">
      <c r="A3182" s="2" t="s">
        <v>10</v>
      </c>
      <c r="B3182" s="2" t="s">
        <v>6767</v>
      </c>
      <c r="C3182" s="1" t="s">
        <v>12</v>
      </c>
      <c r="D3182" s="1" t="s">
        <v>6768</v>
      </c>
      <c r="E3182" s="1" t="s">
        <v>5603</v>
      </c>
      <c r="F3182" s="1" t="s">
        <v>2654</v>
      </c>
      <c r="G3182" s="1" t="s">
        <v>2676</v>
      </c>
      <c r="H3182" s="3">
        <v>52000000</v>
      </c>
      <c r="I3182" s="3">
        <v>25981180</v>
      </c>
      <c r="J3182" s="1" t="s">
        <v>6106</v>
      </c>
      <c r="K3182" s="1" t="s">
        <v>2952</v>
      </c>
      <c r="L3182" s="1" t="s">
        <v>2952</v>
      </c>
      <c r="M3182" s="1" t="s">
        <v>6027</v>
      </c>
      <c r="N3182" s="1" t="s">
        <v>3116</v>
      </c>
      <c r="O3182" s="23">
        <v>46119.289611759261</v>
      </c>
    </row>
    <row r="3183" spans="1:15" ht="135" x14ac:dyDescent="0.25">
      <c r="A3183" s="2" t="s">
        <v>10</v>
      </c>
      <c r="B3183" s="2" t="s">
        <v>6769</v>
      </c>
      <c r="C3183" s="1" t="s">
        <v>12</v>
      </c>
      <c r="D3183" s="1" t="s">
        <v>4212</v>
      </c>
      <c r="E3183" s="1" t="s">
        <v>5607</v>
      </c>
      <c r="F3183" s="1" t="s">
        <v>2649</v>
      </c>
      <c r="G3183" s="1" t="s">
        <v>2652</v>
      </c>
      <c r="H3183" s="3">
        <v>18200000</v>
      </c>
      <c r="I3183" s="3">
        <v>9100000</v>
      </c>
      <c r="J3183" s="1" t="s">
        <v>6106</v>
      </c>
      <c r="K3183" s="1" t="s">
        <v>2961</v>
      </c>
      <c r="L3183" s="1" t="s">
        <v>2982</v>
      </c>
      <c r="M3183" s="1" t="s">
        <v>6027</v>
      </c>
      <c r="N3183" s="1" t="s">
        <v>3116</v>
      </c>
      <c r="O3183" s="23">
        <v>46119.5104459375</v>
      </c>
    </row>
    <row r="3184" spans="1:15" ht="60" x14ac:dyDescent="0.25">
      <c r="A3184" s="2" t="s">
        <v>10</v>
      </c>
      <c r="B3184" s="2" t="s">
        <v>6836</v>
      </c>
      <c r="C3184" s="1" t="s">
        <v>12</v>
      </c>
      <c r="D3184" s="1" t="s">
        <v>12</v>
      </c>
      <c r="E3184" s="1" t="s">
        <v>5615</v>
      </c>
      <c r="F3184" s="1" t="s">
        <v>2766</v>
      </c>
      <c r="G3184" s="1" t="s">
        <v>2652</v>
      </c>
      <c r="H3184" s="3">
        <v>26000000</v>
      </c>
      <c r="I3184" s="3">
        <v>13000000</v>
      </c>
      <c r="J3184" s="1" t="s">
        <v>6106</v>
      </c>
      <c r="K3184" s="1" t="s">
        <v>2952</v>
      </c>
      <c r="L3184" s="1" t="s">
        <v>2952</v>
      </c>
      <c r="M3184" s="1" t="s">
        <v>6027</v>
      </c>
      <c r="N3184" s="1" t="s">
        <v>3116</v>
      </c>
      <c r="O3184" s="23">
        <v>46128.415305532413</v>
      </c>
    </row>
    <row r="3185" spans="1:15" ht="105" x14ac:dyDescent="0.25">
      <c r="A3185" s="2" t="s">
        <v>10</v>
      </c>
      <c r="B3185" s="2" t="s">
        <v>3532</v>
      </c>
      <c r="C3185" s="1" t="s">
        <v>12</v>
      </c>
      <c r="D3185" s="1" t="s">
        <v>398</v>
      </c>
      <c r="E3185" s="1" t="s">
        <v>5603</v>
      </c>
      <c r="F3185" s="1" t="s">
        <v>2734</v>
      </c>
      <c r="G3185" s="1" t="s">
        <v>2656</v>
      </c>
      <c r="H3185" s="3">
        <v>10000000</v>
      </c>
      <c r="I3185" s="3">
        <v>8500000</v>
      </c>
      <c r="J3185" s="1" t="s">
        <v>6106</v>
      </c>
      <c r="K3185" s="1" t="s">
        <v>3560</v>
      </c>
      <c r="L3185" s="1" t="s">
        <v>2982</v>
      </c>
      <c r="M3185" s="1" t="s">
        <v>6027</v>
      </c>
      <c r="N3185" s="1" t="s">
        <v>3116</v>
      </c>
      <c r="O3185" s="23">
        <v>46128.520866018524</v>
      </c>
    </row>
    <row r="3186" spans="1:15" ht="165" x14ac:dyDescent="0.25">
      <c r="A3186" s="2" t="s">
        <v>14</v>
      </c>
      <c r="B3186" s="2" t="s">
        <v>6837</v>
      </c>
      <c r="C3186" s="1" t="s">
        <v>12</v>
      </c>
      <c r="D3186" s="1" t="s">
        <v>6838</v>
      </c>
      <c r="E3186" s="1" t="s">
        <v>5613</v>
      </c>
      <c r="F3186" s="1" t="s">
        <v>6791</v>
      </c>
      <c r="G3186" s="1" t="s">
        <v>2705</v>
      </c>
      <c r="H3186" s="3">
        <v>5950000000</v>
      </c>
      <c r="I3186" s="3">
        <v>920000000</v>
      </c>
      <c r="J3186" s="1" t="s">
        <v>6106</v>
      </c>
      <c r="K3186" s="1" t="s">
        <v>3014</v>
      </c>
      <c r="L3186" s="1" t="s">
        <v>2982</v>
      </c>
      <c r="M3186" s="1" t="s">
        <v>6030</v>
      </c>
      <c r="N3186" s="1" t="s">
        <v>3116</v>
      </c>
      <c r="O3186" s="23">
        <v>46135.211836469913</v>
      </c>
    </row>
    <row r="3187" spans="1:15" ht="60" x14ac:dyDescent="0.25">
      <c r="A3187" s="2" t="s">
        <v>10</v>
      </c>
      <c r="B3187" s="2" t="s">
        <v>7028</v>
      </c>
      <c r="C3187" s="1" t="s">
        <v>12</v>
      </c>
      <c r="D3187" s="1" t="s">
        <v>12</v>
      </c>
      <c r="E3187" s="1" t="s">
        <v>5603</v>
      </c>
      <c r="F3187" s="1" t="s">
        <v>2654</v>
      </c>
      <c r="G3187" s="1" t="s">
        <v>2652</v>
      </c>
      <c r="H3187" s="3">
        <v>216000000</v>
      </c>
      <c r="I3187" s="3">
        <v>101520000</v>
      </c>
      <c r="J3187" s="1" t="s">
        <v>6106</v>
      </c>
      <c r="K3187" s="1" t="s">
        <v>2952</v>
      </c>
      <c r="L3187" s="1" t="s">
        <v>2952</v>
      </c>
      <c r="M3187" s="1" t="s">
        <v>6027</v>
      </c>
      <c r="N3187" s="1" t="s">
        <v>3116</v>
      </c>
      <c r="O3187" s="23">
        <v>46141.416009988417</v>
      </c>
    </row>
    <row r="3188" spans="1:15" ht="45" x14ac:dyDescent="0.25">
      <c r="A3188" s="2" t="s">
        <v>10</v>
      </c>
      <c r="B3188" s="2" t="s">
        <v>5688</v>
      </c>
      <c r="C3188" s="1" t="s">
        <v>12</v>
      </c>
      <c r="D3188" s="1" t="s">
        <v>284</v>
      </c>
      <c r="E3188" s="1" t="s">
        <v>5605</v>
      </c>
      <c r="F3188" s="1" t="s">
        <v>2653</v>
      </c>
      <c r="G3188" s="1" t="s">
        <v>2656</v>
      </c>
      <c r="H3188" s="3">
        <v>30000000</v>
      </c>
      <c r="I3188" s="3">
        <v>19500000</v>
      </c>
      <c r="J3188" s="1" t="s">
        <v>6107</v>
      </c>
      <c r="K3188" s="1" t="s">
        <v>2971</v>
      </c>
      <c r="L3188" s="1" t="s">
        <v>6051</v>
      </c>
      <c r="M3188" s="1" t="s">
        <v>6027</v>
      </c>
      <c r="N3188" s="1" t="s">
        <v>3116</v>
      </c>
      <c r="O3188" s="23">
        <v>46035.164622997683</v>
      </c>
    </row>
    <row r="3189" spans="1:15" ht="75" x14ac:dyDescent="0.25">
      <c r="A3189" s="2" t="s">
        <v>14</v>
      </c>
      <c r="B3189" s="2" t="s">
        <v>5689</v>
      </c>
      <c r="C3189" s="1" t="s">
        <v>12</v>
      </c>
      <c r="D3189" s="1" t="s">
        <v>284</v>
      </c>
      <c r="E3189" s="1" t="s">
        <v>5603</v>
      </c>
      <c r="F3189" s="1" t="s">
        <v>2725</v>
      </c>
      <c r="G3189" s="1" t="s">
        <v>2652</v>
      </c>
      <c r="H3189" s="3">
        <v>60000000</v>
      </c>
      <c r="I3189" s="3">
        <v>13000000</v>
      </c>
      <c r="J3189" s="1" t="s">
        <v>6107</v>
      </c>
      <c r="K3189" s="1" t="s">
        <v>2969</v>
      </c>
      <c r="L3189" s="1" t="s">
        <v>6051</v>
      </c>
      <c r="M3189" s="1" t="s">
        <v>6027</v>
      </c>
      <c r="N3189" s="1" t="s">
        <v>3116</v>
      </c>
      <c r="O3189" s="23">
        <v>46031.161834907412</v>
      </c>
    </row>
    <row r="3190" spans="1:15" ht="75" x14ac:dyDescent="0.25">
      <c r="A3190" s="2" t="s">
        <v>10</v>
      </c>
      <c r="B3190" s="2" t="s">
        <v>5690</v>
      </c>
      <c r="C3190" s="1" t="s">
        <v>12</v>
      </c>
      <c r="D3190" s="1" t="s">
        <v>36</v>
      </c>
      <c r="E3190" s="1" t="s">
        <v>5605</v>
      </c>
      <c r="F3190" s="1" t="s">
        <v>2653</v>
      </c>
      <c r="G3190" s="1" t="s">
        <v>2652</v>
      </c>
      <c r="H3190" s="3">
        <v>24400000</v>
      </c>
      <c r="I3190" s="3">
        <v>5124000</v>
      </c>
      <c r="J3190" s="1" t="s">
        <v>6107</v>
      </c>
      <c r="K3190" s="1" t="s">
        <v>3901</v>
      </c>
      <c r="L3190" s="1" t="s">
        <v>6051</v>
      </c>
      <c r="M3190" s="1" t="s">
        <v>6028</v>
      </c>
      <c r="N3190" s="1" t="s">
        <v>3116</v>
      </c>
      <c r="O3190" s="23">
        <v>46031.512530891203</v>
      </c>
    </row>
    <row r="3191" spans="1:15" ht="75" x14ac:dyDescent="0.25">
      <c r="A3191" s="2" t="s">
        <v>10</v>
      </c>
      <c r="B3191" s="2" t="s">
        <v>5691</v>
      </c>
      <c r="C3191" s="1" t="s">
        <v>12</v>
      </c>
      <c r="D3191" s="1" t="s">
        <v>36</v>
      </c>
      <c r="E3191" s="1" t="s">
        <v>5605</v>
      </c>
      <c r="F3191" s="1" t="s">
        <v>2653</v>
      </c>
      <c r="G3191" s="1" t="s">
        <v>2652</v>
      </c>
      <c r="H3191" s="3">
        <v>45000000</v>
      </c>
      <c r="I3191" s="3">
        <v>19350000</v>
      </c>
      <c r="J3191" s="1" t="s">
        <v>6107</v>
      </c>
      <c r="K3191" s="1" t="s">
        <v>3901</v>
      </c>
      <c r="L3191" s="1" t="s">
        <v>6051</v>
      </c>
      <c r="M3191" s="1" t="s">
        <v>6027</v>
      </c>
      <c r="N3191" s="1" t="s">
        <v>3116</v>
      </c>
      <c r="O3191" s="23">
        <v>46035.464615173609</v>
      </c>
    </row>
    <row r="3192" spans="1:15" ht="60" x14ac:dyDescent="0.25">
      <c r="A3192" s="2" t="s">
        <v>14</v>
      </c>
      <c r="B3192" s="2" t="s">
        <v>5692</v>
      </c>
      <c r="C3192" s="1" t="s">
        <v>20</v>
      </c>
      <c r="D3192" s="1" t="s">
        <v>5693</v>
      </c>
      <c r="E3192" s="1" t="s">
        <v>5606</v>
      </c>
      <c r="F3192" s="1" t="s">
        <v>2678</v>
      </c>
      <c r="G3192" s="1" t="s">
        <v>2687</v>
      </c>
      <c r="H3192" s="3">
        <v>30000000</v>
      </c>
      <c r="I3192" s="3">
        <v>24000000</v>
      </c>
      <c r="J3192" s="1" t="s">
        <v>6107</v>
      </c>
      <c r="K3192" s="1" t="s">
        <v>3901</v>
      </c>
      <c r="L3192" s="1" t="s">
        <v>6051</v>
      </c>
      <c r="M3192" s="1" t="s">
        <v>6027</v>
      </c>
      <c r="N3192" s="1" t="s">
        <v>3116</v>
      </c>
      <c r="O3192" s="23">
        <v>46037.508448055552</v>
      </c>
    </row>
    <row r="3193" spans="1:15" ht="105" x14ac:dyDescent="0.25">
      <c r="A3193" s="2" t="s">
        <v>10</v>
      </c>
      <c r="B3193" s="2" t="s">
        <v>5694</v>
      </c>
      <c r="C3193" s="1" t="s">
        <v>12</v>
      </c>
      <c r="D3193" s="1" t="s">
        <v>71</v>
      </c>
      <c r="E3193" s="1" t="s">
        <v>5607</v>
      </c>
      <c r="F3193" s="1" t="s">
        <v>2661</v>
      </c>
      <c r="G3193" s="1" t="s">
        <v>2652</v>
      </c>
      <c r="H3193" s="3">
        <v>44318000</v>
      </c>
      <c r="I3193" s="3">
        <v>22159000</v>
      </c>
      <c r="J3193" s="1" t="s">
        <v>6107</v>
      </c>
      <c r="K3193" s="1" t="s">
        <v>2973</v>
      </c>
      <c r="L3193" s="1" t="s">
        <v>6051</v>
      </c>
      <c r="M3193" s="1" t="s">
        <v>6027</v>
      </c>
      <c r="N3193" s="1" t="s">
        <v>3116</v>
      </c>
      <c r="O3193" s="23">
        <v>46038.309757175928</v>
      </c>
    </row>
    <row r="3194" spans="1:15" ht="75" x14ac:dyDescent="0.25">
      <c r="A3194" s="2" t="s">
        <v>10</v>
      </c>
      <c r="B3194" s="2" t="s">
        <v>5695</v>
      </c>
      <c r="C3194" s="1" t="s">
        <v>12</v>
      </c>
      <c r="D3194" s="1" t="s">
        <v>36</v>
      </c>
      <c r="E3194" s="1" t="s">
        <v>5605</v>
      </c>
      <c r="F3194" s="1" t="s">
        <v>2653</v>
      </c>
      <c r="G3194" s="1" t="s">
        <v>2652</v>
      </c>
      <c r="H3194" s="3">
        <v>29000000</v>
      </c>
      <c r="I3194" s="3">
        <v>14500000</v>
      </c>
      <c r="J3194" s="1" t="s">
        <v>6107</v>
      </c>
      <c r="K3194" s="1" t="s">
        <v>3901</v>
      </c>
      <c r="L3194" s="1" t="s">
        <v>6051</v>
      </c>
      <c r="M3194" s="1" t="s">
        <v>6027</v>
      </c>
      <c r="N3194" s="1" t="s">
        <v>3116</v>
      </c>
      <c r="O3194" s="23">
        <v>46043.421928935182</v>
      </c>
    </row>
    <row r="3195" spans="1:15" ht="45" x14ac:dyDescent="0.25">
      <c r="A3195" s="2" t="s">
        <v>10</v>
      </c>
      <c r="B3195" s="2" t="s">
        <v>5696</v>
      </c>
      <c r="C3195" s="1" t="s">
        <v>12</v>
      </c>
      <c r="D3195" s="1" t="s">
        <v>5697</v>
      </c>
      <c r="E3195" s="1" t="s">
        <v>5603</v>
      </c>
      <c r="F3195" s="1" t="s">
        <v>2682</v>
      </c>
      <c r="G3195" s="1" t="s">
        <v>2652</v>
      </c>
      <c r="H3195" s="3">
        <v>98000000</v>
      </c>
      <c r="I3195" s="3">
        <v>49000000</v>
      </c>
      <c r="J3195" s="1" t="s">
        <v>6107</v>
      </c>
      <c r="K3195" s="1" t="s">
        <v>2969</v>
      </c>
      <c r="L3195" s="1" t="s">
        <v>6051</v>
      </c>
      <c r="M3195" s="1" t="s">
        <v>6027</v>
      </c>
      <c r="N3195" s="1" t="s">
        <v>3116</v>
      </c>
      <c r="O3195" s="23">
        <v>46044.183520844897</v>
      </c>
    </row>
    <row r="3196" spans="1:15" ht="60" x14ac:dyDescent="0.25">
      <c r="A3196" s="2" t="s">
        <v>10</v>
      </c>
      <c r="B3196" s="2" t="s">
        <v>5810</v>
      </c>
      <c r="C3196" s="1" t="s">
        <v>12</v>
      </c>
      <c r="D3196" s="1" t="s">
        <v>403</v>
      </c>
      <c r="E3196" s="1" t="s">
        <v>5603</v>
      </c>
      <c r="F3196" s="1" t="s">
        <v>2682</v>
      </c>
      <c r="G3196" s="1" t="s">
        <v>2652</v>
      </c>
      <c r="H3196" s="3">
        <v>40000000</v>
      </c>
      <c r="I3196" s="3">
        <v>18700000</v>
      </c>
      <c r="J3196" s="1" t="s">
        <v>6107</v>
      </c>
      <c r="K3196" s="1" t="s">
        <v>3901</v>
      </c>
      <c r="L3196" s="1" t="s">
        <v>6051</v>
      </c>
      <c r="M3196" s="1" t="s">
        <v>6027</v>
      </c>
      <c r="N3196" s="1" t="s">
        <v>3116</v>
      </c>
      <c r="O3196" s="23">
        <v>46045.168307997686</v>
      </c>
    </row>
    <row r="3197" spans="1:15" ht="75" x14ac:dyDescent="0.25">
      <c r="A3197" s="2" t="s">
        <v>14</v>
      </c>
      <c r="B3197" s="2" t="s">
        <v>5811</v>
      </c>
      <c r="C3197" s="1" t="s">
        <v>20</v>
      </c>
      <c r="D3197" s="1" t="s">
        <v>5812</v>
      </c>
      <c r="E3197" s="1" t="s">
        <v>5607</v>
      </c>
      <c r="F3197" s="1" t="s">
        <v>5835</v>
      </c>
      <c r="G3197" s="1" t="s">
        <v>2656</v>
      </c>
      <c r="H3197" s="3">
        <v>350000000</v>
      </c>
      <c r="I3197" s="3">
        <v>297500000</v>
      </c>
      <c r="J3197" s="1" t="s">
        <v>6107</v>
      </c>
      <c r="K3197" s="1" t="s">
        <v>2969</v>
      </c>
      <c r="L3197" s="1" t="s">
        <v>6051</v>
      </c>
      <c r="M3197" s="1" t="s">
        <v>6029</v>
      </c>
      <c r="N3197" s="1" t="s">
        <v>3116</v>
      </c>
      <c r="O3197" s="23">
        <v>46045.502950555558</v>
      </c>
    </row>
    <row r="3198" spans="1:15" ht="60" x14ac:dyDescent="0.25">
      <c r="A3198" s="2" t="s">
        <v>14</v>
      </c>
      <c r="B3198" s="2" t="s">
        <v>303</v>
      </c>
      <c r="C3198" s="1" t="s">
        <v>20</v>
      </c>
      <c r="D3198" s="1" t="s">
        <v>5856</v>
      </c>
      <c r="E3198" s="1" t="s">
        <v>5603</v>
      </c>
      <c r="F3198" s="1" t="s">
        <v>2685</v>
      </c>
      <c r="G3198" s="1" t="s">
        <v>5379</v>
      </c>
      <c r="H3198" s="3">
        <v>1500000000</v>
      </c>
      <c r="I3198" s="3">
        <v>1050000000</v>
      </c>
      <c r="J3198" s="1" t="s">
        <v>6107</v>
      </c>
      <c r="K3198" s="1" t="s">
        <v>2973</v>
      </c>
      <c r="L3198" s="1" t="s">
        <v>6051</v>
      </c>
      <c r="M3198" s="1" t="s">
        <v>6029</v>
      </c>
      <c r="N3198" s="1" t="s">
        <v>3116</v>
      </c>
      <c r="O3198" s="23">
        <v>46050.566773287042</v>
      </c>
    </row>
    <row r="3199" spans="1:15" ht="60" x14ac:dyDescent="0.25">
      <c r="A3199" s="2" t="s">
        <v>14</v>
      </c>
      <c r="B3199" s="2" t="s">
        <v>5857</v>
      </c>
      <c r="C3199" s="1" t="s">
        <v>20</v>
      </c>
      <c r="D3199" s="1" t="s">
        <v>206</v>
      </c>
      <c r="E3199" s="1" t="s">
        <v>5607</v>
      </c>
      <c r="F3199" s="1" t="s">
        <v>2672</v>
      </c>
      <c r="G3199" s="1" t="s">
        <v>2656</v>
      </c>
      <c r="H3199" s="3">
        <v>250000000</v>
      </c>
      <c r="I3199" s="3">
        <v>212500000</v>
      </c>
      <c r="J3199" s="1" t="s">
        <v>6107</v>
      </c>
      <c r="K3199" s="1" t="s">
        <v>3901</v>
      </c>
      <c r="L3199" s="1" t="s">
        <v>6051</v>
      </c>
      <c r="M3199" s="1" t="s">
        <v>6029</v>
      </c>
      <c r="N3199" s="1" t="s">
        <v>3116</v>
      </c>
      <c r="O3199" s="23">
        <v>46050.18361388889</v>
      </c>
    </row>
    <row r="3200" spans="1:15" ht="75" x14ac:dyDescent="0.25">
      <c r="A3200" s="2" t="s">
        <v>14</v>
      </c>
      <c r="B3200" s="2" t="s">
        <v>5888</v>
      </c>
      <c r="C3200" s="1" t="s">
        <v>20</v>
      </c>
      <c r="D3200" s="1" t="s">
        <v>5889</v>
      </c>
      <c r="E3200" s="1" t="s">
        <v>5607</v>
      </c>
      <c r="F3200" s="1" t="s">
        <v>5896</v>
      </c>
      <c r="G3200" s="1" t="s">
        <v>2656</v>
      </c>
      <c r="H3200" s="3">
        <v>350000000</v>
      </c>
      <c r="I3200" s="3">
        <v>297500000</v>
      </c>
      <c r="J3200" s="1" t="s">
        <v>6107</v>
      </c>
      <c r="K3200" s="1" t="s">
        <v>2969</v>
      </c>
      <c r="L3200" s="1" t="s">
        <v>6051</v>
      </c>
      <c r="M3200" s="1" t="s">
        <v>6029</v>
      </c>
      <c r="N3200" s="1" t="s">
        <v>3116</v>
      </c>
      <c r="O3200" s="23">
        <v>46052.551631226852</v>
      </c>
    </row>
    <row r="3201" spans="1:15" ht="165" x14ac:dyDescent="0.25">
      <c r="A3201" s="2" t="s">
        <v>10</v>
      </c>
      <c r="B3201" s="2" t="s">
        <v>5890</v>
      </c>
      <c r="C3201" s="1" t="s">
        <v>12</v>
      </c>
      <c r="D3201" s="1" t="s">
        <v>5891</v>
      </c>
      <c r="E3201" s="1" t="s">
        <v>5612</v>
      </c>
      <c r="F3201" s="1" t="s">
        <v>2657</v>
      </c>
      <c r="G3201" s="1" t="s">
        <v>2656</v>
      </c>
      <c r="H3201" s="3">
        <v>105000000</v>
      </c>
      <c r="I3201" s="3">
        <v>53875822</v>
      </c>
      <c r="J3201" s="1" t="s">
        <v>6107</v>
      </c>
      <c r="K3201" s="1" t="s">
        <v>2973</v>
      </c>
      <c r="L3201" s="1" t="s">
        <v>6051</v>
      </c>
      <c r="M3201" s="1" t="s">
        <v>6027</v>
      </c>
      <c r="N3201" s="1" t="s">
        <v>3116</v>
      </c>
      <c r="O3201" s="23">
        <v>46052.551561180553</v>
      </c>
    </row>
    <row r="3202" spans="1:15" ht="120" x14ac:dyDescent="0.25">
      <c r="A3202" s="2" t="s">
        <v>14</v>
      </c>
      <c r="B3202" s="2" t="s">
        <v>5914</v>
      </c>
      <c r="C3202" s="1" t="s">
        <v>12</v>
      </c>
      <c r="D3202" s="1" t="s">
        <v>5915</v>
      </c>
      <c r="E3202" s="1" t="s">
        <v>5607</v>
      </c>
      <c r="F3202" s="1" t="s">
        <v>5922</v>
      </c>
      <c r="G3202" s="1" t="s">
        <v>2656</v>
      </c>
      <c r="H3202" s="3">
        <v>80000000</v>
      </c>
      <c r="I3202" s="3">
        <v>68000000</v>
      </c>
      <c r="J3202" s="1" t="s">
        <v>6107</v>
      </c>
      <c r="K3202" s="1" t="s">
        <v>2969</v>
      </c>
      <c r="L3202" s="1" t="s">
        <v>6051</v>
      </c>
      <c r="M3202" s="1" t="s">
        <v>6028</v>
      </c>
      <c r="N3202" s="1" t="s">
        <v>3116</v>
      </c>
      <c r="O3202" s="23">
        <v>46057.311140381942</v>
      </c>
    </row>
    <row r="3203" spans="1:15" ht="60" x14ac:dyDescent="0.25">
      <c r="A3203" s="2" t="s">
        <v>14</v>
      </c>
      <c r="B3203" s="2" t="s">
        <v>5916</v>
      </c>
      <c r="C3203" s="1" t="s">
        <v>20</v>
      </c>
      <c r="D3203" s="1" t="s">
        <v>284</v>
      </c>
      <c r="E3203" s="1" t="s">
        <v>5603</v>
      </c>
      <c r="F3203" s="1" t="s">
        <v>2654</v>
      </c>
      <c r="G3203" s="1" t="s">
        <v>2676</v>
      </c>
      <c r="H3203" s="3">
        <v>70000000</v>
      </c>
      <c r="I3203" s="3">
        <v>36489000</v>
      </c>
      <c r="J3203" s="1" t="s">
        <v>6107</v>
      </c>
      <c r="K3203" s="1" t="s">
        <v>3901</v>
      </c>
      <c r="L3203" s="1" t="s">
        <v>6051</v>
      </c>
      <c r="M3203" s="1" t="s">
        <v>6029</v>
      </c>
      <c r="N3203" s="1" t="s">
        <v>3116</v>
      </c>
      <c r="O3203" s="23">
        <v>46057.395167337963</v>
      </c>
    </row>
    <row r="3204" spans="1:15" ht="60" x14ac:dyDescent="0.25">
      <c r="A3204" s="2" t="s">
        <v>14</v>
      </c>
      <c r="B3204" s="2" t="s">
        <v>6160</v>
      </c>
      <c r="C3204" s="1" t="s">
        <v>20</v>
      </c>
      <c r="D3204" s="1" t="s">
        <v>6161</v>
      </c>
      <c r="E3204" s="1" t="s">
        <v>5606</v>
      </c>
      <c r="F3204" s="1" t="s">
        <v>2853</v>
      </c>
      <c r="G3204" s="1" t="s">
        <v>2652</v>
      </c>
      <c r="H3204" s="3">
        <v>111000000</v>
      </c>
      <c r="I3204" s="3">
        <v>55500000</v>
      </c>
      <c r="J3204" s="1" t="s">
        <v>6107</v>
      </c>
      <c r="K3204" s="1" t="s">
        <v>2969</v>
      </c>
      <c r="L3204" s="1" t="s">
        <v>6051</v>
      </c>
      <c r="M3204" s="1" t="s">
        <v>6028</v>
      </c>
      <c r="N3204" s="1" t="s">
        <v>3116</v>
      </c>
      <c r="O3204" s="23">
        <v>46078.392134988433</v>
      </c>
    </row>
    <row r="3205" spans="1:15" ht="60" x14ac:dyDescent="0.25">
      <c r="A3205" s="2" t="s">
        <v>10</v>
      </c>
      <c r="B3205" s="2" t="s">
        <v>5986</v>
      </c>
      <c r="C3205" s="1" t="s">
        <v>12</v>
      </c>
      <c r="D3205" s="1" t="s">
        <v>284</v>
      </c>
      <c r="E3205" s="1" t="s">
        <v>5603</v>
      </c>
      <c r="F3205" s="1" t="s">
        <v>2654</v>
      </c>
      <c r="G3205" s="1" t="s">
        <v>2656</v>
      </c>
      <c r="H3205" s="3">
        <v>55000000</v>
      </c>
      <c r="I3205" s="3">
        <v>19244000</v>
      </c>
      <c r="J3205" s="1" t="s">
        <v>6107</v>
      </c>
      <c r="K3205" s="1" t="s">
        <v>3901</v>
      </c>
      <c r="L3205" s="1" t="s">
        <v>6051</v>
      </c>
      <c r="M3205" s="1" t="s">
        <v>6027</v>
      </c>
      <c r="N3205" s="1" t="s">
        <v>3116</v>
      </c>
      <c r="O3205" s="23">
        <v>46066.475027002307</v>
      </c>
    </row>
    <row r="3206" spans="1:15" ht="60" x14ac:dyDescent="0.25">
      <c r="A3206" s="2" t="s">
        <v>14</v>
      </c>
      <c r="B3206" s="2" t="s">
        <v>5996</v>
      </c>
      <c r="C3206" s="1" t="s">
        <v>20</v>
      </c>
      <c r="D3206" s="1" t="s">
        <v>284</v>
      </c>
      <c r="E3206" s="1" t="s">
        <v>5607</v>
      </c>
      <c r="F3206" s="1" t="s">
        <v>2672</v>
      </c>
      <c r="G3206" s="1" t="s">
        <v>2663</v>
      </c>
      <c r="H3206" s="3">
        <v>90000000</v>
      </c>
      <c r="I3206" s="3">
        <v>76500000</v>
      </c>
      <c r="J3206" s="1" t="s">
        <v>6107</v>
      </c>
      <c r="K3206" s="1" t="s">
        <v>2969</v>
      </c>
      <c r="L3206" s="1" t="s">
        <v>6051</v>
      </c>
      <c r="M3206" s="1" t="s">
        <v>6028</v>
      </c>
      <c r="N3206" s="1" t="s">
        <v>3116</v>
      </c>
      <c r="O3206" s="23">
        <v>46069.483366504632</v>
      </c>
    </row>
    <row r="3207" spans="1:15" ht="45" x14ac:dyDescent="0.25">
      <c r="A3207" s="2" t="s">
        <v>10</v>
      </c>
      <c r="B3207" s="2" t="s">
        <v>6005</v>
      </c>
      <c r="C3207" s="1" t="s">
        <v>12</v>
      </c>
      <c r="D3207" s="1" t="s">
        <v>1743</v>
      </c>
      <c r="E3207" s="1" t="s">
        <v>5602</v>
      </c>
      <c r="F3207" s="1" t="s">
        <v>2665</v>
      </c>
      <c r="G3207" s="1" t="s">
        <v>2705</v>
      </c>
      <c r="H3207" s="3">
        <v>92000000</v>
      </c>
      <c r="I3207" s="3">
        <v>15130000</v>
      </c>
      <c r="J3207" s="1" t="s">
        <v>6107</v>
      </c>
      <c r="K3207" s="1" t="s">
        <v>2952</v>
      </c>
      <c r="L3207" s="1" t="s">
        <v>2952</v>
      </c>
      <c r="M3207" s="1" t="s">
        <v>6027</v>
      </c>
      <c r="N3207" s="1" t="s">
        <v>3116</v>
      </c>
      <c r="O3207" s="23">
        <v>46070.506285243056</v>
      </c>
    </row>
    <row r="3208" spans="1:15" ht="45" x14ac:dyDescent="0.25">
      <c r="A3208" s="2" t="s">
        <v>10</v>
      </c>
      <c r="B3208" s="2" t="s">
        <v>6011</v>
      </c>
      <c r="C3208" s="1" t="s">
        <v>12</v>
      </c>
      <c r="D3208" s="1" t="s">
        <v>284</v>
      </c>
      <c r="E3208" s="1" t="s">
        <v>5605</v>
      </c>
      <c r="F3208" s="1" t="s">
        <v>2653</v>
      </c>
      <c r="G3208" s="1" t="s">
        <v>2656</v>
      </c>
      <c r="H3208" s="3">
        <v>40000000</v>
      </c>
      <c r="I3208" s="3">
        <v>22867500</v>
      </c>
      <c r="J3208" s="1" t="s">
        <v>6107</v>
      </c>
      <c r="K3208" s="1" t="s">
        <v>2969</v>
      </c>
      <c r="L3208" s="1" t="s">
        <v>6051</v>
      </c>
      <c r="M3208" s="1" t="s">
        <v>6027</v>
      </c>
      <c r="N3208" s="1" t="s">
        <v>3116</v>
      </c>
      <c r="O3208" s="23">
        <v>46071.261839282408</v>
      </c>
    </row>
    <row r="3209" spans="1:15" ht="60" x14ac:dyDescent="0.25">
      <c r="A3209" s="2" t="s">
        <v>14</v>
      </c>
      <c r="B3209" s="2" t="s">
        <v>366</v>
      </c>
      <c r="C3209" s="1" t="s">
        <v>20</v>
      </c>
      <c r="D3209" s="1" t="s">
        <v>1926</v>
      </c>
      <c r="E3209" s="1" t="s">
        <v>5603</v>
      </c>
      <c r="F3209" s="1" t="s">
        <v>2685</v>
      </c>
      <c r="G3209" s="1" t="s">
        <v>2652</v>
      </c>
      <c r="H3209" s="3">
        <v>285000000</v>
      </c>
      <c r="I3209" s="3">
        <v>171000000</v>
      </c>
      <c r="J3209" s="1" t="s">
        <v>6107</v>
      </c>
      <c r="K3209" s="1" t="s">
        <v>2969</v>
      </c>
      <c r="L3209" s="1" t="s">
        <v>6051</v>
      </c>
      <c r="M3209" s="1" t="s">
        <v>6030</v>
      </c>
      <c r="N3209" s="1" t="s">
        <v>3116</v>
      </c>
      <c r="O3209" s="23">
        <v>46078.423007256948</v>
      </c>
    </row>
    <row r="3210" spans="1:15" ht="60" x14ac:dyDescent="0.25">
      <c r="A3210" s="2" t="s">
        <v>10</v>
      </c>
      <c r="B3210" s="2" t="s">
        <v>6274</v>
      </c>
      <c r="C3210" s="1" t="s">
        <v>12</v>
      </c>
      <c r="D3210" s="1" t="s">
        <v>1340</v>
      </c>
      <c r="E3210" s="1" t="s">
        <v>5605</v>
      </c>
      <c r="F3210" s="1" t="s">
        <v>2653</v>
      </c>
      <c r="G3210" s="1" t="s">
        <v>2652</v>
      </c>
      <c r="H3210" s="3">
        <v>15000000</v>
      </c>
      <c r="I3210" s="3">
        <v>3600000</v>
      </c>
      <c r="J3210" s="1" t="s">
        <v>6107</v>
      </c>
      <c r="K3210" s="1" t="s">
        <v>2969</v>
      </c>
      <c r="L3210" s="1" t="s">
        <v>6051</v>
      </c>
      <c r="M3210" s="1" t="s">
        <v>6027</v>
      </c>
      <c r="N3210" s="1" t="s">
        <v>3116</v>
      </c>
      <c r="O3210" s="23">
        <v>46083.520860092591</v>
      </c>
    </row>
    <row r="3211" spans="1:15" ht="60" x14ac:dyDescent="0.25">
      <c r="A3211" s="2" t="s">
        <v>10</v>
      </c>
      <c r="B3211" s="2" t="s">
        <v>5213</v>
      </c>
      <c r="C3211" s="1" t="s">
        <v>12</v>
      </c>
      <c r="D3211" s="1" t="s">
        <v>284</v>
      </c>
      <c r="E3211" s="1" t="s">
        <v>5605</v>
      </c>
      <c r="F3211" s="1" t="s">
        <v>2653</v>
      </c>
      <c r="G3211" s="1" t="s">
        <v>2656</v>
      </c>
      <c r="H3211" s="3">
        <v>28000000</v>
      </c>
      <c r="I3211" s="3">
        <v>12333500</v>
      </c>
      <c r="J3211" s="1" t="s">
        <v>6107</v>
      </c>
      <c r="K3211" s="1" t="s">
        <v>2969</v>
      </c>
      <c r="L3211" s="1" t="s">
        <v>6051</v>
      </c>
      <c r="M3211" s="1" t="s">
        <v>6027</v>
      </c>
      <c r="N3211" s="1" t="s">
        <v>3116</v>
      </c>
      <c r="O3211" s="23">
        <v>46071.423649780103</v>
      </c>
    </row>
    <row r="3212" spans="1:15" ht="60" x14ac:dyDescent="0.25">
      <c r="A3212" s="2" t="s">
        <v>14</v>
      </c>
      <c r="B3212" s="2" t="s">
        <v>6065</v>
      </c>
      <c r="C3212" s="1" t="s">
        <v>20</v>
      </c>
      <c r="D3212" s="1" t="s">
        <v>284</v>
      </c>
      <c r="E3212" s="1" t="s">
        <v>5607</v>
      </c>
      <c r="F3212" s="1" t="s">
        <v>2672</v>
      </c>
      <c r="G3212" s="1" t="s">
        <v>2687</v>
      </c>
      <c r="H3212" s="3">
        <v>200000000</v>
      </c>
      <c r="I3212" s="3">
        <v>100000000</v>
      </c>
      <c r="J3212" s="1" t="s">
        <v>6107</v>
      </c>
      <c r="K3212" s="1" t="s">
        <v>2969</v>
      </c>
      <c r="L3212" s="1" t="s">
        <v>6051</v>
      </c>
      <c r="M3212" s="1" t="s">
        <v>6028</v>
      </c>
      <c r="N3212" s="1" t="s">
        <v>3116</v>
      </c>
      <c r="O3212" s="23">
        <v>46073.268080624999</v>
      </c>
    </row>
    <row r="3213" spans="1:15" ht="60" x14ac:dyDescent="0.25">
      <c r="A3213" s="2" t="s">
        <v>14</v>
      </c>
      <c r="B3213" s="2" t="s">
        <v>6162</v>
      </c>
      <c r="C3213" s="1" t="s">
        <v>12</v>
      </c>
      <c r="D3213" s="1" t="s">
        <v>284</v>
      </c>
      <c r="E3213" s="1" t="s">
        <v>5603</v>
      </c>
      <c r="F3213" s="1" t="s">
        <v>2741</v>
      </c>
      <c r="G3213" s="1" t="s">
        <v>2652</v>
      </c>
      <c r="H3213" s="3">
        <v>290000000</v>
      </c>
      <c r="I3213" s="3">
        <v>60000000</v>
      </c>
      <c r="J3213" s="1" t="s">
        <v>6107</v>
      </c>
      <c r="K3213" s="1" t="s">
        <v>2969</v>
      </c>
      <c r="L3213" s="1" t="s">
        <v>6051</v>
      </c>
      <c r="M3213" s="1" t="s">
        <v>6028</v>
      </c>
      <c r="N3213" s="1" t="s">
        <v>3116</v>
      </c>
      <c r="O3213" s="23">
        <v>46078.248645601852</v>
      </c>
    </row>
    <row r="3214" spans="1:15" ht="75" x14ac:dyDescent="0.25">
      <c r="A3214" s="2" t="s">
        <v>14</v>
      </c>
      <c r="B3214" s="2" t="s">
        <v>330</v>
      </c>
      <c r="C3214" s="1" t="s">
        <v>12</v>
      </c>
      <c r="D3214" s="1" t="s">
        <v>284</v>
      </c>
      <c r="E3214" s="1" t="s">
        <v>5603</v>
      </c>
      <c r="F3214" s="1" t="s">
        <v>2731</v>
      </c>
      <c r="G3214" s="1" t="s">
        <v>2673</v>
      </c>
      <c r="H3214" s="3">
        <v>150000000</v>
      </c>
      <c r="I3214" s="3">
        <v>75000000</v>
      </c>
      <c r="J3214" s="1" t="s">
        <v>6107</v>
      </c>
      <c r="K3214" s="1" t="s">
        <v>2969</v>
      </c>
      <c r="L3214" s="1" t="s">
        <v>6051</v>
      </c>
      <c r="M3214" s="1" t="s">
        <v>6028</v>
      </c>
      <c r="N3214" s="1" t="s">
        <v>3116</v>
      </c>
      <c r="O3214" s="23">
        <v>46077.206978437498</v>
      </c>
    </row>
    <row r="3215" spans="1:15" ht="105" x14ac:dyDescent="0.25">
      <c r="A3215" s="2" t="s">
        <v>10</v>
      </c>
      <c r="B3215" s="2" t="s">
        <v>6143</v>
      </c>
      <c r="C3215" s="1" t="s">
        <v>20</v>
      </c>
      <c r="D3215" s="1" t="s">
        <v>20</v>
      </c>
      <c r="E3215" s="1" t="s">
        <v>5607</v>
      </c>
      <c r="F3215" s="1" t="s">
        <v>2661</v>
      </c>
      <c r="G3215" s="1" t="s">
        <v>2687</v>
      </c>
      <c r="H3215" s="3">
        <v>3292686</v>
      </c>
      <c r="I3215" s="3">
        <v>2798783</v>
      </c>
      <c r="J3215" s="1" t="s">
        <v>6107</v>
      </c>
      <c r="K3215" s="1" t="s">
        <v>2969</v>
      </c>
      <c r="L3215" s="1" t="s">
        <v>6051</v>
      </c>
      <c r="M3215" s="1" t="s">
        <v>6027</v>
      </c>
      <c r="N3215" s="1" t="s">
        <v>3116</v>
      </c>
      <c r="O3215" s="23">
        <v>46077.526409375001</v>
      </c>
    </row>
    <row r="3216" spans="1:15" ht="105" x14ac:dyDescent="0.25">
      <c r="A3216" s="2" t="s">
        <v>10</v>
      </c>
      <c r="B3216" s="2" t="s">
        <v>6292</v>
      </c>
      <c r="C3216" s="1" t="s">
        <v>12</v>
      </c>
      <c r="D3216" s="1" t="s">
        <v>6293</v>
      </c>
      <c r="E3216" s="1" t="s">
        <v>5607</v>
      </c>
      <c r="F3216" s="1" t="s">
        <v>2736</v>
      </c>
      <c r="G3216" s="1" t="s">
        <v>2652</v>
      </c>
      <c r="H3216" s="3">
        <v>45600000</v>
      </c>
      <c r="I3216" s="3">
        <v>15000000</v>
      </c>
      <c r="J3216" s="1" t="s">
        <v>6107</v>
      </c>
      <c r="K3216" s="1" t="s">
        <v>2969</v>
      </c>
      <c r="L3216" s="1" t="s">
        <v>6051</v>
      </c>
      <c r="M3216" s="1" t="s">
        <v>6027</v>
      </c>
      <c r="N3216" s="1" t="s">
        <v>3116</v>
      </c>
      <c r="O3216" s="23">
        <v>46085.485152870373</v>
      </c>
    </row>
    <row r="3217" spans="1:15" ht="75" x14ac:dyDescent="0.25">
      <c r="A3217" s="2" t="s">
        <v>14</v>
      </c>
      <c r="B3217" s="2" t="s">
        <v>5689</v>
      </c>
      <c r="C3217" s="1" t="s">
        <v>20</v>
      </c>
      <c r="D3217" s="1" t="s">
        <v>284</v>
      </c>
      <c r="E3217" s="1" t="s">
        <v>5603</v>
      </c>
      <c r="F3217" s="1" t="s">
        <v>2725</v>
      </c>
      <c r="G3217" s="1" t="s">
        <v>2652</v>
      </c>
      <c r="H3217" s="3">
        <v>20000000</v>
      </c>
      <c r="I3217" s="3">
        <v>10000000</v>
      </c>
      <c r="J3217" s="1" t="s">
        <v>6107</v>
      </c>
      <c r="K3217" s="1" t="s">
        <v>2969</v>
      </c>
      <c r="L3217" s="1" t="s">
        <v>6051</v>
      </c>
      <c r="M3217" s="1" t="s">
        <v>6027</v>
      </c>
      <c r="N3217" s="1" t="s">
        <v>3116</v>
      </c>
      <c r="O3217" s="23">
        <v>46080.241589293983</v>
      </c>
    </row>
    <row r="3218" spans="1:15" ht="120" x14ac:dyDescent="0.25">
      <c r="A3218" s="2" t="s">
        <v>10</v>
      </c>
      <c r="B3218" s="2" t="s">
        <v>429</v>
      </c>
      <c r="C3218" s="1" t="s">
        <v>80</v>
      </c>
      <c r="D3218" s="1" t="s">
        <v>876</v>
      </c>
      <c r="E3218" s="1" t="s">
        <v>5612</v>
      </c>
      <c r="F3218" s="1" t="s">
        <v>2657</v>
      </c>
      <c r="G3218" s="1" t="s">
        <v>2656</v>
      </c>
      <c r="H3218" s="3">
        <v>225220340</v>
      </c>
      <c r="I3218" s="3">
        <v>53702840</v>
      </c>
      <c r="J3218" s="1" t="s">
        <v>6107</v>
      </c>
      <c r="K3218" s="1" t="s">
        <v>2978</v>
      </c>
      <c r="L3218" s="1" t="s">
        <v>6051</v>
      </c>
      <c r="M3218" s="1" t="s">
        <v>6027</v>
      </c>
      <c r="N3218" s="1" t="s">
        <v>3116</v>
      </c>
      <c r="O3218" s="23">
        <v>46080.389508472217</v>
      </c>
    </row>
    <row r="3219" spans="1:15" ht="60" x14ac:dyDescent="0.25">
      <c r="A3219" s="2" t="s">
        <v>14</v>
      </c>
      <c r="B3219" s="2" t="s">
        <v>6315</v>
      </c>
      <c r="C3219" s="1" t="s">
        <v>20</v>
      </c>
      <c r="D3219" s="1" t="s">
        <v>284</v>
      </c>
      <c r="E3219" s="1" t="s">
        <v>5615</v>
      </c>
      <c r="F3219" s="1" t="s">
        <v>2766</v>
      </c>
      <c r="G3219" s="1" t="s">
        <v>2652</v>
      </c>
      <c r="H3219" s="3">
        <v>160000000</v>
      </c>
      <c r="I3219" s="3">
        <v>80000000</v>
      </c>
      <c r="J3219" s="1" t="s">
        <v>6107</v>
      </c>
      <c r="K3219" s="1" t="s">
        <v>2969</v>
      </c>
      <c r="L3219" s="1" t="s">
        <v>6051</v>
      </c>
      <c r="M3219" s="1" t="s">
        <v>6027</v>
      </c>
      <c r="N3219" s="1" t="s">
        <v>3116</v>
      </c>
      <c r="O3219" s="23">
        <v>46086.529907013894</v>
      </c>
    </row>
    <row r="3220" spans="1:15" ht="60" x14ac:dyDescent="0.25">
      <c r="A3220" s="2" t="s">
        <v>14</v>
      </c>
      <c r="B3220" s="2" t="s">
        <v>6351</v>
      </c>
      <c r="C3220" s="1" t="s">
        <v>20</v>
      </c>
      <c r="D3220" s="1" t="s">
        <v>6161</v>
      </c>
      <c r="E3220" s="1" t="s">
        <v>5606</v>
      </c>
      <c r="F3220" s="1" t="s">
        <v>2853</v>
      </c>
      <c r="G3220" s="1" t="s">
        <v>2652</v>
      </c>
      <c r="H3220" s="3">
        <v>189900000</v>
      </c>
      <c r="I3220" s="3">
        <v>10000000</v>
      </c>
      <c r="J3220" s="1" t="s">
        <v>6107</v>
      </c>
      <c r="K3220" s="1" t="s">
        <v>2969</v>
      </c>
      <c r="L3220" s="1" t="s">
        <v>6051</v>
      </c>
      <c r="M3220" s="1" t="s">
        <v>6028</v>
      </c>
      <c r="N3220" s="1" t="s">
        <v>3116</v>
      </c>
      <c r="O3220" s="23">
        <v>46087.438224212958</v>
      </c>
    </row>
    <row r="3221" spans="1:15" ht="150" x14ac:dyDescent="0.25">
      <c r="A3221" s="2" t="s">
        <v>10</v>
      </c>
      <c r="B3221" s="2" t="s">
        <v>6410</v>
      </c>
      <c r="C3221" s="1" t="s">
        <v>20</v>
      </c>
      <c r="D3221" s="1" t="s">
        <v>284</v>
      </c>
      <c r="E3221" s="1" t="s">
        <v>5607</v>
      </c>
      <c r="F3221" s="1" t="s">
        <v>2662</v>
      </c>
      <c r="G3221" s="1" t="s">
        <v>2663</v>
      </c>
      <c r="H3221" s="3">
        <v>100000000</v>
      </c>
      <c r="I3221" s="3">
        <v>47000000</v>
      </c>
      <c r="J3221" s="1" t="s">
        <v>6107</v>
      </c>
      <c r="K3221" s="1" t="s">
        <v>2969</v>
      </c>
      <c r="L3221" s="1" t="s">
        <v>6051</v>
      </c>
      <c r="M3221" s="1" t="s">
        <v>6027</v>
      </c>
      <c r="N3221" s="1" t="s">
        <v>3116</v>
      </c>
      <c r="O3221" s="23">
        <v>46093.522942708332</v>
      </c>
    </row>
    <row r="3222" spans="1:15" ht="30" x14ac:dyDescent="0.25">
      <c r="A3222" s="2" t="s">
        <v>14</v>
      </c>
      <c r="B3222" s="2" t="s">
        <v>5400</v>
      </c>
      <c r="C3222" s="1" t="s">
        <v>12</v>
      </c>
      <c r="D3222" s="1" t="s">
        <v>6434</v>
      </c>
      <c r="E3222" s="1" t="s">
        <v>5602</v>
      </c>
      <c r="F3222" s="1" t="s">
        <v>2665</v>
      </c>
      <c r="G3222" s="1" t="s">
        <v>2656</v>
      </c>
      <c r="H3222" s="3">
        <v>50000000</v>
      </c>
      <c r="I3222" s="3">
        <v>22422938</v>
      </c>
      <c r="J3222" s="1" t="s">
        <v>6107</v>
      </c>
      <c r="K3222" s="1" t="s">
        <v>2969</v>
      </c>
      <c r="L3222" s="1" t="s">
        <v>6051</v>
      </c>
      <c r="M3222" s="1" t="s">
        <v>6027</v>
      </c>
      <c r="N3222" s="1" t="s">
        <v>3116</v>
      </c>
      <c r="O3222" s="23">
        <v>46094.374338032409</v>
      </c>
    </row>
    <row r="3223" spans="1:15" ht="120" x14ac:dyDescent="0.25">
      <c r="A3223" s="2" t="s">
        <v>10</v>
      </c>
      <c r="B3223" s="2" t="s">
        <v>429</v>
      </c>
      <c r="C3223" s="1" t="s">
        <v>12</v>
      </c>
      <c r="D3223" s="1" t="s">
        <v>284</v>
      </c>
      <c r="E3223" s="1" t="s">
        <v>5612</v>
      </c>
      <c r="F3223" s="1" t="s">
        <v>2657</v>
      </c>
      <c r="G3223" s="1" t="s">
        <v>2656</v>
      </c>
      <c r="H3223" s="3">
        <v>105000000</v>
      </c>
      <c r="I3223" s="3">
        <v>53702840</v>
      </c>
      <c r="J3223" s="1" t="s">
        <v>6107</v>
      </c>
      <c r="K3223" s="1" t="s">
        <v>2978</v>
      </c>
      <c r="L3223" s="1" t="s">
        <v>6051</v>
      </c>
      <c r="M3223" s="1" t="s">
        <v>6027</v>
      </c>
      <c r="N3223" s="1" t="s">
        <v>3116</v>
      </c>
      <c r="O3223" s="23">
        <v>46098.284748854167</v>
      </c>
    </row>
    <row r="3224" spans="1:15" ht="90" x14ac:dyDescent="0.25">
      <c r="A3224" s="2" t="s">
        <v>10</v>
      </c>
      <c r="B3224" s="2" t="s">
        <v>6509</v>
      </c>
      <c r="C3224" s="1" t="s">
        <v>12</v>
      </c>
      <c r="D3224" s="1" t="s">
        <v>284</v>
      </c>
      <c r="E3224" s="1" t="s">
        <v>5612</v>
      </c>
      <c r="F3224" s="1" t="s">
        <v>2683</v>
      </c>
      <c r="G3224" s="1" t="s">
        <v>2656</v>
      </c>
      <c r="H3224" s="3">
        <v>101000000</v>
      </c>
      <c r="I3224" s="3">
        <v>30871200</v>
      </c>
      <c r="J3224" s="1" t="s">
        <v>6107</v>
      </c>
      <c r="K3224" s="1" t="s">
        <v>2969</v>
      </c>
      <c r="L3224" s="1" t="s">
        <v>6051</v>
      </c>
      <c r="M3224" s="1" t="s">
        <v>6027</v>
      </c>
      <c r="N3224" s="1" t="s">
        <v>3116</v>
      </c>
      <c r="O3224" s="23">
        <v>46099.418079768519</v>
      </c>
    </row>
    <row r="3225" spans="1:15" ht="60" x14ac:dyDescent="0.25">
      <c r="A3225" s="2" t="s">
        <v>10</v>
      </c>
      <c r="B3225" s="2" t="s">
        <v>6562</v>
      </c>
      <c r="C3225" s="1" t="s">
        <v>12</v>
      </c>
      <c r="D3225" s="1" t="s">
        <v>1340</v>
      </c>
      <c r="E3225" s="1" t="s">
        <v>5605</v>
      </c>
      <c r="F3225" s="1" t="s">
        <v>2653</v>
      </c>
      <c r="G3225" s="1" t="s">
        <v>2652</v>
      </c>
      <c r="H3225" s="3">
        <v>30000000</v>
      </c>
      <c r="I3225" s="3">
        <v>18200000</v>
      </c>
      <c r="J3225" s="1" t="s">
        <v>6107</v>
      </c>
      <c r="K3225" s="1" t="s">
        <v>2969</v>
      </c>
      <c r="L3225" s="1" t="s">
        <v>6051</v>
      </c>
      <c r="M3225" s="1" t="s">
        <v>6027</v>
      </c>
      <c r="N3225" s="1" t="s">
        <v>3116</v>
      </c>
      <c r="O3225" s="23">
        <v>46101.303491527768</v>
      </c>
    </row>
    <row r="3226" spans="1:15" ht="45" x14ac:dyDescent="0.25">
      <c r="A3226" s="2" t="s">
        <v>10</v>
      </c>
      <c r="B3226" s="2" t="s">
        <v>6563</v>
      </c>
      <c r="C3226" s="1" t="s">
        <v>12</v>
      </c>
      <c r="D3226" s="1" t="s">
        <v>284</v>
      </c>
      <c r="E3226" s="1" t="s">
        <v>5605</v>
      </c>
      <c r="F3226" s="1" t="s">
        <v>2653</v>
      </c>
      <c r="G3226" s="1" t="s">
        <v>2652</v>
      </c>
      <c r="H3226" s="3">
        <v>25000000</v>
      </c>
      <c r="I3226" s="3">
        <v>6000000</v>
      </c>
      <c r="J3226" s="1" t="s">
        <v>6107</v>
      </c>
      <c r="K3226" s="1" t="s">
        <v>2969</v>
      </c>
      <c r="L3226" s="1" t="s">
        <v>6051</v>
      </c>
      <c r="M3226" s="1" t="s">
        <v>6027</v>
      </c>
      <c r="N3226" s="1" t="s">
        <v>3116</v>
      </c>
      <c r="O3226" s="23">
        <v>46101.292523634263</v>
      </c>
    </row>
    <row r="3227" spans="1:15" ht="120" x14ac:dyDescent="0.25">
      <c r="A3227" s="2" t="s">
        <v>14</v>
      </c>
      <c r="B3227" s="2" t="s">
        <v>6564</v>
      </c>
      <c r="C3227" s="1" t="s">
        <v>12</v>
      </c>
      <c r="D3227" s="1" t="s">
        <v>284</v>
      </c>
      <c r="E3227" s="1" t="s">
        <v>5607</v>
      </c>
      <c r="F3227" s="1" t="s">
        <v>2927</v>
      </c>
      <c r="G3227" s="1" t="s">
        <v>2652</v>
      </c>
      <c r="H3227" s="3">
        <v>13300000</v>
      </c>
      <c r="I3227" s="3">
        <v>6650000</v>
      </c>
      <c r="J3227" s="1" t="s">
        <v>6107</v>
      </c>
      <c r="K3227" s="1" t="s">
        <v>2969</v>
      </c>
      <c r="L3227" s="1" t="s">
        <v>6051</v>
      </c>
      <c r="M3227" s="1" t="s">
        <v>6027</v>
      </c>
      <c r="N3227" s="1" t="s">
        <v>3116</v>
      </c>
      <c r="O3227" s="23">
        <v>46101.440994872682</v>
      </c>
    </row>
    <row r="3228" spans="1:15" ht="45" x14ac:dyDescent="0.25">
      <c r="A3228" s="2" t="s">
        <v>10</v>
      </c>
      <c r="B3228" s="2" t="s">
        <v>6607</v>
      </c>
      <c r="C3228" s="1" t="s">
        <v>12</v>
      </c>
      <c r="D3228" s="1" t="s">
        <v>284</v>
      </c>
      <c r="E3228" s="1" t="s">
        <v>5605</v>
      </c>
      <c r="F3228" s="1" t="s">
        <v>2653</v>
      </c>
      <c r="G3228" s="1" t="s">
        <v>2676</v>
      </c>
      <c r="H3228" s="3">
        <v>30000000</v>
      </c>
      <c r="I3228" s="3">
        <v>20176200</v>
      </c>
      <c r="J3228" s="1" t="s">
        <v>6107</v>
      </c>
      <c r="K3228" s="1" t="s">
        <v>2969</v>
      </c>
      <c r="L3228" s="1" t="s">
        <v>6051</v>
      </c>
      <c r="M3228" s="1" t="s">
        <v>6027</v>
      </c>
      <c r="N3228" s="1" t="s">
        <v>3116</v>
      </c>
      <c r="O3228" s="23">
        <v>46107.388220219909</v>
      </c>
    </row>
    <row r="3229" spans="1:15" ht="60" x14ac:dyDescent="0.25">
      <c r="A3229" s="2" t="s">
        <v>10</v>
      </c>
      <c r="B3229" s="2" t="s">
        <v>6705</v>
      </c>
      <c r="C3229" s="1" t="s">
        <v>12</v>
      </c>
      <c r="D3229" s="1" t="s">
        <v>1340</v>
      </c>
      <c r="E3229" s="1" t="s">
        <v>5605</v>
      </c>
      <c r="F3229" s="1" t="s">
        <v>2653</v>
      </c>
      <c r="G3229" s="1" t="s">
        <v>2663</v>
      </c>
      <c r="H3229" s="3">
        <v>23000000</v>
      </c>
      <c r="I3229" s="3">
        <v>12000000</v>
      </c>
      <c r="J3229" s="1" t="s">
        <v>6107</v>
      </c>
      <c r="K3229" s="1" t="s">
        <v>2969</v>
      </c>
      <c r="L3229" s="1" t="s">
        <v>6051</v>
      </c>
      <c r="M3229" s="1" t="s">
        <v>6027</v>
      </c>
      <c r="N3229" s="1" t="s">
        <v>3116</v>
      </c>
      <c r="O3229" s="23">
        <v>46114.481285057867</v>
      </c>
    </row>
    <row r="3230" spans="1:15" ht="135" x14ac:dyDescent="0.25">
      <c r="A3230" s="2" t="s">
        <v>14</v>
      </c>
      <c r="B3230" s="2" t="s">
        <v>6737</v>
      </c>
      <c r="C3230" s="1" t="s">
        <v>12</v>
      </c>
      <c r="D3230" s="1" t="s">
        <v>6738</v>
      </c>
      <c r="E3230" s="1" t="s">
        <v>5603</v>
      </c>
      <c r="F3230" s="1" t="s">
        <v>2746</v>
      </c>
      <c r="G3230" s="1" t="s">
        <v>2673</v>
      </c>
      <c r="H3230" s="3">
        <v>6000000000</v>
      </c>
      <c r="I3230" s="3">
        <v>2145000000</v>
      </c>
      <c r="J3230" s="1" t="s">
        <v>6107</v>
      </c>
      <c r="K3230" s="1" t="s">
        <v>2969</v>
      </c>
      <c r="L3230" s="1" t="s">
        <v>6051</v>
      </c>
      <c r="M3230" s="1" t="s">
        <v>6027</v>
      </c>
      <c r="N3230" s="1" t="s">
        <v>3116</v>
      </c>
      <c r="O3230" s="23">
        <v>46115.466742152777</v>
      </c>
    </row>
    <row r="3231" spans="1:15" ht="60" x14ac:dyDescent="0.25">
      <c r="A3231" s="2" t="s">
        <v>10</v>
      </c>
      <c r="B3231" s="2" t="s">
        <v>6758</v>
      </c>
      <c r="C3231" s="1" t="s">
        <v>12</v>
      </c>
      <c r="D3231" s="1" t="s">
        <v>284</v>
      </c>
      <c r="E3231" s="1" t="s">
        <v>5615</v>
      </c>
      <c r="F3231" s="1" t="s">
        <v>2766</v>
      </c>
      <c r="G3231" s="1" t="s">
        <v>2663</v>
      </c>
      <c r="H3231" s="3">
        <v>20000000</v>
      </c>
      <c r="I3231" s="3">
        <v>17000000</v>
      </c>
      <c r="J3231" s="1" t="s">
        <v>6107</v>
      </c>
      <c r="K3231" s="1" t="s">
        <v>2969</v>
      </c>
      <c r="L3231" s="1" t="s">
        <v>6051</v>
      </c>
      <c r="M3231" s="1" t="s">
        <v>6027</v>
      </c>
      <c r="N3231" s="1" t="s">
        <v>3116</v>
      </c>
      <c r="O3231" s="23">
        <v>46118.463989293981</v>
      </c>
    </row>
    <row r="3232" spans="1:15" ht="45" x14ac:dyDescent="0.25">
      <c r="A3232" s="2" t="s">
        <v>10</v>
      </c>
      <c r="B3232" s="2" t="s">
        <v>6795</v>
      </c>
      <c r="C3232" s="1" t="s">
        <v>12</v>
      </c>
      <c r="D3232" s="1" t="s">
        <v>6796</v>
      </c>
      <c r="E3232" s="1" t="s">
        <v>5605</v>
      </c>
      <c r="F3232" s="1" t="s">
        <v>2653</v>
      </c>
      <c r="G3232" s="1" t="s">
        <v>2656</v>
      </c>
      <c r="H3232" s="3">
        <v>28100000</v>
      </c>
      <c r="I3232" s="3">
        <v>14040500</v>
      </c>
      <c r="J3232" s="1" t="s">
        <v>6107</v>
      </c>
      <c r="K3232" s="1" t="s">
        <v>2983</v>
      </c>
      <c r="L3232" s="1" t="s">
        <v>6051</v>
      </c>
      <c r="M3232" s="1" t="s">
        <v>6027</v>
      </c>
      <c r="N3232" s="1" t="s">
        <v>3116</v>
      </c>
      <c r="O3232" s="23">
        <v>46120.466701087957</v>
      </c>
    </row>
    <row r="3233" spans="1:15" ht="105" x14ac:dyDescent="0.25">
      <c r="A3233" s="2" t="s">
        <v>10</v>
      </c>
      <c r="B3233" s="2" t="s">
        <v>6839</v>
      </c>
      <c r="C3233" s="1" t="s">
        <v>12</v>
      </c>
      <c r="D3233" s="1" t="s">
        <v>284</v>
      </c>
      <c r="E3233" s="1" t="s">
        <v>5607</v>
      </c>
      <c r="F3233" s="1" t="s">
        <v>2661</v>
      </c>
      <c r="G3233" s="1" t="s">
        <v>2652</v>
      </c>
      <c r="H3233" s="3">
        <v>39000000</v>
      </c>
      <c r="I3233" s="3">
        <v>15600000</v>
      </c>
      <c r="J3233" s="1" t="s">
        <v>6107</v>
      </c>
      <c r="K3233" s="1" t="s">
        <v>2969</v>
      </c>
      <c r="L3233" s="1" t="s">
        <v>6051</v>
      </c>
      <c r="M3233" s="1" t="s">
        <v>6027</v>
      </c>
      <c r="N3233" s="1" t="s">
        <v>3116</v>
      </c>
      <c r="O3233" s="23">
        <v>46125.232761226849</v>
      </c>
    </row>
    <row r="3234" spans="1:15" ht="30" x14ac:dyDescent="0.25">
      <c r="A3234" s="2" t="s">
        <v>14</v>
      </c>
      <c r="B3234" s="2" t="s">
        <v>6840</v>
      </c>
      <c r="C3234" s="1" t="s">
        <v>20</v>
      </c>
      <c r="D3234" s="1" t="s">
        <v>284</v>
      </c>
      <c r="E3234" s="1" t="s">
        <v>5606</v>
      </c>
      <c r="F3234" s="1" t="s">
        <v>2678</v>
      </c>
      <c r="G3234" s="1" t="s">
        <v>2663</v>
      </c>
      <c r="H3234" s="3">
        <v>200000000</v>
      </c>
      <c r="I3234" s="3">
        <v>170000000</v>
      </c>
      <c r="J3234" s="1" t="s">
        <v>6107</v>
      </c>
      <c r="K3234" s="1" t="s">
        <v>2969</v>
      </c>
      <c r="L3234" s="1" t="s">
        <v>6051</v>
      </c>
      <c r="M3234" s="1" t="s">
        <v>6027</v>
      </c>
      <c r="N3234" s="1" t="s">
        <v>3116</v>
      </c>
      <c r="O3234" s="23">
        <v>46125.410542002312</v>
      </c>
    </row>
    <row r="3235" spans="1:15" ht="45" x14ac:dyDescent="0.25">
      <c r="A3235" s="2" t="s">
        <v>10</v>
      </c>
      <c r="B3235" s="2" t="s">
        <v>6841</v>
      </c>
      <c r="C3235" s="1" t="s">
        <v>12</v>
      </c>
      <c r="D3235" s="1" t="s">
        <v>284</v>
      </c>
      <c r="E3235" s="1" t="s">
        <v>5605</v>
      </c>
      <c r="F3235" s="1" t="s">
        <v>2653</v>
      </c>
      <c r="G3235" s="1" t="s">
        <v>2652</v>
      </c>
      <c r="H3235" s="3">
        <v>30000000</v>
      </c>
      <c r="I3235" s="3">
        <v>2700000</v>
      </c>
      <c r="J3235" s="1" t="s">
        <v>6107</v>
      </c>
      <c r="K3235" s="1" t="s">
        <v>2969</v>
      </c>
      <c r="L3235" s="1" t="s">
        <v>6051</v>
      </c>
      <c r="M3235" s="1" t="s">
        <v>6027</v>
      </c>
      <c r="N3235" s="1" t="s">
        <v>3116</v>
      </c>
      <c r="O3235" s="23">
        <v>46128.424332916657</v>
      </c>
    </row>
    <row r="3236" spans="1:15" ht="120" x14ac:dyDescent="0.25">
      <c r="A3236" s="2" t="s">
        <v>14</v>
      </c>
      <c r="B3236" s="2" t="s">
        <v>6842</v>
      </c>
      <c r="C3236" s="1" t="s">
        <v>20</v>
      </c>
      <c r="D3236" s="1" t="s">
        <v>6843</v>
      </c>
      <c r="E3236" s="1" t="s">
        <v>5610</v>
      </c>
      <c r="F3236" s="1" t="s">
        <v>4784</v>
      </c>
      <c r="G3236" s="1" t="s">
        <v>2652</v>
      </c>
      <c r="H3236" s="3">
        <v>46500000</v>
      </c>
      <c r="I3236" s="3">
        <v>23250000</v>
      </c>
      <c r="J3236" s="1" t="s">
        <v>6107</v>
      </c>
      <c r="K3236" s="1" t="s">
        <v>2969</v>
      </c>
      <c r="L3236" s="1" t="s">
        <v>6051</v>
      </c>
      <c r="M3236" s="1" t="s">
        <v>6027</v>
      </c>
      <c r="N3236" s="1" t="s">
        <v>3116</v>
      </c>
      <c r="O3236" s="23">
        <v>46128.459749317131</v>
      </c>
    </row>
    <row r="3237" spans="1:15" ht="60" x14ac:dyDescent="0.25">
      <c r="A3237" s="2" t="s">
        <v>10</v>
      </c>
      <c r="B3237" s="2" t="s">
        <v>6844</v>
      </c>
      <c r="C3237" s="1" t="s">
        <v>12</v>
      </c>
      <c r="D3237" s="1" t="s">
        <v>284</v>
      </c>
      <c r="E3237" s="1" t="s">
        <v>5603</v>
      </c>
      <c r="F3237" s="1" t="s">
        <v>2654</v>
      </c>
      <c r="G3237" s="1" t="s">
        <v>2652</v>
      </c>
      <c r="H3237" s="3">
        <v>40000000</v>
      </c>
      <c r="I3237" s="3">
        <v>12000000</v>
      </c>
      <c r="J3237" s="1" t="s">
        <v>6107</v>
      </c>
      <c r="K3237" s="1" t="s">
        <v>2978</v>
      </c>
      <c r="L3237" s="1" t="s">
        <v>6051</v>
      </c>
      <c r="M3237" s="1" t="s">
        <v>6027</v>
      </c>
      <c r="N3237" s="1" t="s">
        <v>3116</v>
      </c>
      <c r="O3237" s="23">
        <v>46129.413922951389</v>
      </c>
    </row>
    <row r="3238" spans="1:15" ht="45" x14ac:dyDescent="0.25">
      <c r="A3238" s="2" t="s">
        <v>10</v>
      </c>
      <c r="B3238" s="2" t="s">
        <v>6845</v>
      </c>
      <c r="C3238" s="1" t="s">
        <v>12</v>
      </c>
      <c r="D3238" s="1" t="s">
        <v>284</v>
      </c>
      <c r="E3238" s="1" t="s">
        <v>5605</v>
      </c>
      <c r="F3238" s="1" t="s">
        <v>2653</v>
      </c>
      <c r="G3238" s="1" t="s">
        <v>2656</v>
      </c>
      <c r="H3238" s="3">
        <v>25000000</v>
      </c>
      <c r="I3238" s="3">
        <v>6289000</v>
      </c>
      <c r="J3238" s="1" t="s">
        <v>6107</v>
      </c>
      <c r="K3238" s="1" t="s">
        <v>2973</v>
      </c>
      <c r="L3238" s="1" t="s">
        <v>6051</v>
      </c>
      <c r="M3238" s="1" t="s">
        <v>6027</v>
      </c>
      <c r="N3238" s="1" t="s">
        <v>3116</v>
      </c>
      <c r="O3238" s="23">
        <v>46132.495170138893</v>
      </c>
    </row>
    <row r="3239" spans="1:15" ht="30" x14ac:dyDescent="0.25">
      <c r="A3239" s="2" t="s">
        <v>14</v>
      </c>
      <c r="B3239" s="2" t="s">
        <v>421</v>
      </c>
      <c r="C3239" s="1" t="s">
        <v>12</v>
      </c>
      <c r="D3239" s="1" t="s">
        <v>284</v>
      </c>
      <c r="E3239" s="1" t="s">
        <v>5603</v>
      </c>
      <c r="F3239" s="1" t="s">
        <v>2750</v>
      </c>
      <c r="G3239" s="1" t="s">
        <v>2652</v>
      </c>
      <c r="H3239" s="3">
        <v>8500000</v>
      </c>
      <c r="I3239" s="3">
        <v>4250000</v>
      </c>
      <c r="J3239" s="1" t="s">
        <v>6107</v>
      </c>
      <c r="K3239" s="1" t="s">
        <v>2969</v>
      </c>
      <c r="L3239" s="1" t="s">
        <v>6051</v>
      </c>
      <c r="M3239" s="1" t="s">
        <v>6027</v>
      </c>
      <c r="N3239" s="1" t="s">
        <v>3116</v>
      </c>
      <c r="O3239" s="23">
        <v>46132.481970972221</v>
      </c>
    </row>
    <row r="3240" spans="1:15" ht="75" x14ac:dyDescent="0.25">
      <c r="A3240" s="2" t="s">
        <v>14</v>
      </c>
      <c r="B3240" s="2" t="s">
        <v>3229</v>
      </c>
      <c r="C3240" s="1" t="s">
        <v>20</v>
      </c>
      <c r="D3240" s="1" t="s">
        <v>359</v>
      </c>
      <c r="E3240" s="1" t="s">
        <v>5603</v>
      </c>
      <c r="F3240" s="1" t="s">
        <v>2791</v>
      </c>
      <c r="G3240" s="1" t="s">
        <v>2656</v>
      </c>
      <c r="H3240" s="3">
        <v>41818560</v>
      </c>
      <c r="I3240" s="3">
        <v>20909280</v>
      </c>
      <c r="J3240" s="1" t="s">
        <v>6107</v>
      </c>
      <c r="K3240" s="1" t="s">
        <v>2969</v>
      </c>
      <c r="L3240" s="1" t="s">
        <v>6051</v>
      </c>
      <c r="M3240" s="1" t="s">
        <v>6028</v>
      </c>
      <c r="N3240" s="1" t="s">
        <v>3116</v>
      </c>
      <c r="O3240" s="23">
        <v>46147.511280729173</v>
      </c>
    </row>
    <row r="3241" spans="1:15" ht="75" x14ac:dyDescent="0.25">
      <c r="A3241" s="2" t="s">
        <v>14</v>
      </c>
      <c r="B3241" s="2" t="s">
        <v>7152</v>
      </c>
      <c r="C3241" s="1" t="s">
        <v>20</v>
      </c>
      <c r="D3241" s="1" t="s">
        <v>6485</v>
      </c>
      <c r="E3241" s="1" t="s">
        <v>5607</v>
      </c>
      <c r="F3241" s="1" t="s">
        <v>2672</v>
      </c>
      <c r="G3241" s="1" t="s">
        <v>2663</v>
      </c>
      <c r="H3241" s="3">
        <v>1000000000</v>
      </c>
      <c r="I3241" s="3">
        <v>525000000</v>
      </c>
      <c r="J3241" s="1" t="s">
        <v>6107</v>
      </c>
      <c r="K3241" s="1" t="s">
        <v>2969</v>
      </c>
      <c r="L3241" s="1" t="s">
        <v>6051</v>
      </c>
      <c r="M3241" s="1" t="s">
        <v>6029</v>
      </c>
      <c r="N3241" s="1" t="s">
        <v>3116</v>
      </c>
      <c r="O3241" s="23">
        <v>46155.17435267361</v>
      </c>
    </row>
    <row r="3242" spans="1:15" ht="120" x14ac:dyDescent="0.25">
      <c r="A3242" s="2" t="s">
        <v>10</v>
      </c>
      <c r="B3242" s="2" t="s">
        <v>7158</v>
      </c>
      <c r="C3242" s="1" t="s">
        <v>12</v>
      </c>
      <c r="D3242" s="1" t="s">
        <v>284</v>
      </c>
      <c r="E3242" s="1" t="s">
        <v>5607</v>
      </c>
      <c r="F3242" s="1" t="s">
        <v>2690</v>
      </c>
      <c r="G3242" s="1" t="s">
        <v>2676</v>
      </c>
      <c r="H3242" s="3">
        <v>45000000</v>
      </c>
      <c r="I3242" s="3">
        <v>28255000</v>
      </c>
      <c r="J3242" s="1" t="s">
        <v>6107</v>
      </c>
      <c r="K3242" s="1" t="s">
        <v>2969</v>
      </c>
      <c r="L3242" s="1" t="s">
        <v>6051</v>
      </c>
      <c r="M3242" s="1" t="s">
        <v>6027</v>
      </c>
      <c r="N3242" s="1" t="s">
        <v>3116</v>
      </c>
      <c r="O3242" s="23">
        <v>46156.523108460649</v>
      </c>
    </row>
    <row r="3243" spans="1:15" ht="75" x14ac:dyDescent="0.25">
      <c r="A3243" s="2" t="s">
        <v>14</v>
      </c>
      <c r="B3243" s="2" t="s">
        <v>7173</v>
      </c>
      <c r="C3243" s="1" t="s">
        <v>20</v>
      </c>
      <c r="D3243" s="1" t="s">
        <v>284</v>
      </c>
      <c r="E3243" s="1" t="s">
        <v>5606</v>
      </c>
      <c r="F3243" s="1" t="s">
        <v>2733</v>
      </c>
      <c r="G3243" s="1" t="s">
        <v>2663</v>
      </c>
      <c r="H3243" s="3">
        <v>100000000</v>
      </c>
      <c r="I3243" s="3">
        <v>32000000</v>
      </c>
      <c r="J3243" s="1" t="s">
        <v>6107</v>
      </c>
      <c r="K3243" s="1" t="s">
        <v>2969</v>
      </c>
      <c r="L3243" s="1" t="s">
        <v>6051</v>
      </c>
      <c r="M3243" s="1" t="s">
        <v>6027</v>
      </c>
      <c r="N3243" s="1" t="s">
        <v>3116</v>
      </c>
      <c r="O3243" s="23">
        <v>46157.509759166664</v>
      </c>
    </row>
    <row r="3244" spans="1:15" ht="60" x14ac:dyDescent="0.25">
      <c r="A3244" s="2" t="s">
        <v>14</v>
      </c>
      <c r="B3244" s="2" t="s">
        <v>7174</v>
      </c>
      <c r="C3244" s="1" t="s">
        <v>20</v>
      </c>
      <c r="D3244" s="1" t="s">
        <v>284</v>
      </c>
      <c r="E3244" s="1" t="s">
        <v>5607</v>
      </c>
      <c r="F3244" s="1" t="s">
        <v>7000</v>
      </c>
      <c r="G3244" s="1" t="s">
        <v>2656</v>
      </c>
      <c r="H3244" s="3">
        <v>40000000</v>
      </c>
      <c r="I3244" s="3">
        <v>34000000</v>
      </c>
      <c r="J3244" s="1" t="s">
        <v>6107</v>
      </c>
      <c r="K3244" s="1" t="s">
        <v>3901</v>
      </c>
      <c r="L3244" s="1" t="s">
        <v>6051</v>
      </c>
      <c r="M3244" s="1" t="s">
        <v>6027</v>
      </c>
      <c r="N3244" s="1" t="s">
        <v>3116</v>
      </c>
      <c r="O3244" s="23">
        <v>46157.513237013889</v>
      </c>
    </row>
    <row r="3245" spans="1:15" ht="90" x14ac:dyDescent="0.25">
      <c r="A3245" s="2" t="s">
        <v>14</v>
      </c>
      <c r="B3245" s="2" t="s">
        <v>7195</v>
      </c>
      <c r="C3245" s="1" t="s">
        <v>12</v>
      </c>
      <c r="D3245" s="1" t="s">
        <v>284</v>
      </c>
      <c r="E3245" s="1" t="s">
        <v>5612</v>
      </c>
      <c r="F3245" s="1" t="s">
        <v>2655</v>
      </c>
      <c r="G3245" s="1" t="s">
        <v>2652</v>
      </c>
      <c r="H3245" s="3">
        <v>300000000</v>
      </c>
      <c r="I3245" s="3">
        <v>100000000</v>
      </c>
      <c r="J3245" s="1" t="s">
        <v>6107</v>
      </c>
      <c r="K3245" s="1" t="s">
        <v>2969</v>
      </c>
      <c r="L3245" s="1" t="s">
        <v>6051</v>
      </c>
      <c r="M3245" s="1" t="s">
        <v>6027</v>
      </c>
      <c r="N3245" s="1" t="s">
        <v>3116</v>
      </c>
      <c r="O3245" s="23">
        <v>46160.497948101853</v>
      </c>
    </row>
    <row r="3246" spans="1:15" ht="45" x14ac:dyDescent="0.25">
      <c r="A3246" s="2" t="s">
        <v>10</v>
      </c>
      <c r="B3246" s="2" t="s">
        <v>7243</v>
      </c>
      <c r="C3246" s="1" t="s">
        <v>20</v>
      </c>
      <c r="D3246" s="1" t="s">
        <v>7244</v>
      </c>
      <c r="E3246" s="1" t="s">
        <v>5603</v>
      </c>
      <c r="F3246" s="1" t="s">
        <v>2742</v>
      </c>
      <c r="G3246" s="1" t="s">
        <v>2652</v>
      </c>
      <c r="H3246" s="3">
        <v>35000000</v>
      </c>
      <c r="I3246" s="3">
        <v>14350000</v>
      </c>
      <c r="J3246" s="1" t="s">
        <v>6107</v>
      </c>
      <c r="K3246" s="1" t="s">
        <v>2969</v>
      </c>
      <c r="L3246" s="1" t="s">
        <v>6051</v>
      </c>
      <c r="M3246" s="1" t="s">
        <v>6027</v>
      </c>
      <c r="N3246" s="1" t="s">
        <v>3116</v>
      </c>
      <c r="O3246" s="23">
        <v>46163.153516446757</v>
      </c>
    </row>
    <row r="3247" spans="1:15" ht="75" x14ac:dyDescent="0.25">
      <c r="A3247" s="2" t="s">
        <v>10</v>
      </c>
      <c r="B3247" s="2" t="s">
        <v>7245</v>
      </c>
      <c r="C3247" s="1" t="s">
        <v>12</v>
      </c>
      <c r="D3247" s="1" t="s">
        <v>7246</v>
      </c>
      <c r="E3247" s="1" t="s">
        <v>5603</v>
      </c>
      <c r="F3247" s="1" t="s">
        <v>2693</v>
      </c>
      <c r="G3247" s="1" t="s">
        <v>2652</v>
      </c>
      <c r="H3247" s="3">
        <v>20704800</v>
      </c>
      <c r="I3247" s="3">
        <v>7968460</v>
      </c>
      <c r="J3247" s="1" t="s">
        <v>6107</v>
      </c>
      <c r="K3247" s="1" t="s">
        <v>2969</v>
      </c>
      <c r="L3247" s="1" t="s">
        <v>6051</v>
      </c>
      <c r="M3247" s="1" t="s">
        <v>6027</v>
      </c>
      <c r="N3247" s="1" t="s">
        <v>3116</v>
      </c>
      <c r="O3247" s="23">
        <v>46163.510441342587</v>
      </c>
    </row>
    <row r="3248" spans="1:15" ht="60" x14ac:dyDescent="0.25">
      <c r="A3248" s="2" t="s">
        <v>14</v>
      </c>
      <c r="B3248" s="2" t="s">
        <v>7320</v>
      </c>
      <c r="C3248" s="1" t="s">
        <v>20</v>
      </c>
      <c r="D3248" s="1" t="s">
        <v>284</v>
      </c>
      <c r="E3248" s="1" t="s">
        <v>5607</v>
      </c>
      <c r="F3248" s="1" t="s">
        <v>2672</v>
      </c>
      <c r="G3248" s="1" t="s">
        <v>2656</v>
      </c>
      <c r="H3248" s="3">
        <v>200000000</v>
      </c>
      <c r="I3248" s="3">
        <v>170000000</v>
      </c>
      <c r="J3248" s="1" t="s">
        <v>6107</v>
      </c>
      <c r="K3248" s="1" t="s">
        <v>2957</v>
      </c>
      <c r="L3248" s="1" t="s">
        <v>2957</v>
      </c>
      <c r="M3248" s="1" t="s">
        <v>6027</v>
      </c>
      <c r="N3248" s="1" t="s">
        <v>3116</v>
      </c>
      <c r="O3248" s="23">
        <v>46168.522943657408</v>
      </c>
    </row>
    <row r="3249" spans="1:15" ht="60" x14ac:dyDescent="0.25">
      <c r="A3249" s="2" t="s">
        <v>10</v>
      </c>
      <c r="B3249" s="2" t="s">
        <v>5698</v>
      </c>
      <c r="C3249" s="1" t="s">
        <v>12</v>
      </c>
      <c r="D3249" s="1" t="s">
        <v>5699</v>
      </c>
      <c r="E3249" s="1" t="s">
        <v>5605</v>
      </c>
      <c r="F3249" s="1" t="s">
        <v>2653</v>
      </c>
      <c r="G3249" s="1" t="s">
        <v>2652</v>
      </c>
      <c r="H3249" s="3">
        <v>250000000</v>
      </c>
      <c r="I3249" s="3">
        <v>99386272</v>
      </c>
      <c r="J3249" s="1" t="s">
        <v>6108</v>
      </c>
      <c r="K3249" s="1" t="s">
        <v>2986</v>
      </c>
      <c r="L3249" s="1" t="s">
        <v>2957</v>
      </c>
      <c r="M3249" s="1" t="s">
        <v>6027</v>
      </c>
      <c r="N3249" s="1" t="s">
        <v>3116</v>
      </c>
      <c r="O3249" s="23">
        <v>46030.172265590278</v>
      </c>
    </row>
    <row r="3250" spans="1:15" ht="60" x14ac:dyDescent="0.25">
      <c r="A3250" s="2" t="s">
        <v>10</v>
      </c>
      <c r="B3250" s="2" t="s">
        <v>5700</v>
      </c>
      <c r="C3250" s="1" t="s">
        <v>12</v>
      </c>
      <c r="D3250" s="1" t="s">
        <v>5701</v>
      </c>
      <c r="E3250" s="1" t="s">
        <v>5608</v>
      </c>
      <c r="F3250" s="1" t="s">
        <v>2660</v>
      </c>
      <c r="G3250" s="1" t="s">
        <v>2652</v>
      </c>
      <c r="H3250" s="3">
        <v>150000000</v>
      </c>
      <c r="I3250" s="3">
        <v>61000000</v>
      </c>
      <c r="J3250" s="1" t="s">
        <v>6108</v>
      </c>
      <c r="K3250" s="1" t="s">
        <v>2994</v>
      </c>
      <c r="L3250" s="1" t="s">
        <v>3777</v>
      </c>
      <c r="M3250" s="1" t="s">
        <v>6027</v>
      </c>
      <c r="N3250" s="1" t="s">
        <v>3116</v>
      </c>
      <c r="O3250" s="23">
        <v>46031.506282939823</v>
      </c>
    </row>
    <row r="3251" spans="1:15" ht="60" x14ac:dyDescent="0.25">
      <c r="A3251" s="2" t="s">
        <v>10</v>
      </c>
      <c r="B3251" s="2" t="s">
        <v>5702</v>
      </c>
      <c r="C3251" s="1" t="s">
        <v>12</v>
      </c>
      <c r="D3251" s="1" t="s">
        <v>5703</v>
      </c>
      <c r="E3251" s="1" t="s">
        <v>5609</v>
      </c>
      <c r="F3251" s="1" t="s">
        <v>2686</v>
      </c>
      <c r="G3251" s="1" t="s">
        <v>2652</v>
      </c>
      <c r="H3251" s="3">
        <v>65000000</v>
      </c>
      <c r="I3251" s="3">
        <v>2000000</v>
      </c>
      <c r="J3251" s="1" t="s">
        <v>6108</v>
      </c>
      <c r="K3251" s="1" t="s">
        <v>2989</v>
      </c>
      <c r="L3251" s="1" t="s">
        <v>2957</v>
      </c>
      <c r="M3251" s="1" t="s">
        <v>6028</v>
      </c>
      <c r="N3251" s="1" t="s">
        <v>3116</v>
      </c>
      <c r="O3251" s="23">
        <v>46031.506359027779</v>
      </c>
    </row>
    <row r="3252" spans="1:15" ht="90" x14ac:dyDescent="0.25">
      <c r="A3252" s="2" t="s">
        <v>14</v>
      </c>
      <c r="B3252" s="2" t="s">
        <v>3574</v>
      </c>
      <c r="C3252" s="1" t="s">
        <v>20</v>
      </c>
      <c r="D3252" s="1" t="s">
        <v>5704</v>
      </c>
      <c r="E3252" s="1" t="s">
        <v>5610</v>
      </c>
      <c r="F3252" s="1" t="s">
        <v>3593</v>
      </c>
      <c r="G3252" s="1" t="s">
        <v>2652</v>
      </c>
      <c r="H3252" s="3">
        <v>40000000</v>
      </c>
      <c r="I3252" s="3">
        <v>20000000</v>
      </c>
      <c r="J3252" s="1" t="s">
        <v>6108</v>
      </c>
      <c r="K3252" s="1" t="s">
        <v>3144</v>
      </c>
      <c r="L3252" s="1" t="s">
        <v>6058</v>
      </c>
      <c r="M3252" s="1" t="s">
        <v>6029</v>
      </c>
      <c r="N3252" s="1" t="s">
        <v>3116</v>
      </c>
      <c r="O3252" s="23">
        <v>46034.410519247693</v>
      </c>
    </row>
    <row r="3253" spans="1:15" ht="75" x14ac:dyDescent="0.25">
      <c r="A3253" s="2" t="s">
        <v>10</v>
      </c>
      <c r="B3253" s="2" t="s">
        <v>5705</v>
      </c>
      <c r="C3253" s="1" t="s">
        <v>12</v>
      </c>
      <c r="D3253" s="1" t="s">
        <v>5706</v>
      </c>
      <c r="E3253" s="1" t="s">
        <v>5605</v>
      </c>
      <c r="F3253" s="1" t="s">
        <v>2653</v>
      </c>
      <c r="G3253" s="1" t="s">
        <v>2663</v>
      </c>
      <c r="H3253" s="3">
        <v>50000000</v>
      </c>
      <c r="I3253" s="3">
        <v>37000000</v>
      </c>
      <c r="J3253" s="1" t="s">
        <v>6108</v>
      </c>
      <c r="K3253" s="1" t="s">
        <v>2987</v>
      </c>
      <c r="L3253" s="1" t="s">
        <v>2957</v>
      </c>
      <c r="M3253" s="1" t="s">
        <v>6028</v>
      </c>
      <c r="N3253" s="1" t="s">
        <v>3116</v>
      </c>
      <c r="O3253" s="23">
        <v>46035.52294195602</v>
      </c>
    </row>
    <row r="3254" spans="1:15" ht="75" x14ac:dyDescent="0.25">
      <c r="A3254" s="2" t="s">
        <v>10</v>
      </c>
      <c r="B3254" s="2" t="s">
        <v>5707</v>
      </c>
      <c r="C3254" s="1" t="s">
        <v>12</v>
      </c>
      <c r="D3254" s="1" t="s">
        <v>4829</v>
      </c>
      <c r="E3254" s="1" t="s">
        <v>5605</v>
      </c>
      <c r="F3254" s="1" t="s">
        <v>2724</v>
      </c>
      <c r="G3254" s="1" t="s">
        <v>2652</v>
      </c>
      <c r="H3254" s="3">
        <v>45000000</v>
      </c>
      <c r="I3254" s="3">
        <v>19800000</v>
      </c>
      <c r="J3254" s="1" t="s">
        <v>6108</v>
      </c>
      <c r="K3254" s="1" t="s">
        <v>2957</v>
      </c>
      <c r="L3254" s="1" t="s">
        <v>2957</v>
      </c>
      <c r="M3254" s="1" t="s">
        <v>6027</v>
      </c>
      <c r="N3254" s="1" t="s">
        <v>3116</v>
      </c>
      <c r="O3254" s="23">
        <v>46038.311145868058</v>
      </c>
    </row>
    <row r="3255" spans="1:15" ht="60" x14ac:dyDescent="0.25">
      <c r="A3255" s="2" t="s">
        <v>10</v>
      </c>
      <c r="B3255" s="2" t="s">
        <v>5708</v>
      </c>
      <c r="C3255" s="1" t="s">
        <v>20</v>
      </c>
      <c r="D3255" s="1" t="s">
        <v>5709</v>
      </c>
      <c r="E3255" s="1" t="s">
        <v>5607</v>
      </c>
      <c r="F3255" s="1" t="s">
        <v>2763</v>
      </c>
      <c r="G3255" s="1" t="s">
        <v>2652</v>
      </c>
      <c r="H3255" s="3">
        <v>15800000</v>
      </c>
      <c r="I3255" s="3">
        <v>7900000</v>
      </c>
      <c r="J3255" s="1" t="s">
        <v>6108</v>
      </c>
      <c r="K3255" s="1" t="s">
        <v>2985</v>
      </c>
      <c r="L3255" s="1" t="s">
        <v>2957</v>
      </c>
      <c r="M3255" s="1" t="s">
        <v>6027</v>
      </c>
      <c r="N3255" s="1" t="s">
        <v>3116</v>
      </c>
      <c r="O3255" s="23">
        <v>46038.498634351847</v>
      </c>
    </row>
    <row r="3256" spans="1:15" ht="90" x14ac:dyDescent="0.25">
      <c r="A3256" s="2" t="s">
        <v>14</v>
      </c>
      <c r="B3256" s="2" t="s">
        <v>5710</v>
      </c>
      <c r="C3256" s="1" t="s">
        <v>12</v>
      </c>
      <c r="D3256" s="1" t="s">
        <v>5711</v>
      </c>
      <c r="E3256" s="1" t="s">
        <v>5603</v>
      </c>
      <c r="F3256" s="1" t="s">
        <v>2851</v>
      </c>
      <c r="G3256" s="1" t="s">
        <v>2652</v>
      </c>
      <c r="H3256" s="3">
        <v>200000000</v>
      </c>
      <c r="I3256" s="3">
        <v>61011479</v>
      </c>
      <c r="J3256" s="1" t="s">
        <v>6108</v>
      </c>
      <c r="K3256" s="1" t="s">
        <v>2957</v>
      </c>
      <c r="L3256" s="1" t="s">
        <v>2957</v>
      </c>
      <c r="M3256" s="1" t="s">
        <v>6029</v>
      </c>
      <c r="N3256" s="1" t="s">
        <v>3116</v>
      </c>
      <c r="O3256" s="23">
        <v>46043.41531178241</v>
      </c>
    </row>
    <row r="3257" spans="1:15" ht="75" x14ac:dyDescent="0.25">
      <c r="A3257" s="2" t="s">
        <v>10</v>
      </c>
      <c r="B3257" s="2" t="s">
        <v>5712</v>
      </c>
      <c r="C3257" s="1" t="s">
        <v>12</v>
      </c>
      <c r="D3257" s="1" t="s">
        <v>5713</v>
      </c>
      <c r="E3257" s="1" t="s">
        <v>5604</v>
      </c>
      <c r="F3257" s="1" t="s">
        <v>2739</v>
      </c>
      <c r="G3257" s="1" t="s">
        <v>2652</v>
      </c>
      <c r="H3257" s="3">
        <v>73000000</v>
      </c>
      <c r="I3257" s="3">
        <v>36500000</v>
      </c>
      <c r="J3257" s="1" t="s">
        <v>6108</v>
      </c>
      <c r="K3257" s="1" t="s">
        <v>2986</v>
      </c>
      <c r="L3257" s="1" t="s">
        <v>2957</v>
      </c>
      <c r="M3257" s="1" t="s">
        <v>6027</v>
      </c>
      <c r="N3257" s="1" t="s">
        <v>3116</v>
      </c>
      <c r="O3257" s="23">
        <v>46043.421554016197</v>
      </c>
    </row>
    <row r="3258" spans="1:15" ht="105" x14ac:dyDescent="0.25">
      <c r="A3258" s="2" t="s">
        <v>14</v>
      </c>
      <c r="B3258" s="2" t="s">
        <v>5714</v>
      </c>
      <c r="C3258" s="1" t="s">
        <v>12</v>
      </c>
      <c r="D3258" s="1" t="s">
        <v>5715</v>
      </c>
      <c r="E3258" s="1" t="s">
        <v>5606</v>
      </c>
      <c r="F3258" s="1" t="s">
        <v>2696</v>
      </c>
      <c r="G3258" s="1" t="s">
        <v>2652</v>
      </c>
      <c r="H3258" s="3">
        <v>80000000</v>
      </c>
      <c r="I3258" s="3">
        <v>40000000</v>
      </c>
      <c r="J3258" s="1" t="s">
        <v>6108</v>
      </c>
      <c r="K3258" s="1" t="s">
        <v>2957</v>
      </c>
      <c r="L3258" s="1" t="s">
        <v>2957</v>
      </c>
      <c r="M3258" s="1" t="s">
        <v>6027</v>
      </c>
      <c r="N3258" s="1" t="s">
        <v>3116</v>
      </c>
      <c r="O3258" s="23">
        <v>46043.421707881942</v>
      </c>
    </row>
    <row r="3259" spans="1:15" ht="120" x14ac:dyDescent="0.25">
      <c r="A3259" s="2" t="s">
        <v>14</v>
      </c>
      <c r="B3259" s="2" t="s">
        <v>5716</v>
      </c>
      <c r="C3259" s="1" t="s">
        <v>6020</v>
      </c>
      <c r="D3259" s="1" t="s">
        <v>5717</v>
      </c>
      <c r="E3259" s="1" t="s">
        <v>5607</v>
      </c>
      <c r="F3259" s="1" t="s">
        <v>2690</v>
      </c>
      <c r="G3259" s="1" t="s">
        <v>2656</v>
      </c>
      <c r="H3259" s="3">
        <v>150000000</v>
      </c>
      <c r="I3259" s="3">
        <v>127500000</v>
      </c>
      <c r="J3259" s="1" t="s">
        <v>6108</v>
      </c>
      <c r="K3259" s="1" t="s">
        <v>2986</v>
      </c>
      <c r="L3259" s="1" t="s">
        <v>2957</v>
      </c>
      <c r="M3259" s="1" t="s">
        <v>6029</v>
      </c>
      <c r="N3259" s="1" t="s">
        <v>3116</v>
      </c>
      <c r="O3259" s="23">
        <v>46044.184127152781</v>
      </c>
    </row>
    <row r="3260" spans="1:15" ht="75" x14ac:dyDescent="0.25">
      <c r="A3260" s="2" t="s">
        <v>10</v>
      </c>
      <c r="B3260" s="2" t="s">
        <v>5718</v>
      </c>
      <c r="C3260" s="1" t="s">
        <v>12</v>
      </c>
      <c r="D3260" s="1" t="s">
        <v>5719</v>
      </c>
      <c r="E3260" s="1" t="s">
        <v>5603</v>
      </c>
      <c r="F3260" s="1" t="s">
        <v>2746</v>
      </c>
      <c r="G3260" s="1" t="s">
        <v>2652</v>
      </c>
      <c r="H3260" s="3">
        <v>50000000</v>
      </c>
      <c r="I3260" s="3">
        <v>16500500</v>
      </c>
      <c r="J3260" s="1" t="s">
        <v>6108</v>
      </c>
      <c r="K3260" s="1" t="s">
        <v>2999</v>
      </c>
      <c r="L3260" s="1" t="s">
        <v>3777</v>
      </c>
      <c r="M3260" s="1" t="s">
        <v>6027</v>
      </c>
      <c r="N3260" s="1" t="s">
        <v>3116</v>
      </c>
      <c r="O3260" s="23">
        <v>46044.18343996528</v>
      </c>
    </row>
    <row r="3261" spans="1:15" ht="60" x14ac:dyDescent="0.25">
      <c r="A3261" s="2" t="s">
        <v>10</v>
      </c>
      <c r="B3261" s="2" t="s">
        <v>5813</v>
      </c>
      <c r="C3261" s="1" t="s">
        <v>12</v>
      </c>
      <c r="D3261" s="1" t="s">
        <v>5495</v>
      </c>
      <c r="E3261" s="1" t="s">
        <v>5605</v>
      </c>
      <c r="F3261" s="1" t="s">
        <v>2653</v>
      </c>
      <c r="G3261" s="1" t="s">
        <v>2652</v>
      </c>
      <c r="H3261" s="3">
        <v>14800000</v>
      </c>
      <c r="I3261" s="3">
        <v>7400000</v>
      </c>
      <c r="J3261" s="1" t="s">
        <v>6108</v>
      </c>
      <c r="K3261" s="1" t="s">
        <v>2957</v>
      </c>
      <c r="L3261" s="1" t="s">
        <v>2957</v>
      </c>
      <c r="M3261" s="1" t="s">
        <v>6027</v>
      </c>
      <c r="N3261" s="1" t="s">
        <v>3116</v>
      </c>
      <c r="O3261" s="23">
        <v>46045.503845393519</v>
      </c>
    </row>
    <row r="3262" spans="1:15" ht="60" x14ac:dyDescent="0.25">
      <c r="A3262" s="2" t="s">
        <v>10</v>
      </c>
      <c r="B3262" s="2" t="s">
        <v>5838</v>
      </c>
      <c r="C3262" s="1" t="s">
        <v>12</v>
      </c>
      <c r="D3262" s="1" t="s">
        <v>5839</v>
      </c>
      <c r="E3262" s="1" t="s">
        <v>5602</v>
      </c>
      <c r="F3262" s="1" t="s">
        <v>2665</v>
      </c>
      <c r="G3262" s="1" t="s">
        <v>2652</v>
      </c>
      <c r="H3262" s="3">
        <v>20000000</v>
      </c>
      <c r="I3262" s="3">
        <v>4000000</v>
      </c>
      <c r="J3262" s="1" t="s">
        <v>6108</v>
      </c>
      <c r="K3262" s="1" t="s">
        <v>2985</v>
      </c>
      <c r="L3262" s="1" t="s">
        <v>2957</v>
      </c>
      <c r="M3262" s="1" t="s">
        <v>6027</v>
      </c>
      <c r="N3262" s="1" t="s">
        <v>3116</v>
      </c>
      <c r="O3262" s="23">
        <v>46048.159068807872</v>
      </c>
    </row>
    <row r="3263" spans="1:15" ht="135" x14ac:dyDescent="0.25">
      <c r="A3263" s="2" t="s">
        <v>10</v>
      </c>
      <c r="B3263" s="2" t="s">
        <v>5844</v>
      </c>
      <c r="C3263" s="1" t="s">
        <v>12</v>
      </c>
      <c r="D3263" s="1" t="s">
        <v>5845</v>
      </c>
      <c r="E3263" s="1" t="s">
        <v>5612</v>
      </c>
      <c r="F3263" s="1" t="s">
        <v>2679</v>
      </c>
      <c r="G3263" s="1" t="s">
        <v>2652</v>
      </c>
      <c r="H3263" s="3">
        <v>120000000</v>
      </c>
      <c r="I3263" s="3">
        <v>30000000</v>
      </c>
      <c r="J3263" s="1" t="s">
        <v>6108</v>
      </c>
      <c r="K3263" s="1" t="s">
        <v>2999</v>
      </c>
      <c r="L3263" s="1" t="s">
        <v>3777</v>
      </c>
      <c r="M3263" s="1" t="s">
        <v>6027</v>
      </c>
      <c r="N3263" s="1" t="s">
        <v>3116</v>
      </c>
      <c r="O3263" s="23">
        <v>46048.571005520833</v>
      </c>
    </row>
    <row r="3264" spans="1:15" ht="75" x14ac:dyDescent="0.25">
      <c r="A3264" s="2" t="s">
        <v>14</v>
      </c>
      <c r="B3264" s="2" t="s">
        <v>5937</v>
      </c>
      <c r="C3264" s="1" t="s">
        <v>20</v>
      </c>
      <c r="D3264" s="1" t="s">
        <v>5938</v>
      </c>
      <c r="E3264" s="1" t="s">
        <v>5603</v>
      </c>
      <c r="F3264" s="1" t="s">
        <v>2677</v>
      </c>
      <c r="G3264" s="1" t="s">
        <v>2652</v>
      </c>
      <c r="H3264" s="3">
        <v>200000000</v>
      </c>
      <c r="I3264" s="3">
        <v>91033120</v>
      </c>
      <c r="J3264" s="1" t="s">
        <v>6108</v>
      </c>
      <c r="K3264" s="1" t="s">
        <v>2957</v>
      </c>
      <c r="L3264" s="1" t="s">
        <v>2957</v>
      </c>
      <c r="M3264" s="1" t="s">
        <v>6027</v>
      </c>
      <c r="N3264" s="1" t="s">
        <v>3116</v>
      </c>
      <c r="O3264" s="23">
        <v>46062.647620115742</v>
      </c>
    </row>
    <row r="3265" spans="1:15" ht="135" x14ac:dyDescent="0.25">
      <c r="A3265" s="2" t="s">
        <v>14</v>
      </c>
      <c r="B3265" s="2" t="s">
        <v>6163</v>
      </c>
      <c r="C3265" s="1" t="s">
        <v>12</v>
      </c>
      <c r="D3265" s="1" t="s">
        <v>6164</v>
      </c>
      <c r="E3265" s="1" t="s">
        <v>5612</v>
      </c>
      <c r="F3265" s="1" t="s">
        <v>2655</v>
      </c>
      <c r="G3265" s="1" t="s">
        <v>2652</v>
      </c>
      <c r="H3265" s="3">
        <v>240000000</v>
      </c>
      <c r="I3265" s="3">
        <v>80000000</v>
      </c>
      <c r="J3265" s="1" t="s">
        <v>6108</v>
      </c>
      <c r="K3265" s="1" t="s">
        <v>2985</v>
      </c>
      <c r="L3265" s="1" t="s">
        <v>2957</v>
      </c>
      <c r="M3265" s="1" t="s">
        <v>6027</v>
      </c>
      <c r="N3265" s="1" t="s">
        <v>3116</v>
      </c>
      <c r="O3265" s="23">
        <v>46078.424357372693</v>
      </c>
    </row>
    <row r="3266" spans="1:15" ht="75" x14ac:dyDescent="0.25">
      <c r="A3266" s="2" t="s">
        <v>14</v>
      </c>
      <c r="B3266" s="2" t="s">
        <v>5951</v>
      </c>
      <c r="C3266" s="1" t="s">
        <v>12</v>
      </c>
      <c r="D3266" s="1" t="s">
        <v>5952</v>
      </c>
      <c r="E3266" s="1" t="s">
        <v>5608</v>
      </c>
      <c r="F3266" s="1" t="s">
        <v>2660</v>
      </c>
      <c r="G3266" s="1" t="s">
        <v>2652</v>
      </c>
      <c r="H3266" s="3">
        <v>320000000</v>
      </c>
      <c r="I3266" s="3">
        <v>143960462</v>
      </c>
      <c r="J3266" s="1" t="s">
        <v>6108</v>
      </c>
      <c r="K3266" s="1" t="s">
        <v>2991</v>
      </c>
      <c r="L3266" s="1" t="s">
        <v>3777</v>
      </c>
      <c r="M3266" s="1" t="s">
        <v>6027</v>
      </c>
      <c r="N3266" s="1" t="s">
        <v>3116</v>
      </c>
      <c r="O3266" s="23">
        <v>46063.568784097217</v>
      </c>
    </row>
    <row r="3267" spans="1:15" ht="60" x14ac:dyDescent="0.25">
      <c r="A3267" s="2" t="s">
        <v>14</v>
      </c>
      <c r="B3267" s="2" t="s">
        <v>5961</v>
      </c>
      <c r="C3267" s="1" t="s">
        <v>12</v>
      </c>
      <c r="D3267" s="1" t="s">
        <v>5962</v>
      </c>
      <c r="E3267" s="1" t="s">
        <v>5614</v>
      </c>
      <c r="F3267" s="1" t="s">
        <v>2740</v>
      </c>
      <c r="G3267" s="1" t="s">
        <v>2705</v>
      </c>
      <c r="H3267" s="3">
        <v>100000000</v>
      </c>
      <c r="I3267" s="3">
        <v>80000000</v>
      </c>
      <c r="J3267" s="1" t="s">
        <v>6108</v>
      </c>
      <c r="K3267" s="1" t="s">
        <v>2986</v>
      </c>
      <c r="L3267" s="1" t="s">
        <v>2957</v>
      </c>
      <c r="M3267" s="1" t="s">
        <v>6027</v>
      </c>
      <c r="N3267" s="1" t="s">
        <v>3116</v>
      </c>
      <c r="O3267" s="23">
        <v>46064.470865972216</v>
      </c>
    </row>
    <row r="3268" spans="1:15" ht="75" x14ac:dyDescent="0.25">
      <c r="A3268" s="2" t="s">
        <v>14</v>
      </c>
      <c r="B3268" s="2" t="s">
        <v>6066</v>
      </c>
      <c r="C3268" s="1" t="s">
        <v>20</v>
      </c>
      <c r="D3268" s="1" t="s">
        <v>6067</v>
      </c>
      <c r="E3268" s="1" t="s">
        <v>5603</v>
      </c>
      <c r="F3268" s="1" t="s">
        <v>2752</v>
      </c>
      <c r="G3268" s="1" t="s">
        <v>2652</v>
      </c>
      <c r="H3268" s="3">
        <v>100000000</v>
      </c>
      <c r="I3268" s="3">
        <v>50000000</v>
      </c>
      <c r="J3268" s="1" t="s">
        <v>6108</v>
      </c>
      <c r="K3268" s="1" t="s">
        <v>2982</v>
      </c>
      <c r="L3268" s="1" t="s">
        <v>2982</v>
      </c>
      <c r="M3268" s="1" t="s">
        <v>6028</v>
      </c>
      <c r="N3268" s="1" t="s">
        <v>3116</v>
      </c>
      <c r="O3268" s="23">
        <v>46073.487525497687</v>
      </c>
    </row>
    <row r="3269" spans="1:15" ht="60" x14ac:dyDescent="0.25">
      <c r="A3269" s="2" t="s">
        <v>14</v>
      </c>
      <c r="B3269" s="2" t="s">
        <v>6199</v>
      </c>
      <c r="C3269" s="1" t="s">
        <v>12</v>
      </c>
      <c r="D3269" s="1" t="s">
        <v>4538</v>
      </c>
      <c r="E3269" s="1" t="s">
        <v>5602</v>
      </c>
      <c r="F3269" s="1" t="s">
        <v>2665</v>
      </c>
      <c r="G3269" s="1" t="s">
        <v>2652</v>
      </c>
      <c r="H3269" s="3">
        <v>160000000</v>
      </c>
      <c r="I3269" s="3">
        <v>80000000</v>
      </c>
      <c r="J3269" s="1" t="s">
        <v>6108</v>
      </c>
      <c r="K3269" s="1" t="s">
        <v>2997</v>
      </c>
      <c r="L3269" s="1" t="s">
        <v>2957</v>
      </c>
      <c r="M3269" s="1" t="s">
        <v>6027</v>
      </c>
      <c r="N3269" s="1" t="s">
        <v>3116</v>
      </c>
      <c r="O3269" s="23">
        <v>46079.396088715279</v>
      </c>
    </row>
    <row r="3270" spans="1:15" ht="105" x14ac:dyDescent="0.25">
      <c r="A3270" s="2" t="s">
        <v>14</v>
      </c>
      <c r="B3270" s="2" t="s">
        <v>6066</v>
      </c>
      <c r="C3270" s="1" t="s">
        <v>12</v>
      </c>
      <c r="D3270" s="1" t="s">
        <v>6165</v>
      </c>
      <c r="E3270" s="1" t="s">
        <v>5603</v>
      </c>
      <c r="F3270" s="1" t="s">
        <v>2752</v>
      </c>
      <c r="G3270" s="1" t="s">
        <v>2652</v>
      </c>
      <c r="H3270" s="3">
        <v>230000000</v>
      </c>
      <c r="I3270" s="3">
        <v>115000000</v>
      </c>
      <c r="J3270" s="1" t="s">
        <v>6108</v>
      </c>
      <c r="K3270" s="1" t="s">
        <v>2961</v>
      </c>
      <c r="L3270" s="1" t="s">
        <v>2982</v>
      </c>
      <c r="M3270" s="1" t="s">
        <v>6028</v>
      </c>
      <c r="N3270" s="1" t="s">
        <v>3116</v>
      </c>
      <c r="O3270" s="23">
        <v>46078.42871594907</v>
      </c>
    </row>
    <row r="3271" spans="1:15" ht="90" x14ac:dyDescent="0.25">
      <c r="A3271" s="2" t="s">
        <v>10</v>
      </c>
      <c r="B3271" s="2" t="s">
        <v>6131</v>
      </c>
      <c r="C3271" s="1" t="s">
        <v>12</v>
      </c>
      <c r="D3271" s="1" t="s">
        <v>6132</v>
      </c>
      <c r="E3271" s="1" t="s">
        <v>5602</v>
      </c>
      <c r="F3271" s="1" t="s">
        <v>2726</v>
      </c>
      <c r="G3271" s="1" t="s">
        <v>2652</v>
      </c>
      <c r="H3271" s="3">
        <v>152000000</v>
      </c>
      <c r="I3271" s="3">
        <v>44000000</v>
      </c>
      <c r="J3271" s="1" t="s">
        <v>6108</v>
      </c>
      <c r="K3271" s="1" t="s">
        <v>2989</v>
      </c>
      <c r="L3271" s="1" t="s">
        <v>2957</v>
      </c>
      <c r="M3271" s="1" t="s">
        <v>6027</v>
      </c>
      <c r="N3271" s="1" t="s">
        <v>3116</v>
      </c>
      <c r="O3271" s="23">
        <v>46076.295174861109</v>
      </c>
    </row>
    <row r="3272" spans="1:15" ht="120" x14ac:dyDescent="0.25">
      <c r="A3272" s="2" t="s">
        <v>14</v>
      </c>
      <c r="B3272" s="2" t="s">
        <v>6294</v>
      </c>
      <c r="C3272" s="1" t="s">
        <v>20</v>
      </c>
      <c r="D3272" s="1" t="s">
        <v>6295</v>
      </c>
      <c r="E3272" s="1" t="s">
        <v>5607</v>
      </c>
      <c r="F3272" s="1" t="s">
        <v>2672</v>
      </c>
      <c r="G3272" s="1" t="s">
        <v>2652</v>
      </c>
      <c r="H3272" s="3">
        <v>99500000</v>
      </c>
      <c r="I3272" s="3">
        <v>49750000</v>
      </c>
      <c r="J3272" s="1" t="s">
        <v>6108</v>
      </c>
      <c r="K3272" s="1" t="s">
        <v>2993</v>
      </c>
      <c r="L3272" s="1" t="s">
        <v>2957</v>
      </c>
      <c r="M3272" s="1" t="s">
        <v>6028</v>
      </c>
      <c r="N3272" s="1" t="s">
        <v>3116</v>
      </c>
      <c r="O3272" s="23">
        <v>46085.194904282413</v>
      </c>
    </row>
    <row r="3273" spans="1:15" ht="120" x14ac:dyDescent="0.25">
      <c r="A3273" s="2" t="s">
        <v>14</v>
      </c>
      <c r="B3273" s="2" t="s">
        <v>6536</v>
      </c>
      <c r="C3273" s="1" t="s">
        <v>12</v>
      </c>
      <c r="D3273" s="1" t="s">
        <v>6537</v>
      </c>
      <c r="E3273" s="1" t="s">
        <v>5612</v>
      </c>
      <c r="F3273" s="1" t="s">
        <v>4980</v>
      </c>
      <c r="G3273" s="1" t="s">
        <v>2652</v>
      </c>
      <c r="H3273" s="3">
        <v>170000000</v>
      </c>
      <c r="I3273" s="3">
        <v>85000000</v>
      </c>
      <c r="J3273" s="1" t="s">
        <v>6108</v>
      </c>
      <c r="K3273" s="1" t="s">
        <v>2997</v>
      </c>
      <c r="L3273" s="1" t="s">
        <v>2957</v>
      </c>
      <c r="M3273" s="1" t="s">
        <v>6027</v>
      </c>
      <c r="N3273" s="1" t="s">
        <v>3116</v>
      </c>
      <c r="O3273" s="23">
        <v>46100.170950451393</v>
      </c>
    </row>
    <row r="3274" spans="1:15" ht="45" x14ac:dyDescent="0.25">
      <c r="A3274" s="2" t="s">
        <v>10</v>
      </c>
      <c r="B3274" s="2" t="s">
        <v>6227</v>
      </c>
      <c r="C3274" s="1" t="s">
        <v>20</v>
      </c>
      <c r="D3274" s="1" t="s">
        <v>1996</v>
      </c>
      <c r="E3274" s="1" t="s">
        <v>5603</v>
      </c>
      <c r="F3274" s="1" t="s">
        <v>2682</v>
      </c>
      <c r="G3274" s="1" t="s">
        <v>2652</v>
      </c>
      <c r="H3274" s="3">
        <v>76000000</v>
      </c>
      <c r="I3274" s="3">
        <v>35720000</v>
      </c>
      <c r="J3274" s="1" t="s">
        <v>6108</v>
      </c>
      <c r="K3274" s="1" t="s">
        <v>2985</v>
      </c>
      <c r="L3274" s="1" t="s">
        <v>2957</v>
      </c>
      <c r="M3274" s="1" t="s">
        <v>6027</v>
      </c>
      <c r="N3274" s="1" t="s">
        <v>3116</v>
      </c>
      <c r="O3274" s="23">
        <v>46080.415202465279</v>
      </c>
    </row>
    <row r="3275" spans="1:15" ht="60" x14ac:dyDescent="0.25">
      <c r="A3275" s="2" t="s">
        <v>10</v>
      </c>
      <c r="B3275" s="2" t="s">
        <v>6296</v>
      </c>
      <c r="C3275" s="1" t="s">
        <v>12</v>
      </c>
      <c r="D3275" s="1" t="s">
        <v>6297</v>
      </c>
      <c r="E3275" s="1" t="s">
        <v>5605</v>
      </c>
      <c r="F3275" s="1" t="s">
        <v>2653</v>
      </c>
      <c r="G3275" s="1" t="s">
        <v>2652</v>
      </c>
      <c r="H3275" s="3">
        <v>35000000</v>
      </c>
      <c r="I3275" s="3">
        <v>12876000</v>
      </c>
      <c r="J3275" s="1" t="s">
        <v>6108</v>
      </c>
      <c r="K3275" s="1" t="s">
        <v>2985</v>
      </c>
      <c r="L3275" s="1" t="s">
        <v>2957</v>
      </c>
      <c r="M3275" s="1" t="s">
        <v>6027</v>
      </c>
      <c r="N3275" s="1" t="s">
        <v>3116</v>
      </c>
      <c r="O3275" s="23">
        <v>46085.227515868057</v>
      </c>
    </row>
    <row r="3276" spans="1:15" ht="90" x14ac:dyDescent="0.25">
      <c r="A3276" s="2" t="s">
        <v>10</v>
      </c>
      <c r="B3276" s="2" t="s">
        <v>6846</v>
      </c>
      <c r="C3276" s="1" t="s">
        <v>12</v>
      </c>
      <c r="D3276" s="1" t="s">
        <v>6166</v>
      </c>
      <c r="E3276" s="1" t="s">
        <v>5603</v>
      </c>
      <c r="F3276" s="1" t="s">
        <v>2654</v>
      </c>
      <c r="G3276" s="1" t="s">
        <v>2652</v>
      </c>
      <c r="H3276" s="3">
        <v>70000000</v>
      </c>
      <c r="I3276" s="3">
        <v>16800000</v>
      </c>
      <c r="J3276" s="1" t="s">
        <v>6108</v>
      </c>
      <c r="K3276" s="1" t="s">
        <v>2957</v>
      </c>
      <c r="L3276" s="1" t="s">
        <v>2957</v>
      </c>
      <c r="M3276" s="1" t="s">
        <v>6027</v>
      </c>
      <c r="N3276" s="1" t="s">
        <v>3116</v>
      </c>
      <c r="O3276" s="23">
        <v>46078.391687997682</v>
      </c>
    </row>
    <row r="3277" spans="1:15" ht="75" x14ac:dyDescent="0.25">
      <c r="A3277" s="2" t="s">
        <v>10</v>
      </c>
      <c r="B3277" s="2" t="s">
        <v>6352</v>
      </c>
      <c r="C3277" s="1" t="s">
        <v>12</v>
      </c>
      <c r="D3277" s="1" t="s">
        <v>6353</v>
      </c>
      <c r="E3277" s="1" t="s">
        <v>5608</v>
      </c>
      <c r="F3277" s="1" t="s">
        <v>2714</v>
      </c>
      <c r="G3277" s="1" t="s">
        <v>2652</v>
      </c>
      <c r="H3277" s="3">
        <v>69500000</v>
      </c>
      <c r="I3277" s="3">
        <v>4170000</v>
      </c>
      <c r="J3277" s="1" t="s">
        <v>6108</v>
      </c>
      <c r="K3277" s="1" t="s">
        <v>6377</v>
      </c>
      <c r="L3277" s="1" t="s">
        <v>3777</v>
      </c>
      <c r="M3277" s="1" t="s">
        <v>6027</v>
      </c>
      <c r="N3277" s="1" t="s">
        <v>3116</v>
      </c>
      <c r="O3277" s="23">
        <v>46087.186841747687</v>
      </c>
    </row>
    <row r="3278" spans="1:15" ht="180" x14ac:dyDescent="0.25">
      <c r="A3278" s="2" t="s">
        <v>14</v>
      </c>
      <c r="B3278" s="2" t="s">
        <v>6144</v>
      </c>
      <c r="C3278" s="1" t="s">
        <v>12</v>
      </c>
      <c r="D3278" s="1" t="s">
        <v>6145</v>
      </c>
      <c r="E3278" s="1" t="s">
        <v>5612</v>
      </c>
      <c r="F3278" s="1" t="s">
        <v>2666</v>
      </c>
      <c r="G3278" s="1" t="s">
        <v>2705</v>
      </c>
      <c r="H3278" s="3">
        <v>300000000</v>
      </c>
      <c r="I3278" s="3">
        <v>240000000</v>
      </c>
      <c r="J3278" s="1" t="s">
        <v>6108</v>
      </c>
      <c r="K3278" s="1" t="s">
        <v>2989</v>
      </c>
      <c r="L3278" s="1" t="s">
        <v>2957</v>
      </c>
      <c r="M3278" s="1" t="s">
        <v>6027</v>
      </c>
      <c r="N3278" s="1" t="s">
        <v>3116</v>
      </c>
      <c r="O3278" s="23">
        <v>46077.472952835647</v>
      </c>
    </row>
    <row r="3279" spans="1:15" ht="45" x14ac:dyDescent="0.25">
      <c r="A3279" s="2" t="s">
        <v>10</v>
      </c>
      <c r="B3279" s="2" t="s">
        <v>6620</v>
      </c>
      <c r="C3279" s="1" t="s">
        <v>12</v>
      </c>
      <c r="D3279" s="1" t="s">
        <v>6297</v>
      </c>
      <c r="E3279" s="1" t="s">
        <v>5605</v>
      </c>
      <c r="F3279" s="1" t="s">
        <v>2653</v>
      </c>
      <c r="G3279" s="1" t="s">
        <v>2652</v>
      </c>
      <c r="H3279" s="3">
        <v>76000000</v>
      </c>
      <c r="I3279" s="3">
        <v>11400000</v>
      </c>
      <c r="J3279" s="1" t="s">
        <v>6108</v>
      </c>
      <c r="K3279" s="1" t="s">
        <v>3777</v>
      </c>
      <c r="L3279" s="1" t="s">
        <v>3777</v>
      </c>
      <c r="M3279" s="1" t="s">
        <v>6027</v>
      </c>
      <c r="N3279" s="1" t="s">
        <v>3116</v>
      </c>
      <c r="O3279" s="23">
        <v>46108.488257384262</v>
      </c>
    </row>
    <row r="3280" spans="1:15" ht="60" x14ac:dyDescent="0.25">
      <c r="A3280" s="2" t="s">
        <v>10</v>
      </c>
      <c r="B3280" s="2" t="s">
        <v>6411</v>
      </c>
      <c r="C3280" s="1" t="s">
        <v>12</v>
      </c>
      <c r="D3280" s="1" t="s">
        <v>6412</v>
      </c>
      <c r="E3280" s="1" t="s">
        <v>5605</v>
      </c>
      <c r="F3280" s="1" t="s">
        <v>2653</v>
      </c>
      <c r="G3280" s="1" t="s">
        <v>2652</v>
      </c>
      <c r="H3280" s="3">
        <v>130000000</v>
      </c>
      <c r="I3280" s="3">
        <v>61100000</v>
      </c>
      <c r="J3280" s="1" t="s">
        <v>6108</v>
      </c>
      <c r="K3280" s="1" t="s">
        <v>2988</v>
      </c>
      <c r="L3280" s="1" t="s">
        <v>2957</v>
      </c>
      <c r="M3280" s="1" t="s">
        <v>6027</v>
      </c>
      <c r="N3280" s="1" t="s">
        <v>3116</v>
      </c>
      <c r="O3280" s="23">
        <v>46093.282162372678</v>
      </c>
    </row>
    <row r="3281" spans="1:15" ht="75" x14ac:dyDescent="0.25">
      <c r="A3281" s="2" t="s">
        <v>10</v>
      </c>
      <c r="B3281" s="2" t="s">
        <v>6167</v>
      </c>
      <c r="C3281" s="1" t="s">
        <v>20</v>
      </c>
      <c r="D3281" s="1" t="s">
        <v>6168</v>
      </c>
      <c r="E3281" s="1" t="s">
        <v>5603</v>
      </c>
      <c r="F3281" s="1" t="s">
        <v>2691</v>
      </c>
      <c r="G3281" s="1" t="s">
        <v>2652</v>
      </c>
      <c r="H3281" s="3">
        <v>109000000</v>
      </c>
      <c r="I3281" s="3">
        <v>54500000</v>
      </c>
      <c r="J3281" s="1" t="s">
        <v>6108</v>
      </c>
      <c r="K3281" s="1" t="s">
        <v>2989</v>
      </c>
      <c r="L3281" s="1" t="s">
        <v>2957</v>
      </c>
      <c r="M3281" s="1" t="s">
        <v>6027</v>
      </c>
      <c r="N3281" s="1" t="s">
        <v>3116</v>
      </c>
      <c r="O3281" s="23">
        <v>46078.390999131952</v>
      </c>
    </row>
    <row r="3282" spans="1:15" ht="120" x14ac:dyDescent="0.25">
      <c r="A3282" s="2" t="s">
        <v>14</v>
      </c>
      <c r="B3282" s="2" t="s">
        <v>5115</v>
      </c>
      <c r="C3282" s="1" t="s">
        <v>20</v>
      </c>
      <c r="D3282" s="1" t="s">
        <v>235</v>
      </c>
      <c r="E3282" s="1" t="s">
        <v>5607</v>
      </c>
      <c r="F3282" s="1" t="s">
        <v>2715</v>
      </c>
      <c r="G3282" s="1" t="s">
        <v>2652</v>
      </c>
      <c r="H3282" s="3">
        <v>28000000</v>
      </c>
      <c r="I3282" s="3">
        <v>14000000</v>
      </c>
      <c r="J3282" s="1" t="s">
        <v>6108</v>
      </c>
      <c r="K3282" s="1" t="s">
        <v>2988</v>
      </c>
      <c r="L3282" s="1" t="s">
        <v>2957</v>
      </c>
      <c r="M3282" s="1" t="s">
        <v>6027</v>
      </c>
      <c r="N3282" s="1" t="s">
        <v>3116</v>
      </c>
      <c r="O3282" s="23">
        <v>46084.420857581019</v>
      </c>
    </row>
    <row r="3283" spans="1:15" ht="105" x14ac:dyDescent="0.25">
      <c r="A3283" s="2" t="s">
        <v>14</v>
      </c>
      <c r="B3283" s="2" t="s">
        <v>6228</v>
      </c>
      <c r="C3283" s="1" t="s">
        <v>12</v>
      </c>
      <c r="D3283" s="1" t="s">
        <v>6229</v>
      </c>
      <c r="E3283" s="1" t="s">
        <v>5605</v>
      </c>
      <c r="F3283" s="1" t="s">
        <v>2694</v>
      </c>
      <c r="G3283" s="1" t="s">
        <v>2663</v>
      </c>
      <c r="H3283" s="3">
        <v>550000000</v>
      </c>
      <c r="I3283" s="3">
        <v>467500000</v>
      </c>
      <c r="J3283" s="1" t="s">
        <v>6108</v>
      </c>
      <c r="K3283" s="1" t="s">
        <v>2984</v>
      </c>
      <c r="L3283" s="1" t="s">
        <v>2957</v>
      </c>
      <c r="M3283" s="1" t="s">
        <v>6029</v>
      </c>
      <c r="N3283" s="1" t="s">
        <v>3116</v>
      </c>
      <c r="O3283" s="23">
        <v>46080.406168865738</v>
      </c>
    </row>
    <row r="3284" spans="1:15" ht="45" x14ac:dyDescent="0.25">
      <c r="A3284" s="2" t="s">
        <v>10</v>
      </c>
      <c r="B3284" s="2" t="s">
        <v>6230</v>
      </c>
      <c r="C3284" s="1" t="s">
        <v>20</v>
      </c>
      <c r="D3284" s="1" t="s">
        <v>1996</v>
      </c>
      <c r="E3284" s="1" t="s">
        <v>5603</v>
      </c>
      <c r="F3284" s="1" t="s">
        <v>2682</v>
      </c>
      <c r="G3284" s="1" t="s">
        <v>2652</v>
      </c>
      <c r="H3284" s="3">
        <v>78000000</v>
      </c>
      <c r="I3284" s="3">
        <v>21840000</v>
      </c>
      <c r="J3284" s="1" t="s">
        <v>6108</v>
      </c>
      <c r="K3284" s="1" t="s">
        <v>2985</v>
      </c>
      <c r="L3284" s="1" t="s">
        <v>2957</v>
      </c>
      <c r="M3284" s="1" t="s">
        <v>6027</v>
      </c>
      <c r="N3284" s="1" t="s">
        <v>3116</v>
      </c>
      <c r="O3284" s="23">
        <v>46080.493673067132</v>
      </c>
    </row>
    <row r="3285" spans="1:15" ht="90" x14ac:dyDescent="0.25">
      <c r="A3285" s="2" t="s">
        <v>14</v>
      </c>
      <c r="B3285" s="2" t="s">
        <v>6231</v>
      </c>
      <c r="C3285" s="1" t="s">
        <v>12</v>
      </c>
      <c r="D3285" s="1" t="s">
        <v>6232</v>
      </c>
      <c r="E3285" s="1" t="s">
        <v>5602</v>
      </c>
      <c r="F3285" s="1" t="s">
        <v>2814</v>
      </c>
      <c r="G3285" s="1" t="s">
        <v>2743</v>
      </c>
      <c r="H3285" s="3">
        <v>200000000</v>
      </c>
      <c r="I3285" s="3">
        <v>130000000</v>
      </c>
      <c r="J3285" s="1" t="s">
        <v>6108</v>
      </c>
      <c r="K3285" s="1" t="s">
        <v>2986</v>
      </c>
      <c r="L3285" s="1" t="s">
        <v>2957</v>
      </c>
      <c r="M3285" s="1" t="s">
        <v>6028</v>
      </c>
      <c r="N3285" s="1" t="s">
        <v>3116</v>
      </c>
      <c r="O3285" s="23">
        <v>46080.557556678243</v>
      </c>
    </row>
    <row r="3286" spans="1:15" ht="45" x14ac:dyDescent="0.25">
      <c r="A3286" s="2" t="s">
        <v>10</v>
      </c>
      <c r="B3286" s="2" t="s">
        <v>6298</v>
      </c>
      <c r="C3286" s="1" t="s">
        <v>12</v>
      </c>
      <c r="D3286" s="1" t="s">
        <v>6299</v>
      </c>
      <c r="E3286" s="1" t="s">
        <v>5603</v>
      </c>
      <c r="F3286" s="1" t="s">
        <v>2772</v>
      </c>
      <c r="G3286" s="1" t="s">
        <v>2652</v>
      </c>
      <c r="H3286" s="3">
        <v>124000000</v>
      </c>
      <c r="I3286" s="3">
        <v>50840000</v>
      </c>
      <c r="J3286" s="1" t="s">
        <v>6108</v>
      </c>
      <c r="K3286" s="1" t="s">
        <v>2957</v>
      </c>
      <c r="L3286" s="1" t="s">
        <v>2957</v>
      </c>
      <c r="M3286" s="1" t="s">
        <v>6028</v>
      </c>
      <c r="N3286" s="1" t="s">
        <v>3116</v>
      </c>
      <c r="O3286" s="23">
        <v>46085.5226578125</v>
      </c>
    </row>
    <row r="3287" spans="1:15" ht="45" x14ac:dyDescent="0.25">
      <c r="A3287" s="2" t="s">
        <v>10</v>
      </c>
      <c r="B3287" s="2" t="s">
        <v>6316</v>
      </c>
      <c r="C3287" s="1" t="s">
        <v>20</v>
      </c>
      <c r="D3287" s="1" t="s">
        <v>1996</v>
      </c>
      <c r="E3287" s="1" t="s">
        <v>5603</v>
      </c>
      <c r="F3287" s="1" t="s">
        <v>2682</v>
      </c>
      <c r="G3287" s="1" t="s">
        <v>2652</v>
      </c>
      <c r="H3287" s="3">
        <v>90000000</v>
      </c>
      <c r="I3287" s="3">
        <v>36000000</v>
      </c>
      <c r="J3287" s="1" t="s">
        <v>6108</v>
      </c>
      <c r="K3287" s="1" t="s">
        <v>2985</v>
      </c>
      <c r="L3287" s="1" t="s">
        <v>2957</v>
      </c>
      <c r="M3287" s="1" t="s">
        <v>6027</v>
      </c>
      <c r="N3287" s="1" t="s">
        <v>3116</v>
      </c>
      <c r="O3287" s="23">
        <v>46086.300041041657</v>
      </c>
    </row>
    <row r="3288" spans="1:15" ht="90" x14ac:dyDescent="0.25">
      <c r="A3288" s="2" t="s">
        <v>10</v>
      </c>
      <c r="B3288" s="2" t="s">
        <v>6317</v>
      </c>
      <c r="C3288" s="1" t="s">
        <v>12</v>
      </c>
      <c r="D3288" s="1" t="s">
        <v>6318</v>
      </c>
      <c r="E3288" s="1" t="s">
        <v>5603</v>
      </c>
      <c r="F3288" s="1" t="s">
        <v>2654</v>
      </c>
      <c r="G3288" s="1" t="s">
        <v>2652</v>
      </c>
      <c r="H3288" s="3">
        <v>14000000</v>
      </c>
      <c r="I3288" s="3">
        <v>7000000</v>
      </c>
      <c r="J3288" s="1" t="s">
        <v>6108</v>
      </c>
      <c r="K3288" s="1" t="s">
        <v>2957</v>
      </c>
      <c r="L3288" s="1" t="s">
        <v>2957</v>
      </c>
      <c r="M3288" s="1" t="s">
        <v>6027</v>
      </c>
      <c r="N3288" s="1" t="s">
        <v>3116</v>
      </c>
      <c r="O3288" s="23">
        <v>46086.491013773149</v>
      </c>
    </row>
    <row r="3289" spans="1:15" ht="90" x14ac:dyDescent="0.25">
      <c r="A3289" s="2" t="s">
        <v>14</v>
      </c>
      <c r="B3289" s="2" t="s">
        <v>6319</v>
      </c>
      <c r="C3289" s="1" t="s">
        <v>20</v>
      </c>
      <c r="D3289" s="1" t="s">
        <v>6320</v>
      </c>
      <c r="E3289" s="1" t="s">
        <v>5614</v>
      </c>
      <c r="F3289" s="1" t="s">
        <v>6344</v>
      </c>
      <c r="G3289" s="1" t="s">
        <v>2652</v>
      </c>
      <c r="H3289" s="3">
        <v>85000000</v>
      </c>
      <c r="I3289" s="3">
        <v>39000000</v>
      </c>
      <c r="J3289" s="1" t="s">
        <v>6108</v>
      </c>
      <c r="K3289" s="1" t="s">
        <v>2989</v>
      </c>
      <c r="L3289" s="1" t="s">
        <v>2957</v>
      </c>
      <c r="M3289" s="1" t="s">
        <v>6027</v>
      </c>
      <c r="N3289" s="1" t="s">
        <v>3116</v>
      </c>
      <c r="O3289" s="23">
        <v>46086.576430682871</v>
      </c>
    </row>
    <row r="3290" spans="1:15" ht="120" x14ac:dyDescent="0.25">
      <c r="A3290" s="2" t="s">
        <v>14</v>
      </c>
      <c r="B3290" s="2" t="s">
        <v>6321</v>
      </c>
      <c r="C3290" s="1" t="s">
        <v>12</v>
      </c>
      <c r="D3290" s="1" t="s">
        <v>6322</v>
      </c>
      <c r="E3290" s="1" t="s">
        <v>5604</v>
      </c>
      <c r="F3290" s="1" t="s">
        <v>2737</v>
      </c>
      <c r="G3290" s="1" t="s">
        <v>2652</v>
      </c>
      <c r="H3290" s="3">
        <v>150000000</v>
      </c>
      <c r="I3290" s="3">
        <v>52500000</v>
      </c>
      <c r="J3290" s="1" t="s">
        <v>6108</v>
      </c>
      <c r="K3290" s="1" t="s">
        <v>2985</v>
      </c>
      <c r="L3290" s="1" t="s">
        <v>2957</v>
      </c>
      <c r="M3290" s="1" t="s">
        <v>6028</v>
      </c>
      <c r="N3290" s="1" t="s">
        <v>3116</v>
      </c>
      <c r="O3290" s="23">
        <v>46086.579209745367</v>
      </c>
    </row>
    <row r="3291" spans="1:15" ht="105" x14ac:dyDescent="0.25">
      <c r="A3291" s="2" t="s">
        <v>14</v>
      </c>
      <c r="B3291" s="2" t="s">
        <v>6323</v>
      </c>
      <c r="C3291" s="1" t="s">
        <v>20</v>
      </c>
      <c r="D3291" s="1" t="s">
        <v>6324</v>
      </c>
      <c r="E3291" s="1" t="s">
        <v>5605</v>
      </c>
      <c r="F3291" s="1" t="s">
        <v>2694</v>
      </c>
      <c r="G3291" s="1" t="s">
        <v>2656</v>
      </c>
      <c r="H3291" s="3">
        <v>200000000</v>
      </c>
      <c r="I3291" s="3">
        <v>143303500</v>
      </c>
      <c r="J3291" s="1" t="s">
        <v>6108</v>
      </c>
      <c r="K3291" s="1" t="s">
        <v>2984</v>
      </c>
      <c r="L3291" s="1" t="s">
        <v>2957</v>
      </c>
      <c r="M3291" s="1" t="s">
        <v>6028</v>
      </c>
      <c r="N3291" s="1" t="s">
        <v>3116</v>
      </c>
      <c r="O3291" s="23">
        <v>46086.579904305552</v>
      </c>
    </row>
    <row r="3292" spans="1:15" ht="120" x14ac:dyDescent="0.25">
      <c r="A3292" s="2" t="s">
        <v>10</v>
      </c>
      <c r="B3292" s="2" t="s">
        <v>6354</v>
      </c>
      <c r="C3292" s="1" t="s">
        <v>12</v>
      </c>
      <c r="D3292" s="1" t="s">
        <v>6355</v>
      </c>
      <c r="E3292" s="1" t="s">
        <v>5612</v>
      </c>
      <c r="F3292" s="1" t="s">
        <v>2657</v>
      </c>
      <c r="G3292" s="1" t="s">
        <v>2652</v>
      </c>
      <c r="H3292" s="3">
        <v>78500000</v>
      </c>
      <c r="I3292" s="3">
        <v>39250000</v>
      </c>
      <c r="J3292" s="1" t="s">
        <v>6108</v>
      </c>
      <c r="K3292" s="1" t="s">
        <v>3777</v>
      </c>
      <c r="L3292" s="1" t="s">
        <v>3777</v>
      </c>
      <c r="M3292" s="1" t="s">
        <v>6027</v>
      </c>
      <c r="N3292" s="1" t="s">
        <v>3116</v>
      </c>
      <c r="O3292" s="23">
        <v>46087.416700590278</v>
      </c>
    </row>
    <row r="3293" spans="1:15" ht="120" x14ac:dyDescent="0.25">
      <c r="A3293" s="2" t="s">
        <v>14</v>
      </c>
      <c r="B3293" s="2" t="s">
        <v>6356</v>
      </c>
      <c r="C3293" s="1" t="s">
        <v>12</v>
      </c>
      <c r="D3293" s="1" t="s">
        <v>6357</v>
      </c>
      <c r="E3293" s="1" t="s">
        <v>5612</v>
      </c>
      <c r="F3293" s="1" t="s">
        <v>2657</v>
      </c>
      <c r="G3293" s="1" t="s">
        <v>2652</v>
      </c>
      <c r="H3293" s="3">
        <v>100000000</v>
      </c>
      <c r="I3293" s="3">
        <v>50000000</v>
      </c>
      <c r="J3293" s="1" t="s">
        <v>6108</v>
      </c>
      <c r="K3293" s="1" t="s">
        <v>2957</v>
      </c>
      <c r="L3293" s="1" t="s">
        <v>2957</v>
      </c>
      <c r="M3293" s="1" t="s">
        <v>6027</v>
      </c>
      <c r="N3293" s="1" t="s">
        <v>3116</v>
      </c>
      <c r="O3293" s="23">
        <v>46087.471563159721</v>
      </c>
    </row>
    <row r="3294" spans="1:15" ht="150" x14ac:dyDescent="0.25">
      <c r="A3294" s="2" t="s">
        <v>14</v>
      </c>
      <c r="B3294" s="2" t="s">
        <v>6358</v>
      </c>
      <c r="C3294" s="1" t="s">
        <v>12</v>
      </c>
      <c r="D3294" s="1" t="s">
        <v>6359</v>
      </c>
      <c r="E3294" s="1" t="s">
        <v>5607</v>
      </c>
      <c r="F3294" s="1" t="s">
        <v>2662</v>
      </c>
      <c r="G3294" s="1" t="s">
        <v>2652</v>
      </c>
      <c r="H3294" s="3">
        <v>60000000</v>
      </c>
      <c r="I3294" s="3">
        <v>25000000</v>
      </c>
      <c r="J3294" s="1" t="s">
        <v>6108</v>
      </c>
      <c r="K3294" s="1" t="s">
        <v>3000</v>
      </c>
      <c r="L3294" s="1" t="s">
        <v>6055</v>
      </c>
      <c r="M3294" s="1" t="s">
        <v>6027</v>
      </c>
      <c r="N3294" s="1" t="s">
        <v>3116</v>
      </c>
      <c r="O3294" s="23">
        <v>46087.48405402778</v>
      </c>
    </row>
    <row r="3295" spans="1:15" ht="105" x14ac:dyDescent="0.25">
      <c r="A3295" s="2" t="s">
        <v>10</v>
      </c>
      <c r="B3295" s="2" t="s">
        <v>2378</v>
      </c>
      <c r="C3295" s="1" t="s">
        <v>20</v>
      </c>
      <c r="D3295" s="1" t="s">
        <v>6393</v>
      </c>
      <c r="E3295" s="1" t="s">
        <v>5607</v>
      </c>
      <c r="F3295" s="1" t="s">
        <v>2661</v>
      </c>
      <c r="G3295" s="1" t="s">
        <v>2652</v>
      </c>
      <c r="H3295" s="3">
        <v>20000000</v>
      </c>
      <c r="I3295" s="3">
        <v>10000000</v>
      </c>
      <c r="J3295" s="1" t="s">
        <v>6108</v>
      </c>
      <c r="K3295" s="1" t="s">
        <v>2957</v>
      </c>
      <c r="L3295" s="1" t="s">
        <v>2957</v>
      </c>
      <c r="M3295" s="1" t="s">
        <v>6027</v>
      </c>
      <c r="N3295" s="1" t="s">
        <v>3116</v>
      </c>
      <c r="O3295" s="23">
        <v>46092.216705983803</v>
      </c>
    </row>
    <row r="3296" spans="1:15" ht="90" x14ac:dyDescent="0.25">
      <c r="A3296" s="2" t="s">
        <v>14</v>
      </c>
      <c r="B3296" s="2" t="s">
        <v>6394</v>
      </c>
      <c r="C3296" s="1" t="s">
        <v>6086</v>
      </c>
      <c r="D3296" s="1" t="s">
        <v>6395</v>
      </c>
      <c r="E3296" s="1" t="s">
        <v>5603</v>
      </c>
      <c r="F3296" s="1" t="s">
        <v>2734</v>
      </c>
      <c r="G3296" s="1" t="s">
        <v>2656</v>
      </c>
      <c r="H3296" s="3">
        <v>302000000</v>
      </c>
      <c r="I3296" s="3">
        <v>45000000</v>
      </c>
      <c r="J3296" s="1" t="s">
        <v>6108</v>
      </c>
      <c r="K3296" s="1" t="s">
        <v>2989</v>
      </c>
      <c r="L3296" s="1" t="s">
        <v>2957</v>
      </c>
      <c r="M3296" s="1" t="s">
        <v>6027</v>
      </c>
      <c r="N3296" s="1" t="s">
        <v>3116</v>
      </c>
      <c r="O3296" s="23">
        <v>46092.504207905091</v>
      </c>
    </row>
    <row r="3297" spans="1:15" ht="105" x14ac:dyDescent="0.25">
      <c r="A3297" s="2" t="s">
        <v>10</v>
      </c>
      <c r="B3297" s="2" t="s">
        <v>6317</v>
      </c>
      <c r="C3297" s="1" t="s">
        <v>20</v>
      </c>
      <c r="D3297" s="1" t="s">
        <v>6413</v>
      </c>
      <c r="E3297" s="1" t="s">
        <v>5603</v>
      </c>
      <c r="F3297" s="1" t="s">
        <v>2654</v>
      </c>
      <c r="G3297" s="1" t="s">
        <v>2652</v>
      </c>
      <c r="H3297" s="3">
        <v>8500000</v>
      </c>
      <c r="I3297" s="3">
        <v>4250000</v>
      </c>
      <c r="J3297" s="1" t="s">
        <v>6108</v>
      </c>
      <c r="K3297" s="1" t="s">
        <v>2957</v>
      </c>
      <c r="L3297" s="1" t="s">
        <v>2957</v>
      </c>
      <c r="M3297" s="1" t="s">
        <v>6027</v>
      </c>
      <c r="N3297" s="1" t="s">
        <v>3116</v>
      </c>
      <c r="O3297" s="23">
        <v>46093.457661238434</v>
      </c>
    </row>
    <row r="3298" spans="1:15" ht="60" x14ac:dyDescent="0.25">
      <c r="A3298" s="2" t="s">
        <v>10</v>
      </c>
      <c r="B3298" s="2" t="s">
        <v>6414</v>
      </c>
      <c r="C3298" s="1" t="s">
        <v>20</v>
      </c>
      <c r="D3298" s="1" t="s">
        <v>1996</v>
      </c>
      <c r="E3298" s="1" t="s">
        <v>5603</v>
      </c>
      <c r="F3298" s="1" t="s">
        <v>2682</v>
      </c>
      <c r="G3298" s="1" t="s">
        <v>2652</v>
      </c>
      <c r="H3298" s="3">
        <v>166000000</v>
      </c>
      <c r="I3298" s="3">
        <v>83000000</v>
      </c>
      <c r="J3298" s="1" t="s">
        <v>6108</v>
      </c>
      <c r="K3298" s="1" t="s">
        <v>2985</v>
      </c>
      <c r="L3298" s="1" t="s">
        <v>2957</v>
      </c>
      <c r="M3298" s="1" t="s">
        <v>6027</v>
      </c>
      <c r="N3298" s="1" t="s">
        <v>3116</v>
      </c>
      <c r="O3298" s="23">
        <v>46093.456978761576</v>
      </c>
    </row>
    <row r="3299" spans="1:15" ht="90" x14ac:dyDescent="0.25">
      <c r="A3299" s="2" t="s">
        <v>14</v>
      </c>
      <c r="B3299" s="2" t="s">
        <v>6435</v>
      </c>
      <c r="C3299" s="1" t="s">
        <v>12</v>
      </c>
      <c r="D3299" s="1" t="s">
        <v>6436</v>
      </c>
      <c r="E3299" s="1" t="s">
        <v>5603</v>
      </c>
      <c r="F3299" s="1" t="s">
        <v>2695</v>
      </c>
      <c r="G3299" s="1" t="s">
        <v>2652</v>
      </c>
      <c r="H3299" s="3">
        <v>660000000</v>
      </c>
      <c r="I3299" s="3">
        <v>330000000</v>
      </c>
      <c r="J3299" s="1" t="s">
        <v>6108</v>
      </c>
      <c r="K3299" s="1" t="s">
        <v>2993</v>
      </c>
      <c r="L3299" s="1" t="s">
        <v>2957</v>
      </c>
      <c r="M3299" s="1" t="s">
        <v>6029</v>
      </c>
      <c r="N3299" s="1" t="s">
        <v>3116</v>
      </c>
      <c r="O3299" s="23">
        <v>46094.351424155087</v>
      </c>
    </row>
    <row r="3300" spans="1:15" ht="75" x14ac:dyDescent="0.25">
      <c r="A3300" s="2" t="s">
        <v>10</v>
      </c>
      <c r="B3300" s="2" t="s">
        <v>6477</v>
      </c>
      <c r="C3300" s="1" t="s">
        <v>12</v>
      </c>
      <c r="D3300" s="1" t="s">
        <v>6478</v>
      </c>
      <c r="E3300" s="1" t="s">
        <v>5605</v>
      </c>
      <c r="F3300" s="1" t="s">
        <v>2653</v>
      </c>
      <c r="G3300" s="1" t="s">
        <v>2652</v>
      </c>
      <c r="H3300" s="3">
        <v>40000000</v>
      </c>
      <c r="I3300" s="3">
        <v>20000000</v>
      </c>
      <c r="J3300" s="1" t="s">
        <v>6108</v>
      </c>
      <c r="K3300" s="1" t="s">
        <v>3777</v>
      </c>
      <c r="L3300" s="1" t="s">
        <v>3777</v>
      </c>
      <c r="M3300" s="1" t="s">
        <v>6027</v>
      </c>
      <c r="N3300" s="1" t="s">
        <v>3116</v>
      </c>
      <c r="O3300" s="23">
        <v>46097.17435021991</v>
      </c>
    </row>
    <row r="3301" spans="1:15" ht="90" x14ac:dyDescent="0.25">
      <c r="A3301" s="2" t="s">
        <v>10</v>
      </c>
      <c r="B3301" s="2" t="s">
        <v>6538</v>
      </c>
      <c r="C3301" s="1" t="s">
        <v>12</v>
      </c>
      <c r="D3301" s="1" t="s">
        <v>6539</v>
      </c>
      <c r="E3301" s="1" t="s">
        <v>5612</v>
      </c>
      <c r="F3301" s="1" t="s">
        <v>2655</v>
      </c>
      <c r="G3301" s="1" t="s">
        <v>2652</v>
      </c>
      <c r="H3301" s="3">
        <v>35000000</v>
      </c>
      <c r="I3301" s="3">
        <v>17500000</v>
      </c>
      <c r="J3301" s="1" t="s">
        <v>6108</v>
      </c>
      <c r="K3301" s="1" t="s">
        <v>2992</v>
      </c>
      <c r="L3301" s="1" t="s">
        <v>6055</v>
      </c>
      <c r="M3301" s="1" t="s">
        <v>6027</v>
      </c>
      <c r="N3301" s="1" t="s">
        <v>3116</v>
      </c>
      <c r="O3301" s="23">
        <v>46100.409209618047</v>
      </c>
    </row>
    <row r="3302" spans="1:15" ht="90" x14ac:dyDescent="0.25">
      <c r="A3302" s="2" t="s">
        <v>10</v>
      </c>
      <c r="B3302" s="2" t="s">
        <v>6510</v>
      </c>
      <c r="C3302" s="1" t="s">
        <v>12</v>
      </c>
      <c r="D3302" s="1" t="s">
        <v>6511</v>
      </c>
      <c r="E3302" s="1" t="s">
        <v>5612</v>
      </c>
      <c r="F3302" s="1" t="s">
        <v>2683</v>
      </c>
      <c r="G3302" s="1" t="s">
        <v>2652</v>
      </c>
      <c r="H3302" s="3">
        <v>485000000</v>
      </c>
      <c r="I3302" s="3">
        <v>242500000</v>
      </c>
      <c r="J3302" s="1" t="s">
        <v>6108</v>
      </c>
      <c r="K3302" s="1" t="s">
        <v>2988</v>
      </c>
      <c r="L3302" s="1" t="s">
        <v>2957</v>
      </c>
      <c r="M3302" s="1" t="s">
        <v>6027</v>
      </c>
      <c r="N3302" s="1" t="s">
        <v>3116</v>
      </c>
      <c r="O3302" s="23">
        <v>46099.540993437498</v>
      </c>
    </row>
    <row r="3303" spans="1:15" ht="105" x14ac:dyDescent="0.25">
      <c r="A3303" s="2" t="s">
        <v>10</v>
      </c>
      <c r="B3303" s="2" t="s">
        <v>2378</v>
      </c>
      <c r="C3303" s="1" t="s">
        <v>12</v>
      </c>
      <c r="D3303" s="1" t="s">
        <v>6393</v>
      </c>
      <c r="E3303" s="1" t="s">
        <v>5607</v>
      </c>
      <c r="F3303" s="1" t="s">
        <v>2661</v>
      </c>
      <c r="G3303" s="1" t="s">
        <v>2652</v>
      </c>
      <c r="H3303" s="3">
        <v>31000000</v>
      </c>
      <c r="I3303" s="3">
        <v>15500000</v>
      </c>
      <c r="J3303" s="1" t="s">
        <v>6108</v>
      </c>
      <c r="K3303" s="1" t="s">
        <v>2957</v>
      </c>
      <c r="L3303" s="1" t="s">
        <v>2957</v>
      </c>
      <c r="M3303" s="1" t="s">
        <v>6027</v>
      </c>
      <c r="N3303" s="1" t="s">
        <v>3116</v>
      </c>
      <c r="O3303" s="23">
        <v>46099.596554953707</v>
      </c>
    </row>
    <row r="3304" spans="1:15" ht="75" x14ac:dyDescent="0.25">
      <c r="A3304" s="2" t="s">
        <v>14</v>
      </c>
      <c r="B3304" s="2" t="s">
        <v>6540</v>
      </c>
      <c r="C3304" s="1" t="s">
        <v>6020</v>
      </c>
      <c r="D3304" s="1" t="s">
        <v>6541</v>
      </c>
      <c r="E3304" s="1" t="s">
        <v>5607</v>
      </c>
      <c r="F3304" s="1" t="s">
        <v>2672</v>
      </c>
      <c r="G3304" s="1" t="s">
        <v>2652</v>
      </c>
      <c r="H3304" s="3">
        <v>239000000</v>
      </c>
      <c r="I3304" s="3">
        <v>17000000</v>
      </c>
      <c r="J3304" s="1" t="s">
        <v>6108</v>
      </c>
      <c r="K3304" s="1" t="s">
        <v>2991</v>
      </c>
      <c r="L3304" s="1" t="s">
        <v>3777</v>
      </c>
      <c r="M3304" s="1" t="s">
        <v>6027</v>
      </c>
      <c r="N3304" s="1" t="s">
        <v>3116</v>
      </c>
      <c r="O3304" s="23">
        <v>46100.225720324073</v>
      </c>
    </row>
    <row r="3305" spans="1:15" ht="90" x14ac:dyDescent="0.25">
      <c r="A3305" s="2" t="s">
        <v>14</v>
      </c>
      <c r="B3305" s="2" t="s">
        <v>3574</v>
      </c>
      <c r="C3305" s="1" t="s">
        <v>20</v>
      </c>
      <c r="D3305" s="1" t="s">
        <v>5704</v>
      </c>
      <c r="E3305" s="1" t="s">
        <v>5610</v>
      </c>
      <c r="F3305" s="1" t="s">
        <v>3593</v>
      </c>
      <c r="G3305" s="1" t="s">
        <v>2652</v>
      </c>
      <c r="H3305" s="3">
        <v>125000000</v>
      </c>
      <c r="I3305" s="3">
        <v>62000000</v>
      </c>
      <c r="J3305" s="1" t="s">
        <v>6108</v>
      </c>
      <c r="K3305" s="1" t="s">
        <v>3144</v>
      </c>
      <c r="L3305" s="1" t="s">
        <v>6058</v>
      </c>
      <c r="M3305" s="1" t="s">
        <v>6029</v>
      </c>
      <c r="N3305" s="1" t="s">
        <v>3116</v>
      </c>
      <c r="O3305" s="23">
        <v>46100.374338530091</v>
      </c>
    </row>
    <row r="3306" spans="1:15" ht="60" x14ac:dyDescent="0.25">
      <c r="A3306" s="2" t="s">
        <v>14</v>
      </c>
      <c r="B3306" s="2" t="s">
        <v>6542</v>
      </c>
      <c r="C3306" s="1" t="s">
        <v>20</v>
      </c>
      <c r="D3306" s="1" t="s">
        <v>6543</v>
      </c>
      <c r="E3306" s="1" t="s">
        <v>5603</v>
      </c>
      <c r="F3306" s="1" t="s">
        <v>2777</v>
      </c>
      <c r="G3306" s="1" t="s">
        <v>2652</v>
      </c>
      <c r="H3306" s="3">
        <v>110000000</v>
      </c>
      <c r="I3306" s="3">
        <v>55000000</v>
      </c>
      <c r="J3306" s="1" t="s">
        <v>6108</v>
      </c>
      <c r="K3306" s="1" t="s">
        <v>2993</v>
      </c>
      <c r="L3306" s="1" t="s">
        <v>2957</v>
      </c>
      <c r="M3306" s="1" t="s">
        <v>6029</v>
      </c>
      <c r="N3306" s="1" t="s">
        <v>3116</v>
      </c>
      <c r="O3306" s="23">
        <v>46100.410450555559</v>
      </c>
    </row>
    <row r="3307" spans="1:15" ht="60" x14ac:dyDescent="0.25">
      <c r="A3307" s="2" t="s">
        <v>10</v>
      </c>
      <c r="B3307" s="2" t="s">
        <v>6565</v>
      </c>
      <c r="C3307" s="1" t="s">
        <v>12</v>
      </c>
      <c r="D3307" s="1" t="s">
        <v>6566</v>
      </c>
      <c r="E3307" s="1" t="s">
        <v>5609</v>
      </c>
      <c r="F3307" s="1" t="s">
        <v>2686</v>
      </c>
      <c r="G3307" s="1" t="s">
        <v>2652</v>
      </c>
      <c r="H3307" s="3">
        <v>27500000</v>
      </c>
      <c r="I3307" s="3">
        <v>12925000</v>
      </c>
      <c r="J3307" s="1" t="s">
        <v>6108</v>
      </c>
      <c r="K3307" s="1" t="s">
        <v>2985</v>
      </c>
      <c r="L3307" s="1" t="s">
        <v>2957</v>
      </c>
      <c r="M3307" s="1" t="s">
        <v>6027</v>
      </c>
      <c r="N3307" s="1" t="s">
        <v>3116</v>
      </c>
      <c r="O3307" s="23">
        <v>46101.460444502307</v>
      </c>
    </row>
    <row r="3308" spans="1:15" ht="105" x14ac:dyDescent="0.25">
      <c r="A3308" s="2" t="s">
        <v>10</v>
      </c>
      <c r="B3308" s="2" t="s">
        <v>6567</v>
      </c>
      <c r="C3308" s="1" t="s">
        <v>12</v>
      </c>
      <c r="D3308" s="1" t="s">
        <v>6568</v>
      </c>
      <c r="E3308" s="1" t="s">
        <v>5608</v>
      </c>
      <c r="F3308" s="1" t="s">
        <v>6600</v>
      </c>
      <c r="G3308" s="1" t="s">
        <v>2652</v>
      </c>
      <c r="H3308" s="3">
        <v>429250000</v>
      </c>
      <c r="I3308" s="3">
        <v>85000000</v>
      </c>
      <c r="J3308" s="1" t="s">
        <v>6108</v>
      </c>
      <c r="K3308" s="1" t="s">
        <v>2999</v>
      </c>
      <c r="L3308" s="1" t="s">
        <v>3777</v>
      </c>
      <c r="M3308" s="1" t="s">
        <v>6027</v>
      </c>
      <c r="N3308" s="1" t="s">
        <v>3116</v>
      </c>
      <c r="O3308" s="23">
        <v>46101.477797997693</v>
      </c>
    </row>
    <row r="3309" spans="1:15" ht="60" x14ac:dyDescent="0.25">
      <c r="A3309" s="2" t="s">
        <v>14</v>
      </c>
      <c r="B3309" s="2" t="s">
        <v>6569</v>
      </c>
      <c r="C3309" s="1" t="s">
        <v>20</v>
      </c>
      <c r="D3309" s="1" t="s">
        <v>6570</v>
      </c>
      <c r="E3309" s="1" t="s">
        <v>5603</v>
      </c>
      <c r="F3309" s="1" t="s">
        <v>2945</v>
      </c>
      <c r="G3309" s="1" t="s">
        <v>2652</v>
      </c>
      <c r="H3309" s="3">
        <v>150000000</v>
      </c>
      <c r="I3309" s="3">
        <v>127500000</v>
      </c>
      <c r="J3309" s="1" t="s">
        <v>6108</v>
      </c>
      <c r="K3309" s="1" t="s">
        <v>2987</v>
      </c>
      <c r="L3309" s="1" t="s">
        <v>2957</v>
      </c>
      <c r="M3309" s="1" t="s">
        <v>6027</v>
      </c>
      <c r="N3309" s="1" t="s">
        <v>3116</v>
      </c>
      <c r="O3309" s="23">
        <v>46101.498638252313</v>
      </c>
    </row>
    <row r="3310" spans="1:15" ht="120" x14ac:dyDescent="0.25">
      <c r="A3310" s="2" t="s">
        <v>10</v>
      </c>
      <c r="B3310" s="2" t="s">
        <v>6608</v>
      </c>
      <c r="C3310" s="1" t="s">
        <v>12</v>
      </c>
      <c r="D3310" s="1" t="s">
        <v>6609</v>
      </c>
      <c r="E3310" s="1" t="s">
        <v>5615</v>
      </c>
      <c r="F3310" s="1" t="s">
        <v>2773</v>
      </c>
      <c r="G3310" s="1" t="s">
        <v>2652</v>
      </c>
      <c r="H3310" s="3">
        <v>30000000</v>
      </c>
      <c r="I3310" s="3">
        <v>10800000</v>
      </c>
      <c r="J3310" s="1" t="s">
        <v>6108</v>
      </c>
      <c r="K3310" s="1" t="s">
        <v>2957</v>
      </c>
      <c r="L3310" s="1" t="s">
        <v>2957</v>
      </c>
      <c r="M3310" s="1" t="s">
        <v>6027</v>
      </c>
      <c r="N3310" s="1" t="s">
        <v>3116</v>
      </c>
      <c r="O3310" s="23">
        <v>46107.202814062497</v>
      </c>
    </row>
    <row r="3311" spans="1:15" ht="90" x14ac:dyDescent="0.25">
      <c r="A3311" s="2" t="s">
        <v>10</v>
      </c>
      <c r="B3311" s="2" t="s">
        <v>6571</v>
      </c>
      <c r="C3311" s="1" t="s">
        <v>12</v>
      </c>
      <c r="D3311" s="1" t="s">
        <v>6572</v>
      </c>
      <c r="E3311" s="1" t="s">
        <v>5603</v>
      </c>
      <c r="F3311" s="1" t="s">
        <v>2695</v>
      </c>
      <c r="G3311" s="1" t="s">
        <v>2652</v>
      </c>
      <c r="H3311" s="3">
        <v>40000000</v>
      </c>
      <c r="I3311" s="3">
        <v>18400000</v>
      </c>
      <c r="J3311" s="1" t="s">
        <v>6108</v>
      </c>
      <c r="K3311" s="1" t="s">
        <v>2987</v>
      </c>
      <c r="L3311" s="1" t="s">
        <v>2957</v>
      </c>
      <c r="M3311" s="1" t="s">
        <v>6027</v>
      </c>
      <c r="N3311" s="1" t="s">
        <v>3116</v>
      </c>
      <c r="O3311" s="23">
        <v>46101.536131053239</v>
      </c>
    </row>
    <row r="3312" spans="1:15" ht="45" x14ac:dyDescent="0.25">
      <c r="A3312" s="2" t="s">
        <v>10</v>
      </c>
      <c r="B3312" s="2" t="s">
        <v>6610</v>
      </c>
      <c r="C3312" s="1" t="s">
        <v>20</v>
      </c>
      <c r="D3312" s="1" t="s">
        <v>1996</v>
      </c>
      <c r="E3312" s="1" t="s">
        <v>5603</v>
      </c>
      <c r="F3312" s="1" t="s">
        <v>2682</v>
      </c>
      <c r="G3312" s="1" t="s">
        <v>2652</v>
      </c>
      <c r="H3312" s="3">
        <v>47000000</v>
      </c>
      <c r="I3312" s="3">
        <v>23500000</v>
      </c>
      <c r="J3312" s="1" t="s">
        <v>6108</v>
      </c>
      <c r="K3312" s="1" t="s">
        <v>2985</v>
      </c>
      <c r="L3312" s="1" t="s">
        <v>2957</v>
      </c>
      <c r="M3312" s="1" t="s">
        <v>6027</v>
      </c>
      <c r="N3312" s="1" t="s">
        <v>3116</v>
      </c>
      <c r="O3312" s="23">
        <v>46107.564613310184</v>
      </c>
    </row>
    <row r="3313" spans="1:15" ht="90" x14ac:dyDescent="0.25">
      <c r="A3313" s="2" t="s">
        <v>10</v>
      </c>
      <c r="B3313" s="2" t="s">
        <v>6621</v>
      </c>
      <c r="C3313" s="1" t="s">
        <v>12</v>
      </c>
      <c r="D3313" s="1" t="s">
        <v>3863</v>
      </c>
      <c r="E3313" s="1" t="s">
        <v>5605</v>
      </c>
      <c r="F3313" s="1" t="s">
        <v>2653</v>
      </c>
      <c r="G3313" s="1" t="s">
        <v>2663</v>
      </c>
      <c r="H3313" s="3">
        <v>20000000</v>
      </c>
      <c r="I3313" s="3">
        <v>17000000</v>
      </c>
      <c r="J3313" s="1" t="s">
        <v>6108</v>
      </c>
      <c r="K3313" s="1" t="s">
        <v>3777</v>
      </c>
      <c r="L3313" s="1" t="s">
        <v>3777</v>
      </c>
      <c r="M3313" s="1" t="s">
        <v>6027</v>
      </c>
      <c r="N3313" s="1" t="s">
        <v>3116</v>
      </c>
      <c r="O3313" s="23">
        <v>46108.460478865738</v>
      </c>
    </row>
    <row r="3314" spans="1:15" ht="135" x14ac:dyDescent="0.25">
      <c r="A3314" s="2" t="s">
        <v>10</v>
      </c>
      <c r="B3314" s="2" t="s">
        <v>6622</v>
      </c>
      <c r="C3314" s="1" t="s">
        <v>20</v>
      </c>
      <c r="D3314" s="1" t="s">
        <v>6623</v>
      </c>
      <c r="E3314" s="1" t="s">
        <v>5607</v>
      </c>
      <c r="F3314" s="1" t="s">
        <v>6634</v>
      </c>
      <c r="G3314" s="1" t="s">
        <v>6635</v>
      </c>
      <c r="H3314" s="3">
        <v>50000000</v>
      </c>
      <c r="I3314" s="3">
        <v>27032094</v>
      </c>
      <c r="J3314" s="1" t="s">
        <v>6108</v>
      </c>
      <c r="K3314" s="1" t="s">
        <v>2993</v>
      </c>
      <c r="L3314" s="1" t="s">
        <v>2957</v>
      </c>
      <c r="M3314" s="1" t="s">
        <v>6027</v>
      </c>
      <c r="N3314" s="1" t="s">
        <v>3116</v>
      </c>
      <c r="O3314" s="23">
        <v>46108.490138148147</v>
      </c>
    </row>
    <row r="3315" spans="1:15" ht="75" x14ac:dyDescent="0.25">
      <c r="A3315" s="2" t="s">
        <v>10</v>
      </c>
      <c r="B3315" s="2" t="s">
        <v>6624</v>
      </c>
      <c r="C3315" s="1" t="s">
        <v>20</v>
      </c>
      <c r="D3315" s="1" t="s">
        <v>6625</v>
      </c>
      <c r="E3315" s="1" t="s">
        <v>5603</v>
      </c>
      <c r="F3315" s="1" t="s">
        <v>2682</v>
      </c>
      <c r="G3315" s="1" t="s">
        <v>2652</v>
      </c>
      <c r="H3315" s="3">
        <v>61000000</v>
      </c>
      <c r="I3315" s="3">
        <v>30500000</v>
      </c>
      <c r="J3315" s="1" t="s">
        <v>6108</v>
      </c>
      <c r="K3315" s="1" t="s">
        <v>2957</v>
      </c>
      <c r="L3315" s="1" t="s">
        <v>2957</v>
      </c>
      <c r="M3315" s="1" t="s">
        <v>6027</v>
      </c>
      <c r="N3315" s="1" t="s">
        <v>3116</v>
      </c>
      <c r="O3315" s="23">
        <v>46108.536047476853</v>
      </c>
    </row>
    <row r="3316" spans="1:15" ht="105" x14ac:dyDescent="0.25">
      <c r="A3316" s="2" t="s">
        <v>10</v>
      </c>
      <c r="B3316" s="2" t="s">
        <v>7299</v>
      </c>
      <c r="C3316" s="1" t="s">
        <v>20</v>
      </c>
      <c r="D3316" s="1" t="s">
        <v>6654</v>
      </c>
      <c r="E3316" s="1" t="s">
        <v>5603</v>
      </c>
      <c r="F3316" s="1" t="s">
        <v>2789</v>
      </c>
      <c r="G3316" s="1" t="s">
        <v>2652</v>
      </c>
      <c r="H3316" s="3">
        <v>80000000</v>
      </c>
      <c r="I3316" s="3">
        <v>40000000</v>
      </c>
      <c r="J3316" s="1" t="s">
        <v>6108</v>
      </c>
      <c r="K3316" s="1" t="s">
        <v>3777</v>
      </c>
      <c r="L3316" s="1" t="s">
        <v>3777</v>
      </c>
      <c r="M3316" s="1" t="s">
        <v>6027</v>
      </c>
      <c r="N3316" s="1" t="s">
        <v>3116</v>
      </c>
      <c r="O3316" s="23">
        <v>46111.543791249998</v>
      </c>
    </row>
    <row r="3317" spans="1:15" ht="135" x14ac:dyDescent="0.25">
      <c r="A3317" s="2" t="s">
        <v>10</v>
      </c>
      <c r="B3317" s="2" t="s">
        <v>6637</v>
      </c>
      <c r="C3317" s="1" t="s">
        <v>12</v>
      </c>
      <c r="D3317" s="1" t="s">
        <v>6638</v>
      </c>
      <c r="E3317" s="1" t="s">
        <v>5607</v>
      </c>
      <c r="F3317" s="1" t="s">
        <v>2702</v>
      </c>
      <c r="G3317" s="1" t="s">
        <v>2652</v>
      </c>
      <c r="H3317" s="3">
        <v>38000000</v>
      </c>
      <c r="I3317" s="3">
        <v>19000000</v>
      </c>
      <c r="J3317" s="1" t="s">
        <v>6108</v>
      </c>
      <c r="K3317" s="1" t="s">
        <v>2999</v>
      </c>
      <c r="L3317" s="1" t="s">
        <v>3777</v>
      </c>
      <c r="M3317" s="1" t="s">
        <v>6027</v>
      </c>
      <c r="N3317" s="1" t="s">
        <v>3116</v>
      </c>
      <c r="O3317" s="23">
        <v>46111.475037314813</v>
      </c>
    </row>
    <row r="3318" spans="1:15" ht="60" x14ac:dyDescent="0.25">
      <c r="A3318" s="2" t="s">
        <v>10</v>
      </c>
      <c r="B3318" s="2" t="s">
        <v>444</v>
      </c>
      <c r="C3318" s="1" t="s">
        <v>12</v>
      </c>
      <c r="D3318" s="1" t="s">
        <v>6655</v>
      </c>
      <c r="E3318" s="1" t="s">
        <v>5608</v>
      </c>
      <c r="F3318" s="1" t="s">
        <v>2660</v>
      </c>
      <c r="G3318" s="1" t="s">
        <v>2652</v>
      </c>
      <c r="H3318" s="3">
        <v>24500000</v>
      </c>
      <c r="I3318" s="3">
        <v>8820000</v>
      </c>
      <c r="J3318" s="1" t="s">
        <v>6108</v>
      </c>
      <c r="K3318" s="1" t="s">
        <v>2985</v>
      </c>
      <c r="L3318" s="1" t="s">
        <v>2957</v>
      </c>
      <c r="M3318" s="1" t="s">
        <v>6027</v>
      </c>
      <c r="N3318" s="1" t="s">
        <v>3116</v>
      </c>
      <c r="O3318" s="23">
        <v>46111.565313576393</v>
      </c>
    </row>
    <row r="3319" spans="1:15" ht="45" x14ac:dyDescent="0.25">
      <c r="A3319" s="2" t="s">
        <v>10</v>
      </c>
      <c r="B3319" s="2" t="s">
        <v>6656</v>
      </c>
      <c r="C3319" s="1" t="s">
        <v>20</v>
      </c>
      <c r="D3319" s="1" t="s">
        <v>1996</v>
      </c>
      <c r="E3319" s="1" t="s">
        <v>5603</v>
      </c>
      <c r="F3319" s="1" t="s">
        <v>2682</v>
      </c>
      <c r="G3319" s="1" t="s">
        <v>2652</v>
      </c>
      <c r="H3319" s="3">
        <v>70000000</v>
      </c>
      <c r="I3319" s="3">
        <v>28700000</v>
      </c>
      <c r="J3319" s="1" t="s">
        <v>6108</v>
      </c>
      <c r="K3319" s="1" t="s">
        <v>6689</v>
      </c>
      <c r="L3319" s="1" t="s">
        <v>6055</v>
      </c>
      <c r="M3319" s="1" t="s">
        <v>6027</v>
      </c>
      <c r="N3319" s="1" t="s">
        <v>3116</v>
      </c>
      <c r="O3319" s="23">
        <v>46111.564623240738</v>
      </c>
    </row>
    <row r="3320" spans="1:15" ht="75" x14ac:dyDescent="0.25">
      <c r="A3320" s="2" t="s">
        <v>10</v>
      </c>
      <c r="B3320" s="2" t="s">
        <v>6657</v>
      </c>
      <c r="C3320" s="1" t="s">
        <v>20</v>
      </c>
      <c r="D3320" s="1" t="s">
        <v>6658</v>
      </c>
      <c r="E3320" s="1" t="s">
        <v>5607</v>
      </c>
      <c r="F3320" s="1" t="s">
        <v>2672</v>
      </c>
      <c r="G3320" s="1" t="s">
        <v>2652</v>
      </c>
      <c r="H3320" s="3">
        <v>189000000</v>
      </c>
      <c r="I3320" s="3">
        <v>88830000</v>
      </c>
      <c r="J3320" s="1" t="s">
        <v>6108</v>
      </c>
      <c r="K3320" s="1" t="s">
        <v>2957</v>
      </c>
      <c r="L3320" s="1" t="s">
        <v>2957</v>
      </c>
      <c r="M3320" s="1" t="s">
        <v>6027</v>
      </c>
      <c r="N3320" s="1" t="s">
        <v>3116</v>
      </c>
      <c r="O3320" s="23">
        <v>46112.533438229169</v>
      </c>
    </row>
    <row r="3321" spans="1:15" ht="75" x14ac:dyDescent="0.25">
      <c r="A3321" s="2" t="s">
        <v>14</v>
      </c>
      <c r="B3321" s="2" t="s">
        <v>682</v>
      </c>
      <c r="C3321" s="1" t="s">
        <v>6020</v>
      </c>
      <c r="D3321" s="1" t="s">
        <v>6770</v>
      </c>
      <c r="E3321" s="1" t="s">
        <v>5605</v>
      </c>
      <c r="F3321" s="1" t="s">
        <v>2694</v>
      </c>
      <c r="G3321" s="1" t="s">
        <v>2656</v>
      </c>
      <c r="H3321" s="3">
        <v>2000000000</v>
      </c>
      <c r="I3321" s="3">
        <v>1200000000</v>
      </c>
      <c r="J3321" s="1" t="s">
        <v>6108</v>
      </c>
      <c r="K3321" s="1" t="s">
        <v>3777</v>
      </c>
      <c r="L3321" s="1" t="s">
        <v>3777</v>
      </c>
      <c r="M3321" s="1" t="s">
        <v>6029</v>
      </c>
      <c r="N3321" s="1" t="s">
        <v>3116</v>
      </c>
      <c r="O3321" s="23">
        <v>46119.503650185186</v>
      </c>
    </row>
    <row r="3322" spans="1:15" ht="75" x14ac:dyDescent="0.25">
      <c r="A3322" s="2" t="s">
        <v>14</v>
      </c>
      <c r="B3322" s="2" t="s">
        <v>6771</v>
      </c>
      <c r="C3322" s="1" t="s">
        <v>20</v>
      </c>
      <c r="D3322" s="1" t="s">
        <v>6772</v>
      </c>
      <c r="E3322" s="1" t="s">
        <v>5603</v>
      </c>
      <c r="F3322" s="1" t="s">
        <v>2753</v>
      </c>
      <c r="G3322" s="1" t="s">
        <v>2663</v>
      </c>
      <c r="H3322" s="3">
        <v>300000000</v>
      </c>
      <c r="I3322" s="3">
        <v>207115272</v>
      </c>
      <c r="J3322" s="1" t="s">
        <v>6108</v>
      </c>
      <c r="K3322" s="1" t="s">
        <v>2957</v>
      </c>
      <c r="L3322" s="1" t="s">
        <v>2957</v>
      </c>
      <c r="M3322" s="1" t="s">
        <v>6029</v>
      </c>
      <c r="N3322" s="1" t="s">
        <v>3116</v>
      </c>
      <c r="O3322" s="23">
        <v>46119.400865277777</v>
      </c>
    </row>
    <row r="3323" spans="1:15" ht="120" x14ac:dyDescent="0.25">
      <c r="A3323" s="2" t="s">
        <v>14</v>
      </c>
      <c r="B3323" s="2" t="s">
        <v>6706</v>
      </c>
      <c r="C3323" s="1" t="s">
        <v>20</v>
      </c>
      <c r="D3323" s="1" t="s">
        <v>6707</v>
      </c>
      <c r="E3323" s="1" t="s">
        <v>5607</v>
      </c>
      <c r="F3323" s="1" t="s">
        <v>2769</v>
      </c>
      <c r="G3323" s="1" t="s">
        <v>2652</v>
      </c>
      <c r="H3323" s="3">
        <v>150000000</v>
      </c>
      <c r="I3323" s="3">
        <v>64000000</v>
      </c>
      <c r="J3323" s="1" t="s">
        <v>6108</v>
      </c>
      <c r="K3323" s="1" t="s">
        <v>2957</v>
      </c>
      <c r="L3323" s="1" t="s">
        <v>2957</v>
      </c>
      <c r="M3323" s="1" t="s">
        <v>6027</v>
      </c>
      <c r="N3323" s="1" t="s">
        <v>3116</v>
      </c>
      <c r="O3323" s="23">
        <v>46114.317385729169</v>
      </c>
    </row>
    <row r="3324" spans="1:15" ht="120" x14ac:dyDescent="0.25">
      <c r="A3324" s="2" t="s">
        <v>14</v>
      </c>
      <c r="B3324" s="2" t="s">
        <v>5115</v>
      </c>
      <c r="C3324" s="1" t="s">
        <v>20</v>
      </c>
      <c r="D3324" s="1" t="s">
        <v>6739</v>
      </c>
      <c r="E3324" s="1" t="s">
        <v>5607</v>
      </c>
      <c r="F3324" s="1" t="s">
        <v>2715</v>
      </c>
      <c r="G3324" s="1" t="s">
        <v>2652</v>
      </c>
      <c r="H3324" s="3">
        <v>60000000</v>
      </c>
      <c r="I3324" s="3">
        <v>30000000</v>
      </c>
      <c r="J3324" s="1" t="s">
        <v>6108</v>
      </c>
      <c r="K3324" s="1" t="s">
        <v>2957</v>
      </c>
      <c r="L3324" s="1" t="s">
        <v>2957</v>
      </c>
      <c r="M3324" s="1" t="s">
        <v>6027</v>
      </c>
      <c r="N3324" s="1" t="s">
        <v>3116</v>
      </c>
      <c r="O3324" s="23">
        <v>46115.32992984954</v>
      </c>
    </row>
    <row r="3325" spans="1:15" ht="60" x14ac:dyDescent="0.25">
      <c r="A3325" s="2" t="s">
        <v>10</v>
      </c>
      <c r="B3325" s="2" t="s">
        <v>6708</v>
      </c>
      <c r="C3325" s="1" t="s">
        <v>12</v>
      </c>
      <c r="D3325" s="1" t="s">
        <v>6709</v>
      </c>
      <c r="E3325" s="1" t="s">
        <v>5603</v>
      </c>
      <c r="F3325" s="1" t="s">
        <v>2754</v>
      </c>
      <c r="G3325" s="1" t="s">
        <v>2652</v>
      </c>
      <c r="H3325" s="3">
        <v>157000000</v>
      </c>
      <c r="I3325" s="3">
        <v>78500000</v>
      </c>
      <c r="J3325" s="1" t="s">
        <v>6108</v>
      </c>
      <c r="K3325" s="1" t="s">
        <v>3777</v>
      </c>
      <c r="L3325" s="1" t="s">
        <v>3777</v>
      </c>
      <c r="M3325" s="1" t="s">
        <v>6027</v>
      </c>
      <c r="N3325" s="1" t="s">
        <v>3116</v>
      </c>
      <c r="O3325" s="23">
        <v>46115.275071064818</v>
      </c>
    </row>
    <row r="3326" spans="1:15" ht="75" x14ac:dyDescent="0.25">
      <c r="A3326" s="2" t="s">
        <v>10</v>
      </c>
      <c r="B3326" s="2" t="s">
        <v>6740</v>
      </c>
      <c r="C3326" s="1" t="s">
        <v>12</v>
      </c>
      <c r="D3326" s="1" t="s">
        <v>6741</v>
      </c>
      <c r="E3326" s="1" t="s">
        <v>5603</v>
      </c>
      <c r="F3326" s="1" t="s">
        <v>2682</v>
      </c>
      <c r="G3326" s="1" t="s">
        <v>2652</v>
      </c>
      <c r="H3326" s="3">
        <v>50000000</v>
      </c>
      <c r="I3326" s="3">
        <v>14000000</v>
      </c>
      <c r="J3326" s="1" t="s">
        <v>6108</v>
      </c>
      <c r="K3326" s="1" t="s">
        <v>2957</v>
      </c>
      <c r="L3326" s="1" t="s">
        <v>2957</v>
      </c>
      <c r="M3326" s="1" t="s">
        <v>6027</v>
      </c>
      <c r="N3326" s="1" t="s">
        <v>3116</v>
      </c>
      <c r="O3326" s="23">
        <v>46115.434791655091</v>
      </c>
    </row>
    <row r="3327" spans="1:15" ht="90" x14ac:dyDescent="0.25">
      <c r="A3327" s="2" t="s">
        <v>14</v>
      </c>
      <c r="B3327" s="2" t="s">
        <v>6773</v>
      </c>
      <c r="C3327" s="1" t="s">
        <v>12</v>
      </c>
      <c r="D3327" s="1" t="s">
        <v>6774</v>
      </c>
      <c r="E3327" s="1" t="s">
        <v>5613</v>
      </c>
      <c r="F3327" s="1" t="s">
        <v>6791</v>
      </c>
      <c r="G3327" s="1" t="s">
        <v>2652</v>
      </c>
      <c r="H3327" s="3">
        <v>180000000</v>
      </c>
      <c r="I3327" s="3">
        <v>23400000</v>
      </c>
      <c r="J3327" s="1" t="s">
        <v>6108</v>
      </c>
      <c r="K3327" s="1" t="s">
        <v>3777</v>
      </c>
      <c r="L3327" s="1" t="s">
        <v>3777</v>
      </c>
      <c r="M3327" s="1" t="s">
        <v>6027</v>
      </c>
      <c r="N3327" s="1" t="s">
        <v>3116</v>
      </c>
      <c r="O3327" s="23">
        <v>46119.400790717591</v>
      </c>
    </row>
    <row r="3328" spans="1:15" ht="75" x14ac:dyDescent="0.25">
      <c r="A3328" s="2" t="s">
        <v>14</v>
      </c>
      <c r="B3328" s="2" t="s">
        <v>6759</v>
      </c>
      <c r="C3328" s="1" t="s">
        <v>12</v>
      </c>
      <c r="D3328" s="1" t="s">
        <v>6760</v>
      </c>
      <c r="E3328" s="1" t="s">
        <v>5602</v>
      </c>
      <c r="F3328" s="1" t="s">
        <v>2726</v>
      </c>
      <c r="G3328" s="1" t="s">
        <v>2652</v>
      </c>
      <c r="H3328" s="3">
        <v>165000000</v>
      </c>
      <c r="I3328" s="3">
        <v>12017800</v>
      </c>
      <c r="J3328" s="1" t="s">
        <v>6108</v>
      </c>
      <c r="K3328" s="1" t="s">
        <v>2957</v>
      </c>
      <c r="L3328" s="1" t="s">
        <v>2957</v>
      </c>
      <c r="M3328" s="1" t="s">
        <v>6027</v>
      </c>
      <c r="N3328" s="1" t="s">
        <v>3116</v>
      </c>
      <c r="O3328" s="23">
        <v>46118.260473275463</v>
      </c>
    </row>
    <row r="3329" spans="1:15" ht="165" x14ac:dyDescent="0.25">
      <c r="A3329" s="2" t="s">
        <v>14</v>
      </c>
      <c r="B3329" s="2" t="s">
        <v>6761</v>
      </c>
      <c r="C3329" s="1" t="s">
        <v>20</v>
      </c>
      <c r="D3329" s="1" t="s">
        <v>6762</v>
      </c>
      <c r="E3329" s="1" t="s">
        <v>5607</v>
      </c>
      <c r="F3329" s="1" t="s">
        <v>2878</v>
      </c>
      <c r="G3329" s="1" t="s">
        <v>2656</v>
      </c>
      <c r="H3329" s="3">
        <v>500000000</v>
      </c>
      <c r="I3329" s="3">
        <v>300000000</v>
      </c>
      <c r="J3329" s="1" t="s">
        <v>6108</v>
      </c>
      <c r="K3329" s="1" t="s">
        <v>2957</v>
      </c>
      <c r="L3329" s="1" t="s">
        <v>2957</v>
      </c>
      <c r="M3329" s="1" t="s">
        <v>6030</v>
      </c>
      <c r="N3329" s="1" t="s">
        <v>3116</v>
      </c>
      <c r="O3329" s="23">
        <v>46118.423014270833</v>
      </c>
    </row>
    <row r="3330" spans="1:15" ht="105" x14ac:dyDescent="0.25">
      <c r="A3330" s="2" t="s">
        <v>14</v>
      </c>
      <c r="B3330" s="2" t="s">
        <v>6763</v>
      </c>
      <c r="C3330" s="1" t="s">
        <v>12</v>
      </c>
      <c r="D3330" s="1" t="s">
        <v>6764</v>
      </c>
      <c r="E3330" s="1" t="s">
        <v>5603</v>
      </c>
      <c r="F3330" s="1" t="s">
        <v>2717</v>
      </c>
      <c r="G3330" s="1" t="s">
        <v>2652</v>
      </c>
      <c r="H3330" s="3">
        <v>100000000</v>
      </c>
      <c r="I3330" s="3">
        <v>15231621</v>
      </c>
      <c r="J3330" s="1" t="s">
        <v>6108</v>
      </c>
      <c r="K3330" s="1" t="s">
        <v>2988</v>
      </c>
      <c r="L3330" s="1" t="s">
        <v>2957</v>
      </c>
      <c r="M3330" s="1" t="s">
        <v>6027</v>
      </c>
      <c r="N3330" s="1" t="s">
        <v>3116</v>
      </c>
      <c r="O3330" s="23">
        <v>46118.475097152783</v>
      </c>
    </row>
    <row r="3331" spans="1:15" ht="75" x14ac:dyDescent="0.25">
      <c r="A3331" s="2" t="s">
        <v>10</v>
      </c>
      <c r="B3331" s="2" t="s">
        <v>6775</v>
      </c>
      <c r="C3331" s="1" t="s">
        <v>12</v>
      </c>
      <c r="D3331" s="1" t="s">
        <v>6776</v>
      </c>
      <c r="E3331" s="1" t="s">
        <v>5609</v>
      </c>
      <c r="F3331" s="1" t="s">
        <v>2686</v>
      </c>
      <c r="G3331" s="1" t="s">
        <v>2652</v>
      </c>
      <c r="H3331" s="3">
        <v>65000000</v>
      </c>
      <c r="I3331" s="3">
        <v>24700000</v>
      </c>
      <c r="J3331" s="1" t="s">
        <v>6108</v>
      </c>
      <c r="K3331" s="1" t="s">
        <v>2957</v>
      </c>
      <c r="L3331" s="1" t="s">
        <v>2957</v>
      </c>
      <c r="M3331" s="1" t="s">
        <v>6027</v>
      </c>
      <c r="N3331" s="1" t="s">
        <v>3116</v>
      </c>
      <c r="O3331" s="23">
        <v>46119.505585902778</v>
      </c>
    </row>
    <row r="3332" spans="1:15" ht="105" x14ac:dyDescent="0.25">
      <c r="A3332" s="2" t="s">
        <v>14</v>
      </c>
      <c r="B3332" s="2" t="s">
        <v>6777</v>
      </c>
      <c r="C3332" s="1" t="s">
        <v>20</v>
      </c>
      <c r="D3332" s="1" t="s">
        <v>6778</v>
      </c>
      <c r="E3332" s="1" t="s">
        <v>5607</v>
      </c>
      <c r="F3332" s="1" t="s">
        <v>3634</v>
      </c>
      <c r="G3332" s="1" t="s">
        <v>2652</v>
      </c>
      <c r="H3332" s="3">
        <v>150000000</v>
      </c>
      <c r="I3332" s="3">
        <v>61000000</v>
      </c>
      <c r="J3332" s="1" t="s">
        <v>6108</v>
      </c>
      <c r="K3332" s="1" t="s">
        <v>2988</v>
      </c>
      <c r="L3332" s="1" t="s">
        <v>2957</v>
      </c>
      <c r="M3332" s="1" t="s">
        <v>6027</v>
      </c>
      <c r="N3332" s="1" t="s">
        <v>3116</v>
      </c>
      <c r="O3332" s="23">
        <v>46119.517391574067</v>
      </c>
    </row>
    <row r="3333" spans="1:15" ht="105" x14ac:dyDescent="0.25">
      <c r="A3333" s="2" t="s">
        <v>14</v>
      </c>
      <c r="B3333" s="2" t="s">
        <v>6228</v>
      </c>
      <c r="C3333" s="1" t="s">
        <v>12</v>
      </c>
      <c r="D3333" s="1" t="s">
        <v>6812</v>
      </c>
      <c r="E3333" s="1" t="s">
        <v>5605</v>
      </c>
      <c r="F3333" s="1" t="s">
        <v>2694</v>
      </c>
      <c r="G3333" s="1" t="s">
        <v>2663</v>
      </c>
      <c r="H3333" s="3">
        <v>1150000000</v>
      </c>
      <c r="I3333" s="3">
        <v>977500000</v>
      </c>
      <c r="J3333" s="1" t="s">
        <v>6108</v>
      </c>
      <c r="K3333" s="1" t="s">
        <v>2984</v>
      </c>
      <c r="L3333" s="1" t="s">
        <v>2957</v>
      </c>
      <c r="M3333" s="1" t="s">
        <v>6029</v>
      </c>
      <c r="N3333" s="1" t="s">
        <v>3116</v>
      </c>
      <c r="O3333" s="23">
        <v>46121.184057048609</v>
      </c>
    </row>
    <row r="3334" spans="1:15" ht="120" x14ac:dyDescent="0.25">
      <c r="A3334" s="2" t="s">
        <v>10</v>
      </c>
      <c r="B3334" s="2" t="s">
        <v>6813</v>
      </c>
      <c r="C3334" s="1" t="s">
        <v>20</v>
      </c>
      <c r="D3334" s="1" t="s">
        <v>6814</v>
      </c>
      <c r="E3334" s="1" t="s">
        <v>5607</v>
      </c>
      <c r="F3334" s="1" t="s">
        <v>2690</v>
      </c>
      <c r="G3334" s="1" t="s">
        <v>2687</v>
      </c>
      <c r="H3334" s="3">
        <v>6445462</v>
      </c>
      <c r="I3334" s="3">
        <v>5478642</v>
      </c>
      <c r="J3334" s="1" t="s">
        <v>6108</v>
      </c>
      <c r="K3334" s="1" t="s">
        <v>2957</v>
      </c>
      <c r="L3334" s="1" t="s">
        <v>2957</v>
      </c>
      <c r="M3334" s="1" t="s">
        <v>6027</v>
      </c>
      <c r="N3334" s="1" t="s">
        <v>3116</v>
      </c>
      <c r="O3334" s="23">
        <v>46121.170174918982</v>
      </c>
    </row>
    <row r="3335" spans="1:15" ht="105" x14ac:dyDescent="0.25">
      <c r="A3335" s="2" t="s">
        <v>10</v>
      </c>
      <c r="B3335" s="2" t="s">
        <v>6815</v>
      </c>
      <c r="C3335" s="1" t="s">
        <v>12</v>
      </c>
      <c r="D3335" s="1" t="s">
        <v>6816</v>
      </c>
      <c r="E3335" s="1" t="s">
        <v>5612</v>
      </c>
      <c r="F3335" s="1" t="s">
        <v>2666</v>
      </c>
      <c r="G3335" s="1" t="s">
        <v>2652</v>
      </c>
      <c r="H3335" s="3">
        <v>200100000</v>
      </c>
      <c r="I3335" s="3">
        <v>43594767</v>
      </c>
      <c r="J3335" s="1" t="s">
        <v>6108</v>
      </c>
      <c r="K3335" s="1" t="s">
        <v>2994</v>
      </c>
      <c r="L3335" s="1" t="s">
        <v>3777</v>
      </c>
      <c r="M3335" s="1" t="s">
        <v>6027</v>
      </c>
      <c r="N3335" s="1" t="s">
        <v>3116</v>
      </c>
      <c r="O3335" s="23">
        <v>46121.424347395827</v>
      </c>
    </row>
    <row r="3336" spans="1:15" ht="75" x14ac:dyDescent="0.25">
      <c r="A3336" s="2" t="s">
        <v>10</v>
      </c>
      <c r="B3336" s="2" t="s">
        <v>6817</v>
      </c>
      <c r="C3336" s="1" t="s">
        <v>12</v>
      </c>
      <c r="D3336" s="1" t="s">
        <v>526</v>
      </c>
      <c r="E3336" s="1" t="s">
        <v>5605</v>
      </c>
      <c r="F3336" s="1" t="s">
        <v>2653</v>
      </c>
      <c r="G3336" s="1" t="s">
        <v>6635</v>
      </c>
      <c r="H3336" s="3">
        <v>30000000</v>
      </c>
      <c r="I3336" s="3">
        <v>12971369</v>
      </c>
      <c r="J3336" s="1" t="s">
        <v>6108</v>
      </c>
      <c r="K3336" s="1" t="s">
        <v>2986</v>
      </c>
      <c r="L3336" s="1" t="s">
        <v>2957</v>
      </c>
      <c r="M3336" s="1" t="s">
        <v>6027</v>
      </c>
      <c r="N3336" s="1" t="s">
        <v>3116</v>
      </c>
      <c r="O3336" s="23">
        <v>46121.539619050927</v>
      </c>
    </row>
    <row r="3337" spans="1:15" ht="120" x14ac:dyDescent="0.25">
      <c r="A3337" s="2" t="s">
        <v>10</v>
      </c>
      <c r="B3337" s="2" t="s">
        <v>6847</v>
      </c>
      <c r="C3337" s="1" t="s">
        <v>12</v>
      </c>
      <c r="D3337" s="1" t="s">
        <v>6848</v>
      </c>
      <c r="E3337" s="1" t="s">
        <v>5603</v>
      </c>
      <c r="F3337" s="1" t="s">
        <v>2684</v>
      </c>
      <c r="G3337" s="1" t="s">
        <v>2673</v>
      </c>
      <c r="H3337" s="3">
        <v>1000000000</v>
      </c>
      <c r="I3337" s="3">
        <v>850000000</v>
      </c>
      <c r="J3337" s="1" t="s">
        <v>6108</v>
      </c>
      <c r="K3337" s="1" t="s">
        <v>2993</v>
      </c>
      <c r="L3337" s="1" t="s">
        <v>2957</v>
      </c>
      <c r="M3337" s="1" t="s">
        <v>6027</v>
      </c>
      <c r="N3337" s="1" t="s">
        <v>3116</v>
      </c>
      <c r="O3337" s="23">
        <v>46125.529979131941</v>
      </c>
    </row>
    <row r="3338" spans="1:15" ht="120" x14ac:dyDescent="0.25">
      <c r="A3338" s="2" t="s">
        <v>10</v>
      </c>
      <c r="B3338" s="2" t="s">
        <v>535</v>
      </c>
      <c r="C3338" s="1" t="s">
        <v>20</v>
      </c>
      <c r="D3338" s="1" t="s">
        <v>5422</v>
      </c>
      <c r="E3338" s="1" t="s">
        <v>5607</v>
      </c>
      <c r="F3338" s="1" t="s">
        <v>2801</v>
      </c>
      <c r="G3338" s="1" t="s">
        <v>2652</v>
      </c>
      <c r="H3338" s="3">
        <v>100000000</v>
      </c>
      <c r="I3338" s="3">
        <v>26000000</v>
      </c>
      <c r="J3338" s="1" t="s">
        <v>6108</v>
      </c>
      <c r="K3338" s="1" t="s">
        <v>2957</v>
      </c>
      <c r="L3338" s="1" t="s">
        <v>2957</v>
      </c>
      <c r="M3338" s="1" t="s">
        <v>6027</v>
      </c>
      <c r="N3338" s="1" t="s">
        <v>3116</v>
      </c>
      <c r="O3338" s="23">
        <v>46125.509149386577</v>
      </c>
    </row>
    <row r="3339" spans="1:15" ht="90" x14ac:dyDescent="0.25">
      <c r="A3339" s="2" t="s">
        <v>14</v>
      </c>
      <c r="B3339" s="2" t="s">
        <v>6849</v>
      </c>
      <c r="C3339" s="1" t="s">
        <v>12</v>
      </c>
      <c r="D3339" s="1" t="s">
        <v>6850</v>
      </c>
      <c r="E3339" s="1" t="s">
        <v>5603</v>
      </c>
      <c r="F3339" s="1" t="s">
        <v>2685</v>
      </c>
      <c r="G3339" s="1" t="s">
        <v>2652</v>
      </c>
      <c r="H3339" s="3">
        <v>85000000</v>
      </c>
      <c r="I3339" s="3">
        <v>42500000</v>
      </c>
      <c r="J3339" s="1" t="s">
        <v>6108</v>
      </c>
      <c r="K3339" s="1" t="s">
        <v>2958</v>
      </c>
      <c r="L3339" s="1" t="s">
        <v>6126</v>
      </c>
      <c r="M3339" s="1" t="s">
        <v>6027</v>
      </c>
      <c r="N3339" s="1" t="s">
        <v>3116</v>
      </c>
      <c r="O3339" s="23">
        <v>46125.520954016203</v>
      </c>
    </row>
    <row r="3340" spans="1:15" ht="75" x14ac:dyDescent="0.25">
      <c r="A3340" s="2" t="s">
        <v>14</v>
      </c>
      <c r="B3340" s="2" t="s">
        <v>6851</v>
      </c>
      <c r="C3340" s="1" t="s">
        <v>20</v>
      </c>
      <c r="D3340" s="1" t="s">
        <v>6852</v>
      </c>
      <c r="E3340" s="1" t="s">
        <v>5608</v>
      </c>
      <c r="F3340" s="1" t="s">
        <v>2660</v>
      </c>
      <c r="G3340" s="1" t="s">
        <v>2652</v>
      </c>
      <c r="H3340" s="3">
        <v>76000000</v>
      </c>
      <c r="I3340" s="3">
        <v>38000000</v>
      </c>
      <c r="J3340" s="1" t="s">
        <v>6108</v>
      </c>
      <c r="K3340" s="1" t="s">
        <v>2988</v>
      </c>
      <c r="L3340" s="1" t="s">
        <v>2957</v>
      </c>
      <c r="M3340" s="1" t="s">
        <v>6027</v>
      </c>
      <c r="N3340" s="1" t="s">
        <v>3116</v>
      </c>
      <c r="O3340" s="23">
        <v>46125.528595115742</v>
      </c>
    </row>
    <row r="3341" spans="1:15" ht="60" x14ac:dyDescent="0.25">
      <c r="A3341" s="2" t="s">
        <v>14</v>
      </c>
      <c r="B3341" s="2" t="s">
        <v>6853</v>
      </c>
      <c r="C3341" s="1" t="s">
        <v>20</v>
      </c>
      <c r="D3341" s="1" t="s">
        <v>6854</v>
      </c>
      <c r="E3341" s="1" t="s">
        <v>5607</v>
      </c>
      <c r="F3341" s="1" t="s">
        <v>2692</v>
      </c>
      <c r="G3341" s="1" t="s">
        <v>2652</v>
      </c>
      <c r="H3341" s="3">
        <v>250000000</v>
      </c>
      <c r="I3341" s="3">
        <v>41398182</v>
      </c>
      <c r="J3341" s="1" t="s">
        <v>6108</v>
      </c>
      <c r="K3341" s="1" t="s">
        <v>2957</v>
      </c>
      <c r="L3341" s="1" t="s">
        <v>2957</v>
      </c>
      <c r="M3341" s="1" t="s">
        <v>6029</v>
      </c>
      <c r="N3341" s="1" t="s">
        <v>3116</v>
      </c>
      <c r="O3341" s="23">
        <v>46126.519109039349</v>
      </c>
    </row>
    <row r="3342" spans="1:15" ht="90" x14ac:dyDescent="0.25">
      <c r="A3342" s="2" t="s">
        <v>14</v>
      </c>
      <c r="B3342" s="2" t="s">
        <v>6855</v>
      </c>
      <c r="C3342" s="1" t="s">
        <v>12</v>
      </c>
      <c r="D3342" s="1" t="s">
        <v>6856</v>
      </c>
      <c r="E3342" s="1" t="s">
        <v>5604</v>
      </c>
      <c r="F3342" s="1" t="s">
        <v>2651</v>
      </c>
      <c r="G3342" s="1" t="s">
        <v>2652</v>
      </c>
      <c r="H3342" s="3">
        <v>40000000</v>
      </c>
      <c r="I3342" s="3">
        <v>7000000</v>
      </c>
      <c r="J3342" s="1" t="s">
        <v>6108</v>
      </c>
      <c r="K3342" s="1" t="s">
        <v>2957</v>
      </c>
      <c r="L3342" s="1" t="s">
        <v>2957</v>
      </c>
      <c r="M3342" s="1" t="s">
        <v>6027</v>
      </c>
      <c r="N3342" s="1" t="s">
        <v>3116</v>
      </c>
      <c r="O3342" s="23">
        <v>46126.511467546297</v>
      </c>
    </row>
    <row r="3343" spans="1:15" ht="75" x14ac:dyDescent="0.25">
      <c r="A3343" s="2" t="s">
        <v>10</v>
      </c>
      <c r="B3343" s="2" t="s">
        <v>6857</v>
      </c>
      <c r="C3343" s="1" t="s">
        <v>20</v>
      </c>
      <c r="D3343" s="1" t="s">
        <v>6858</v>
      </c>
      <c r="E3343" s="1" t="s">
        <v>5603</v>
      </c>
      <c r="F3343" s="1" t="s">
        <v>2817</v>
      </c>
      <c r="G3343" s="1" t="s">
        <v>2652</v>
      </c>
      <c r="H3343" s="3">
        <v>33000000</v>
      </c>
      <c r="I3343" s="3">
        <v>16170000</v>
      </c>
      <c r="J3343" s="1" t="s">
        <v>6108</v>
      </c>
      <c r="K3343" s="1" t="s">
        <v>2957</v>
      </c>
      <c r="L3343" s="1" t="s">
        <v>2957</v>
      </c>
      <c r="M3343" s="1" t="s">
        <v>6027</v>
      </c>
      <c r="N3343" s="1" t="s">
        <v>3116</v>
      </c>
      <c r="O3343" s="23">
        <v>46127.401417962959</v>
      </c>
    </row>
    <row r="3344" spans="1:15" ht="45" x14ac:dyDescent="0.25">
      <c r="A3344" s="2" t="s">
        <v>10</v>
      </c>
      <c r="B3344" s="2" t="s">
        <v>6859</v>
      </c>
      <c r="C3344" s="1" t="s">
        <v>20</v>
      </c>
      <c r="D3344" s="1" t="s">
        <v>359</v>
      </c>
      <c r="E3344" s="1" t="s">
        <v>5603</v>
      </c>
      <c r="F3344" s="1" t="s">
        <v>2682</v>
      </c>
      <c r="G3344" s="1" t="s">
        <v>2652</v>
      </c>
      <c r="H3344" s="3">
        <v>174000000</v>
      </c>
      <c r="I3344" s="3">
        <v>87000000</v>
      </c>
      <c r="J3344" s="1" t="s">
        <v>6108</v>
      </c>
      <c r="K3344" s="1" t="s">
        <v>2957</v>
      </c>
      <c r="L3344" s="1" t="s">
        <v>2957</v>
      </c>
      <c r="M3344" s="1" t="s">
        <v>6027</v>
      </c>
      <c r="N3344" s="1" t="s">
        <v>3116</v>
      </c>
      <c r="O3344" s="23">
        <v>46127.430733726847</v>
      </c>
    </row>
    <row r="3345" spans="1:15" ht="60" x14ac:dyDescent="0.25">
      <c r="A3345" s="2" t="s">
        <v>10</v>
      </c>
      <c r="B3345" s="2" t="s">
        <v>6860</v>
      </c>
      <c r="C3345" s="1" t="s">
        <v>12</v>
      </c>
      <c r="D3345" s="1" t="s">
        <v>579</v>
      </c>
      <c r="E3345" s="1" t="s">
        <v>5605</v>
      </c>
      <c r="F3345" s="1" t="s">
        <v>2653</v>
      </c>
      <c r="G3345" s="1" t="s">
        <v>2652</v>
      </c>
      <c r="H3345" s="3">
        <v>27000000</v>
      </c>
      <c r="I3345" s="3">
        <v>12960000</v>
      </c>
      <c r="J3345" s="1" t="s">
        <v>6108</v>
      </c>
      <c r="K3345" s="1" t="s">
        <v>2993</v>
      </c>
      <c r="L3345" s="1" t="s">
        <v>2957</v>
      </c>
      <c r="M3345" s="1" t="s">
        <v>6027</v>
      </c>
      <c r="N3345" s="1" t="s">
        <v>3116</v>
      </c>
      <c r="O3345" s="23">
        <v>46128.413923587963</v>
      </c>
    </row>
    <row r="3346" spans="1:15" ht="60" x14ac:dyDescent="0.25">
      <c r="A3346" s="2" t="s">
        <v>14</v>
      </c>
      <c r="B3346" s="2" t="s">
        <v>6861</v>
      </c>
      <c r="C3346" s="1" t="s">
        <v>20</v>
      </c>
      <c r="D3346" s="1" t="s">
        <v>6854</v>
      </c>
      <c r="E3346" s="1" t="s">
        <v>5607</v>
      </c>
      <c r="F3346" s="1" t="s">
        <v>2672</v>
      </c>
      <c r="G3346" s="1" t="s">
        <v>2652</v>
      </c>
      <c r="H3346" s="3">
        <v>200000000</v>
      </c>
      <c r="I3346" s="3">
        <v>99000000</v>
      </c>
      <c r="J3346" s="1" t="s">
        <v>6108</v>
      </c>
      <c r="K3346" s="1" t="s">
        <v>2957</v>
      </c>
      <c r="L3346" s="1" t="s">
        <v>2957</v>
      </c>
      <c r="M3346" s="1" t="s">
        <v>6029</v>
      </c>
      <c r="N3346" s="1" t="s">
        <v>3116</v>
      </c>
      <c r="O3346" s="23">
        <v>46128.389609513892</v>
      </c>
    </row>
    <row r="3347" spans="1:15" ht="75" x14ac:dyDescent="0.25">
      <c r="A3347" s="2" t="s">
        <v>14</v>
      </c>
      <c r="B3347" s="2" t="s">
        <v>6862</v>
      </c>
      <c r="C3347" s="1" t="s">
        <v>12</v>
      </c>
      <c r="D3347" s="1" t="s">
        <v>6863</v>
      </c>
      <c r="E3347" s="1" t="s">
        <v>5603</v>
      </c>
      <c r="F3347" s="1" t="s">
        <v>2745</v>
      </c>
      <c r="G3347" s="1" t="s">
        <v>2652</v>
      </c>
      <c r="H3347" s="3">
        <v>180000000</v>
      </c>
      <c r="I3347" s="3">
        <v>90000000</v>
      </c>
      <c r="J3347" s="1" t="s">
        <v>6108</v>
      </c>
      <c r="K3347" s="1" t="s">
        <v>2957</v>
      </c>
      <c r="L3347" s="1" t="s">
        <v>2957</v>
      </c>
      <c r="M3347" s="1" t="s">
        <v>6028</v>
      </c>
      <c r="N3347" s="1" t="s">
        <v>3116</v>
      </c>
      <c r="O3347" s="23">
        <v>46133.416803310189</v>
      </c>
    </row>
    <row r="3348" spans="1:15" ht="90" x14ac:dyDescent="0.25">
      <c r="A3348" s="2" t="s">
        <v>10</v>
      </c>
      <c r="B3348" s="2" t="s">
        <v>7009</v>
      </c>
      <c r="C3348" s="1" t="s">
        <v>12</v>
      </c>
      <c r="D3348" s="1" t="s">
        <v>7010</v>
      </c>
      <c r="E3348" s="1" t="s">
        <v>5612</v>
      </c>
      <c r="F3348" s="1" t="s">
        <v>2914</v>
      </c>
      <c r="G3348" s="1" t="s">
        <v>2652</v>
      </c>
      <c r="H3348" s="3">
        <v>100000000</v>
      </c>
      <c r="I3348" s="3">
        <v>44000000</v>
      </c>
      <c r="J3348" s="1" t="s">
        <v>6108</v>
      </c>
      <c r="K3348" s="1" t="s">
        <v>2957</v>
      </c>
      <c r="L3348" s="1" t="s">
        <v>2957</v>
      </c>
      <c r="M3348" s="1" t="s">
        <v>6027</v>
      </c>
      <c r="N3348" s="1" t="s">
        <v>3116</v>
      </c>
      <c r="O3348" s="23">
        <v>46140.285454375</v>
      </c>
    </row>
    <row r="3349" spans="1:15" ht="75" x14ac:dyDescent="0.25">
      <c r="A3349" s="2" t="s">
        <v>10</v>
      </c>
      <c r="B3349" s="2" t="s">
        <v>7011</v>
      </c>
      <c r="C3349" s="1" t="s">
        <v>12</v>
      </c>
      <c r="D3349" s="1" t="s">
        <v>7012</v>
      </c>
      <c r="E3349" s="1" t="s">
        <v>5609</v>
      </c>
      <c r="F3349" s="1" t="s">
        <v>2686</v>
      </c>
      <c r="G3349" s="1" t="s">
        <v>2652</v>
      </c>
      <c r="H3349" s="3">
        <v>160000000</v>
      </c>
      <c r="I3349" s="3">
        <v>80000000</v>
      </c>
      <c r="J3349" s="1" t="s">
        <v>6108</v>
      </c>
      <c r="K3349" s="1" t="s">
        <v>3062</v>
      </c>
      <c r="L3349" s="1" t="s">
        <v>3062</v>
      </c>
      <c r="M3349" s="1" t="s">
        <v>6027</v>
      </c>
      <c r="N3349" s="1" t="s">
        <v>3116</v>
      </c>
      <c r="O3349" s="23">
        <v>46140.372251180554</v>
      </c>
    </row>
    <row r="3350" spans="1:15" ht="210" x14ac:dyDescent="0.25">
      <c r="A3350" s="2" t="s">
        <v>14</v>
      </c>
      <c r="B3350" s="2" t="s">
        <v>7013</v>
      </c>
      <c r="C3350" s="1" t="s">
        <v>20</v>
      </c>
      <c r="D3350" s="1" t="s">
        <v>7014</v>
      </c>
      <c r="E3350" s="1" t="s">
        <v>5603</v>
      </c>
      <c r="F3350" s="1" t="s">
        <v>2691</v>
      </c>
      <c r="G3350" s="1" t="s">
        <v>2652</v>
      </c>
      <c r="H3350" s="3">
        <v>100000000</v>
      </c>
      <c r="I3350" s="3">
        <v>50000000</v>
      </c>
      <c r="J3350" s="1" t="s">
        <v>6108</v>
      </c>
      <c r="K3350" s="1" t="s">
        <v>3777</v>
      </c>
      <c r="L3350" s="1" t="s">
        <v>3777</v>
      </c>
      <c r="M3350" s="1" t="s">
        <v>6027</v>
      </c>
      <c r="N3350" s="1" t="s">
        <v>3116</v>
      </c>
      <c r="O3350" s="23">
        <v>46140.379197037037</v>
      </c>
    </row>
    <row r="3351" spans="1:15" ht="75" x14ac:dyDescent="0.25">
      <c r="A3351" s="2" t="s">
        <v>10</v>
      </c>
      <c r="B3351" s="2" t="s">
        <v>7015</v>
      </c>
      <c r="C3351" s="1" t="s">
        <v>12</v>
      </c>
      <c r="D3351" s="1" t="s">
        <v>7016</v>
      </c>
      <c r="E3351" s="1" t="s">
        <v>5603</v>
      </c>
      <c r="F3351" s="1" t="s">
        <v>2840</v>
      </c>
      <c r="G3351" s="1" t="s">
        <v>2652</v>
      </c>
      <c r="H3351" s="3">
        <v>90000000</v>
      </c>
      <c r="I3351" s="3">
        <v>22000000</v>
      </c>
      <c r="J3351" s="1" t="s">
        <v>6108</v>
      </c>
      <c r="K3351" s="1" t="s">
        <v>2993</v>
      </c>
      <c r="L3351" s="1" t="s">
        <v>2957</v>
      </c>
      <c r="M3351" s="1" t="s">
        <v>6027</v>
      </c>
      <c r="N3351" s="1" t="s">
        <v>3116</v>
      </c>
      <c r="O3351" s="23">
        <v>46140.476412361109</v>
      </c>
    </row>
    <row r="3352" spans="1:15" ht="75" x14ac:dyDescent="0.25">
      <c r="A3352" s="2" t="s">
        <v>14</v>
      </c>
      <c r="B3352" s="2" t="s">
        <v>7017</v>
      </c>
      <c r="C3352" s="1" t="s">
        <v>12</v>
      </c>
      <c r="D3352" s="1" t="s">
        <v>7018</v>
      </c>
      <c r="E3352" s="1" t="s">
        <v>5602</v>
      </c>
      <c r="F3352" s="1" t="s">
        <v>2665</v>
      </c>
      <c r="G3352" s="1" t="s">
        <v>2652</v>
      </c>
      <c r="H3352" s="3">
        <v>60000000</v>
      </c>
      <c r="I3352" s="3">
        <v>28200000</v>
      </c>
      <c r="J3352" s="1" t="s">
        <v>6108</v>
      </c>
      <c r="K3352" s="1" t="s">
        <v>2957</v>
      </c>
      <c r="L3352" s="1" t="s">
        <v>2957</v>
      </c>
      <c r="M3352" s="1" t="s">
        <v>6027</v>
      </c>
      <c r="N3352" s="1" t="s">
        <v>3116</v>
      </c>
      <c r="O3352" s="23">
        <v>46140.596567743058</v>
      </c>
    </row>
    <row r="3353" spans="1:15" ht="150" x14ac:dyDescent="0.25">
      <c r="A3353" s="2" t="s">
        <v>14</v>
      </c>
      <c r="B3353" s="2" t="s">
        <v>7029</v>
      </c>
      <c r="C3353" s="1" t="s">
        <v>20</v>
      </c>
      <c r="D3353" s="1" t="s">
        <v>7030</v>
      </c>
      <c r="E3353" s="1" t="s">
        <v>5607</v>
      </c>
      <c r="F3353" s="1" t="s">
        <v>2662</v>
      </c>
      <c r="G3353" s="1" t="s">
        <v>2652</v>
      </c>
      <c r="H3353" s="3">
        <v>57000000</v>
      </c>
      <c r="I3353" s="3">
        <v>28500000</v>
      </c>
      <c r="J3353" s="1" t="s">
        <v>6108</v>
      </c>
      <c r="K3353" s="1" t="s">
        <v>2957</v>
      </c>
      <c r="L3353" s="1" t="s">
        <v>2957</v>
      </c>
      <c r="M3353" s="1" t="s">
        <v>6029</v>
      </c>
      <c r="N3353" s="1" t="s">
        <v>3116</v>
      </c>
      <c r="O3353" s="23">
        <v>46141.457681041669</v>
      </c>
    </row>
    <row r="3354" spans="1:15" ht="75" x14ac:dyDescent="0.25">
      <c r="A3354" s="2" t="s">
        <v>14</v>
      </c>
      <c r="B3354" s="2" t="s">
        <v>7054</v>
      </c>
      <c r="C3354" s="1" t="s">
        <v>12</v>
      </c>
      <c r="D3354" s="1" t="s">
        <v>7055</v>
      </c>
      <c r="E3354" s="1" t="s">
        <v>5606</v>
      </c>
      <c r="F3354" s="1" t="s">
        <v>2733</v>
      </c>
      <c r="G3354" s="1" t="s">
        <v>2652</v>
      </c>
      <c r="H3354" s="3">
        <v>1520000000</v>
      </c>
      <c r="I3354" s="3">
        <v>500000000</v>
      </c>
      <c r="J3354" s="1" t="s">
        <v>6108</v>
      </c>
      <c r="K3354" s="1" t="s">
        <v>2957</v>
      </c>
      <c r="L3354" s="1" t="s">
        <v>2957</v>
      </c>
      <c r="M3354" s="1" t="s">
        <v>6027</v>
      </c>
      <c r="N3354" s="1" t="s">
        <v>3116</v>
      </c>
      <c r="O3354" s="23">
        <v>46142.27608959491</v>
      </c>
    </row>
    <row r="3355" spans="1:15" ht="90" x14ac:dyDescent="0.25">
      <c r="A3355" s="2" t="s">
        <v>10</v>
      </c>
      <c r="B3355" s="2" t="s">
        <v>7056</v>
      </c>
      <c r="C3355" s="1" t="s">
        <v>12</v>
      </c>
      <c r="D3355" s="1" t="s">
        <v>7057</v>
      </c>
      <c r="E3355" s="1" t="s">
        <v>5603</v>
      </c>
      <c r="F3355" s="1" t="s">
        <v>2654</v>
      </c>
      <c r="G3355" s="1" t="s">
        <v>2652</v>
      </c>
      <c r="H3355" s="3">
        <v>207000000</v>
      </c>
      <c r="I3355" s="3">
        <v>103500000</v>
      </c>
      <c r="J3355" s="1" t="s">
        <v>6108</v>
      </c>
      <c r="K3355" s="1" t="s">
        <v>3777</v>
      </c>
      <c r="L3355" s="1" t="s">
        <v>3777</v>
      </c>
      <c r="M3355" s="1" t="s">
        <v>6027</v>
      </c>
      <c r="N3355" s="1" t="s">
        <v>3116</v>
      </c>
      <c r="O3355" s="23">
        <v>46142.499703900467</v>
      </c>
    </row>
    <row r="3356" spans="1:15" ht="75" x14ac:dyDescent="0.25">
      <c r="A3356" s="2" t="s">
        <v>10</v>
      </c>
      <c r="B3356" s="2" t="s">
        <v>5718</v>
      </c>
      <c r="C3356" s="1" t="s">
        <v>12</v>
      </c>
      <c r="D3356" s="1" t="s">
        <v>7058</v>
      </c>
      <c r="E3356" s="1" t="s">
        <v>5603</v>
      </c>
      <c r="F3356" s="1" t="s">
        <v>2746</v>
      </c>
      <c r="G3356" s="1" t="s">
        <v>2652</v>
      </c>
      <c r="H3356" s="3">
        <v>80000000</v>
      </c>
      <c r="I3356" s="3">
        <v>26400000</v>
      </c>
      <c r="J3356" s="1" t="s">
        <v>6108</v>
      </c>
      <c r="K3356" s="1" t="s">
        <v>2999</v>
      </c>
      <c r="L3356" s="1" t="s">
        <v>3777</v>
      </c>
      <c r="M3356" s="1" t="s">
        <v>6027</v>
      </c>
      <c r="N3356" s="1" t="s">
        <v>3116</v>
      </c>
      <c r="O3356" s="23">
        <v>46142.542751168978</v>
      </c>
    </row>
    <row r="3357" spans="1:15" ht="135" x14ac:dyDescent="0.25">
      <c r="A3357" s="2" t="s">
        <v>14</v>
      </c>
      <c r="B3357" s="2" t="s">
        <v>7059</v>
      </c>
      <c r="C3357" s="1" t="s">
        <v>12</v>
      </c>
      <c r="D3357" s="1" t="s">
        <v>7060</v>
      </c>
      <c r="E3357" s="1" t="s">
        <v>5603</v>
      </c>
      <c r="F3357" s="1" t="s">
        <v>2691</v>
      </c>
      <c r="G3357" s="1" t="s">
        <v>2652</v>
      </c>
      <c r="H3357" s="3">
        <v>200000000</v>
      </c>
      <c r="I3357" s="3">
        <v>72000000</v>
      </c>
      <c r="J3357" s="1" t="s">
        <v>6108</v>
      </c>
      <c r="K3357" s="1" t="s">
        <v>2957</v>
      </c>
      <c r="L3357" s="1" t="s">
        <v>2957</v>
      </c>
      <c r="M3357" s="1" t="s">
        <v>6027</v>
      </c>
      <c r="N3357" s="1" t="s">
        <v>3116</v>
      </c>
      <c r="O3357" s="23">
        <v>46142.617754247687</v>
      </c>
    </row>
    <row r="3358" spans="1:15" ht="105" x14ac:dyDescent="0.25">
      <c r="A3358" s="2" t="s">
        <v>14</v>
      </c>
      <c r="B3358" s="2" t="s">
        <v>7061</v>
      </c>
      <c r="C3358" s="1" t="s">
        <v>12</v>
      </c>
      <c r="D3358" s="1" t="s">
        <v>7062</v>
      </c>
      <c r="E3358" s="1" t="s">
        <v>5606</v>
      </c>
      <c r="F3358" s="1" t="s">
        <v>2793</v>
      </c>
      <c r="G3358" s="1" t="s">
        <v>2652</v>
      </c>
      <c r="H3358" s="3">
        <v>300000000</v>
      </c>
      <c r="I3358" s="3">
        <v>104923590</v>
      </c>
      <c r="J3358" s="1" t="s">
        <v>6108</v>
      </c>
      <c r="K3358" s="1" t="s">
        <v>2985</v>
      </c>
      <c r="L3358" s="1" t="s">
        <v>2957</v>
      </c>
      <c r="M3358" s="1" t="s">
        <v>6027</v>
      </c>
      <c r="N3358" s="1" t="s">
        <v>3116</v>
      </c>
      <c r="O3358" s="23">
        <v>46142.619838981482</v>
      </c>
    </row>
    <row r="3359" spans="1:15" ht="90" x14ac:dyDescent="0.25">
      <c r="A3359" s="2" t="s">
        <v>10</v>
      </c>
      <c r="B3359" s="2" t="s">
        <v>7063</v>
      </c>
      <c r="C3359" s="1" t="s">
        <v>20</v>
      </c>
      <c r="D3359" s="1" t="s">
        <v>7064</v>
      </c>
      <c r="E3359" s="1" t="s">
        <v>5603</v>
      </c>
      <c r="F3359" s="1" t="s">
        <v>2682</v>
      </c>
      <c r="G3359" s="1" t="s">
        <v>2652</v>
      </c>
      <c r="H3359" s="3">
        <v>101500000</v>
      </c>
      <c r="I3359" s="3">
        <v>44660000</v>
      </c>
      <c r="J3359" s="1" t="s">
        <v>6108</v>
      </c>
      <c r="K3359" s="1" t="s">
        <v>2985</v>
      </c>
      <c r="L3359" s="1" t="s">
        <v>2957</v>
      </c>
      <c r="M3359" s="1" t="s">
        <v>6027</v>
      </c>
      <c r="N3359" s="1" t="s">
        <v>3116</v>
      </c>
      <c r="O3359" s="23">
        <v>46142.66498652778</v>
      </c>
    </row>
    <row r="3360" spans="1:15" ht="120" x14ac:dyDescent="0.25">
      <c r="A3360" s="2" t="s">
        <v>14</v>
      </c>
      <c r="B3360" s="2" t="s">
        <v>7095</v>
      </c>
      <c r="C3360" s="1" t="s">
        <v>20</v>
      </c>
      <c r="D3360" s="1" t="s">
        <v>7096</v>
      </c>
      <c r="E3360" s="1" t="s">
        <v>5608</v>
      </c>
      <c r="F3360" s="1" t="s">
        <v>2787</v>
      </c>
      <c r="G3360" s="1" t="s">
        <v>2656</v>
      </c>
      <c r="H3360" s="3">
        <v>130000000</v>
      </c>
      <c r="I3360" s="3">
        <v>110500000</v>
      </c>
      <c r="J3360" s="1" t="s">
        <v>6108</v>
      </c>
      <c r="K3360" s="1" t="s">
        <v>2952</v>
      </c>
      <c r="L3360" s="1" t="s">
        <v>2952</v>
      </c>
      <c r="M3360" s="1" t="s">
        <v>6027</v>
      </c>
      <c r="N3360" s="1" t="s">
        <v>3116</v>
      </c>
      <c r="O3360" s="23">
        <v>46146.554885243058</v>
      </c>
    </row>
    <row r="3361" spans="1:15" ht="90" x14ac:dyDescent="0.25">
      <c r="A3361" s="2" t="s">
        <v>14</v>
      </c>
      <c r="B3361" s="2" t="s">
        <v>559</v>
      </c>
      <c r="C3361" s="1" t="s">
        <v>12</v>
      </c>
      <c r="D3361" s="1" t="s">
        <v>7139</v>
      </c>
      <c r="E3361" s="1" t="s">
        <v>5604</v>
      </c>
      <c r="F3361" s="1" t="s">
        <v>2699</v>
      </c>
      <c r="G3361" s="1" t="s">
        <v>2652</v>
      </c>
      <c r="H3361" s="3">
        <v>150000000</v>
      </c>
      <c r="I3361" s="3">
        <v>75000000</v>
      </c>
      <c r="J3361" s="1" t="s">
        <v>6108</v>
      </c>
      <c r="K3361" s="1" t="s">
        <v>2957</v>
      </c>
      <c r="L3361" s="1" t="s">
        <v>2957</v>
      </c>
      <c r="M3361" s="1" t="s">
        <v>6027</v>
      </c>
      <c r="N3361" s="1" t="s">
        <v>3116</v>
      </c>
      <c r="O3361" s="23">
        <v>46154.472256712957</v>
      </c>
    </row>
    <row r="3362" spans="1:15" ht="105" x14ac:dyDescent="0.25">
      <c r="A3362" s="2" t="s">
        <v>10</v>
      </c>
      <c r="B3362" s="2" t="s">
        <v>7140</v>
      </c>
      <c r="C3362" s="1" t="s">
        <v>12</v>
      </c>
      <c r="D3362" s="1" t="s">
        <v>7141</v>
      </c>
      <c r="E3362" s="1" t="s">
        <v>5612</v>
      </c>
      <c r="F3362" s="1" t="s">
        <v>2894</v>
      </c>
      <c r="G3362" s="1" t="s">
        <v>2652</v>
      </c>
      <c r="H3362" s="3">
        <v>37000000</v>
      </c>
      <c r="I3362" s="3">
        <v>18500000</v>
      </c>
      <c r="J3362" s="1" t="s">
        <v>6108</v>
      </c>
      <c r="K3362" s="1" t="s">
        <v>2957</v>
      </c>
      <c r="L3362" s="1" t="s">
        <v>2957</v>
      </c>
      <c r="M3362" s="1" t="s">
        <v>6027</v>
      </c>
      <c r="N3362" s="1" t="s">
        <v>3116</v>
      </c>
      <c r="O3362" s="23">
        <v>46154.57156971065</v>
      </c>
    </row>
    <row r="3363" spans="1:15" ht="60" x14ac:dyDescent="0.25">
      <c r="A3363" s="2" t="s">
        <v>14</v>
      </c>
      <c r="B3363" s="2" t="s">
        <v>7159</v>
      </c>
      <c r="C3363" s="1" t="s">
        <v>20</v>
      </c>
      <c r="D3363" s="1" t="s">
        <v>7160</v>
      </c>
      <c r="E3363" s="1" t="s">
        <v>5603</v>
      </c>
      <c r="F3363" s="1" t="s">
        <v>2693</v>
      </c>
      <c r="G3363" s="1" t="s">
        <v>2656</v>
      </c>
      <c r="H3363" s="3">
        <v>105000000</v>
      </c>
      <c r="I3363" s="3">
        <v>64050000</v>
      </c>
      <c r="J3363" s="1" t="s">
        <v>6108</v>
      </c>
      <c r="K3363" s="1" t="s">
        <v>2957</v>
      </c>
      <c r="L3363" s="1" t="s">
        <v>2957</v>
      </c>
      <c r="M3363" s="1" t="s">
        <v>6028</v>
      </c>
      <c r="N3363" s="1" t="s">
        <v>3116</v>
      </c>
      <c r="O3363" s="23">
        <v>46156.517556307866</v>
      </c>
    </row>
    <row r="3364" spans="1:15" ht="60" x14ac:dyDescent="0.25">
      <c r="A3364" s="2" t="s">
        <v>14</v>
      </c>
      <c r="B3364" s="2" t="s">
        <v>7175</v>
      </c>
      <c r="C3364" s="1" t="s">
        <v>20</v>
      </c>
      <c r="D3364" s="1" t="s">
        <v>7176</v>
      </c>
      <c r="E3364" s="1" t="s">
        <v>5606</v>
      </c>
      <c r="F3364" s="1" t="s">
        <v>2853</v>
      </c>
      <c r="G3364" s="1" t="s">
        <v>2652</v>
      </c>
      <c r="H3364" s="3">
        <v>21500000</v>
      </c>
      <c r="I3364" s="3">
        <v>10750000</v>
      </c>
      <c r="J3364" s="1" t="s">
        <v>6108</v>
      </c>
      <c r="K3364" s="1" t="s">
        <v>2957</v>
      </c>
      <c r="L3364" s="1" t="s">
        <v>2957</v>
      </c>
      <c r="M3364" s="1" t="s">
        <v>6027</v>
      </c>
      <c r="N3364" s="1" t="s">
        <v>3116</v>
      </c>
      <c r="O3364" s="23">
        <v>46157.522962337956</v>
      </c>
    </row>
    <row r="3365" spans="1:15" ht="120" x14ac:dyDescent="0.25">
      <c r="A3365" s="2" t="s">
        <v>10</v>
      </c>
      <c r="B3365" s="2" t="s">
        <v>7177</v>
      </c>
      <c r="C3365" s="1" t="s">
        <v>12</v>
      </c>
      <c r="D3365" s="1" t="s">
        <v>7178</v>
      </c>
      <c r="E3365" s="1" t="s">
        <v>5605</v>
      </c>
      <c r="F3365" s="1" t="s">
        <v>2653</v>
      </c>
      <c r="G3365" s="1" t="s">
        <v>2652</v>
      </c>
      <c r="H3365" s="3">
        <v>32000000</v>
      </c>
      <c r="I3365" s="3">
        <v>10560000</v>
      </c>
      <c r="J3365" s="1" t="s">
        <v>6108</v>
      </c>
      <c r="K3365" s="1" t="s">
        <v>2957</v>
      </c>
      <c r="L3365" s="1" t="s">
        <v>2957</v>
      </c>
      <c r="M3365" s="1" t="s">
        <v>6027</v>
      </c>
      <c r="N3365" s="1" t="s">
        <v>3116</v>
      </c>
      <c r="O3365" s="23">
        <v>46157.52303016204</v>
      </c>
    </row>
    <row r="3366" spans="1:15" ht="120" x14ac:dyDescent="0.25">
      <c r="A3366" s="2" t="s">
        <v>10</v>
      </c>
      <c r="B3366" s="2" t="s">
        <v>7179</v>
      </c>
      <c r="C3366" s="1" t="s">
        <v>12</v>
      </c>
      <c r="D3366" s="1" t="s">
        <v>7180</v>
      </c>
      <c r="E3366" s="1" t="s">
        <v>5605</v>
      </c>
      <c r="F3366" s="1" t="s">
        <v>2653</v>
      </c>
      <c r="G3366" s="1" t="s">
        <v>2652</v>
      </c>
      <c r="H3366" s="3">
        <v>84000000</v>
      </c>
      <c r="I3366" s="3">
        <v>42000000</v>
      </c>
      <c r="J3366" s="1" t="s">
        <v>6108</v>
      </c>
      <c r="K3366" s="1" t="s">
        <v>2984</v>
      </c>
      <c r="L3366" s="1" t="s">
        <v>2957</v>
      </c>
      <c r="M3366" s="1" t="s">
        <v>6028</v>
      </c>
      <c r="N3366" s="1" t="s">
        <v>3116</v>
      </c>
      <c r="O3366" s="23">
        <v>46157.550035590277</v>
      </c>
    </row>
    <row r="3367" spans="1:15" ht="75" x14ac:dyDescent="0.25">
      <c r="A3367" s="2" t="s">
        <v>14</v>
      </c>
      <c r="B3367" s="2" t="s">
        <v>7196</v>
      </c>
      <c r="C3367" s="1" t="s">
        <v>20</v>
      </c>
      <c r="D3367" s="1" t="s">
        <v>7197</v>
      </c>
      <c r="E3367" s="1" t="s">
        <v>5603</v>
      </c>
      <c r="F3367" s="1" t="s">
        <v>2785</v>
      </c>
      <c r="G3367" s="1" t="s">
        <v>2676</v>
      </c>
      <c r="H3367" s="3">
        <v>30000000</v>
      </c>
      <c r="I3367" s="3">
        <v>25500000</v>
      </c>
      <c r="J3367" s="1" t="s">
        <v>6108</v>
      </c>
      <c r="K3367" s="1" t="s">
        <v>2957</v>
      </c>
      <c r="L3367" s="1" t="s">
        <v>2957</v>
      </c>
      <c r="M3367" s="1" t="s">
        <v>6027</v>
      </c>
      <c r="N3367" s="1" t="s">
        <v>3116</v>
      </c>
      <c r="O3367" s="23">
        <v>46160.535393090278</v>
      </c>
    </row>
    <row r="3368" spans="1:15" ht="105" x14ac:dyDescent="0.25">
      <c r="A3368" s="2" t="s">
        <v>10</v>
      </c>
      <c r="B3368" s="2" t="s">
        <v>7198</v>
      </c>
      <c r="C3368" s="1" t="s">
        <v>20</v>
      </c>
      <c r="D3368" s="1" t="s">
        <v>7199</v>
      </c>
      <c r="E3368" s="1" t="s">
        <v>5603</v>
      </c>
      <c r="F3368" s="1" t="s">
        <v>2789</v>
      </c>
      <c r="G3368" s="1" t="s">
        <v>2652</v>
      </c>
      <c r="H3368" s="3">
        <v>100000000</v>
      </c>
      <c r="I3368" s="3">
        <v>34000000</v>
      </c>
      <c r="J3368" s="1" t="s">
        <v>6108</v>
      </c>
      <c r="K3368" s="1" t="s">
        <v>2957</v>
      </c>
      <c r="L3368" s="1" t="s">
        <v>2957</v>
      </c>
      <c r="M3368" s="1" t="s">
        <v>6027</v>
      </c>
      <c r="N3368" s="1" t="s">
        <v>3116</v>
      </c>
      <c r="O3368" s="23">
        <v>46160.547646736108</v>
      </c>
    </row>
    <row r="3369" spans="1:15" ht="120" x14ac:dyDescent="0.25">
      <c r="A3369" s="2" t="s">
        <v>10</v>
      </c>
      <c r="B3369" s="2" t="s">
        <v>7218</v>
      </c>
      <c r="C3369" s="1" t="s">
        <v>20</v>
      </c>
      <c r="D3369" s="1" t="s">
        <v>7219</v>
      </c>
      <c r="E3369" s="1" t="s">
        <v>5607</v>
      </c>
      <c r="F3369" s="1" t="s">
        <v>2801</v>
      </c>
      <c r="G3369" s="1" t="s">
        <v>2652</v>
      </c>
      <c r="H3369" s="3">
        <v>55000000</v>
      </c>
      <c r="I3369" s="3">
        <v>27500000</v>
      </c>
      <c r="J3369" s="1" t="s">
        <v>6108</v>
      </c>
      <c r="K3369" s="1" t="s">
        <v>2957</v>
      </c>
      <c r="L3369" s="1" t="s">
        <v>2957</v>
      </c>
      <c r="M3369" s="1" t="s">
        <v>6027</v>
      </c>
      <c r="N3369" s="1" t="s">
        <v>3116</v>
      </c>
      <c r="O3369" s="23">
        <v>46161.281976307873</v>
      </c>
    </row>
    <row r="3370" spans="1:15" ht="75" x14ac:dyDescent="0.25">
      <c r="A3370" s="2" t="s">
        <v>10</v>
      </c>
      <c r="B3370" s="2" t="s">
        <v>7220</v>
      </c>
      <c r="C3370" s="1" t="s">
        <v>12</v>
      </c>
      <c r="D3370" s="1" t="s">
        <v>7221</v>
      </c>
      <c r="E3370" s="1" t="s">
        <v>5611</v>
      </c>
      <c r="F3370" s="1" t="s">
        <v>2771</v>
      </c>
      <c r="G3370" s="1" t="s">
        <v>2652</v>
      </c>
      <c r="H3370" s="3">
        <v>17000000</v>
      </c>
      <c r="I3370" s="3">
        <v>8330000</v>
      </c>
      <c r="J3370" s="1" t="s">
        <v>6108</v>
      </c>
      <c r="K3370" s="1" t="s">
        <v>2957</v>
      </c>
      <c r="L3370" s="1" t="s">
        <v>2957</v>
      </c>
      <c r="M3370" s="1" t="s">
        <v>6027</v>
      </c>
      <c r="N3370" s="1" t="s">
        <v>3116</v>
      </c>
      <c r="O3370" s="23">
        <v>46161.615995972221</v>
      </c>
    </row>
    <row r="3371" spans="1:15" ht="60" x14ac:dyDescent="0.25">
      <c r="A3371" s="2" t="s">
        <v>10</v>
      </c>
      <c r="B3371" s="2" t="s">
        <v>7247</v>
      </c>
      <c r="C3371" s="1" t="s">
        <v>12</v>
      </c>
      <c r="D3371" s="1" t="s">
        <v>7248</v>
      </c>
      <c r="E3371" s="1" t="s">
        <v>5609</v>
      </c>
      <c r="F3371" s="1" t="s">
        <v>2686</v>
      </c>
      <c r="G3371" s="1" t="s">
        <v>2687</v>
      </c>
      <c r="H3371" s="3">
        <v>120000000</v>
      </c>
      <c r="I3371" s="3">
        <v>64500000</v>
      </c>
      <c r="J3371" s="1" t="s">
        <v>6108</v>
      </c>
      <c r="K3371" s="1" t="s">
        <v>2997</v>
      </c>
      <c r="L3371" s="1" t="s">
        <v>2957</v>
      </c>
      <c r="M3371" s="1" t="s">
        <v>6027</v>
      </c>
      <c r="N3371" s="1" t="s">
        <v>3116</v>
      </c>
      <c r="O3371" s="23">
        <v>46163.545167870368</v>
      </c>
    </row>
    <row r="3372" spans="1:15" ht="150" x14ac:dyDescent="0.25">
      <c r="A3372" s="2" t="s">
        <v>10</v>
      </c>
      <c r="B3372" s="2" t="s">
        <v>7271</v>
      </c>
      <c r="C3372" s="1" t="s">
        <v>20</v>
      </c>
      <c r="D3372" s="1" t="s">
        <v>7272</v>
      </c>
      <c r="E3372" s="1" t="s">
        <v>5607</v>
      </c>
      <c r="F3372" s="1" t="s">
        <v>2662</v>
      </c>
      <c r="G3372" s="1" t="s">
        <v>2652</v>
      </c>
      <c r="H3372" s="3">
        <v>30000000</v>
      </c>
      <c r="I3372" s="3">
        <v>15000000</v>
      </c>
      <c r="J3372" s="1" t="s">
        <v>6108</v>
      </c>
      <c r="K3372" s="1" t="s">
        <v>2957</v>
      </c>
      <c r="L3372" s="1" t="s">
        <v>2957</v>
      </c>
      <c r="M3372" s="1" t="s">
        <v>6027</v>
      </c>
      <c r="N3372" s="1" t="s">
        <v>3116</v>
      </c>
      <c r="O3372" s="23">
        <v>46164.320167939812</v>
      </c>
    </row>
    <row r="3373" spans="1:15" ht="120" x14ac:dyDescent="0.25">
      <c r="A3373" s="2" t="s">
        <v>14</v>
      </c>
      <c r="B3373" s="2" t="s">
        <v>7273</v>
      </c>
      <c r="C3373" s="1" t="s">
        <v>20</v>
      </c>
      <c r="D3373" s="1" t="s">
        <v>7274</v>
      </c>
      <c r="E3373" s="1" t="s">
        <v>5607</v>
      </c>
      <c r="F3373" s="1" t="s">
        <v>3958</v>
      </c>
      <c r="G3373" s="1" t="s">
        <v>2652</v>
      </c>
      <c r="H3373" s="3">
        <v>225000000</v>
      </c>
      <c r="I3373" s="3">
        <v>24750000</v>
      </c>
      <c r="J3373" s="1" t="s">
        <v>6108</v>
      </c>
      <c r="K3373" s="1" t="s">
        <v>2957</v>
      </c>
      <c r="L3373" s="1" t="s">
        <v>2957</v>
      </c>
      <c r="M3373" s="1" t="s">
        <v>6027</v>
      </c>
      <c r="N3373" s="1" t="s">
        <v>3116</v>
      </c>
      <c r="O3373" s="23">
        <v>46164.304192314812</v>
      </c>
    </row>
    <row r="3374" spans="1:15" ht="90" x14ac:dyDescent="0.25">
      <c r="A3374" s="2" t="s">
        <v>10</v>
      </c>
      <c r="B3374" s="2" t="s">
        <v>7275</v>
      </c>
      <c r="C3374" s="1" t="s">
        <v>20</v>
      </c>
      <c r="D3374" s="1" t="s">
        <v>7276</v>
      </c>
      <c r="E3374" s="1" t="s">
        <v>5607</v>
      </c>
      <c r="F3374" s="1" t="s">
        <v>2763</v>
      </c>
      <c r="G3374" s="1" t="s">
        <v>2652</v>
      </c>
      <c r="H3374" s="3">
        <v>100000000</v>
      </c>
      <c r="I3374" s="3">
        <v>45000000</v>
      </c>
      <c r="J3374" s="1" t="s">
        <v>6108</v>
      </c>
      <c r="K3374" s="1" t="s">
        <v>2985</v>
      </c>
      <c r="L3374" s="1" t="s">
        <v>2957</v>
      </c>
      <c r="M3374" s="1" t="s">
        <v>6027</v>
      </c>
      <c r="N3374" s="1" t="s">
        <v>3116</v>
      </c>
      <c r="O3374" s="23">
        <v>46164.328507384264</v>
      </c>
    </row>
    <row r="3375" spans="1:15" ht="90" x14ac:dyDescent="0.25">
      <c r="A3375" s="2" t="s">
        <v>10</v>
      </c>
      <c r="B3375" s="2" t="s">
        <v>7300</v>
      </c>
      <c r="C3375" s="1" t="s">
        <v>12</v>
      </c>
      <c r="D3375" s="1" t="s">
        <v>7301</v>
      </c>
      <c r="E3375" s="1" t="s">
        <v>5609</v>
      </c>
      <c r="F3375" s="1" t="s">
        <v>2686</v>
      </c>
      <c r="G3375" s="1" t="s">
        <v>2652</v>
      </c>
      <c r="H3375" s="3">
        <v>100000000</v>
      </c>
      <c r="I3375" s="3">
        <v>42000000</v>
      </c>
      <c r="J3375" s="1" t="s">
        <v>6108</v>
      </c>
      <c r="K3375" s="1" t="s">
        <v>2957</v>
      </c>
      <c r="L3375" s="1" t="s">
        <v>2957</v>
      </c>
      <c r="M3375" s="1" t="s">
        <v>6027</v>
      </c>
      <c r="N3375" s="1" t="s">
        <v>3116</v>
      </c>
      <c r="O3375" s="23">
        <v>46167.161336238423</v>
      </c>
    </row>
    <row r="3376" spans="1:15" ht="45" x14ac:dyDescent="0.25">
      <c r="A3376" s="2" t="s">
        <v>10</v>
      </c>
      <c r="B3376" s="2" t="s">
        <v>7277</v>
      </c>
      <c r="C3376" s="1" t="s">
        <v>20</v>
      </c>
      <c r="D3376" s="1" t="s">
        <v>1996</v>
      </c>
      <c r="E3376" s="1" t="s">
        <v>5603</v>
      </c>
      <c r="F3376" s="1" t="s">
        <v>2682</v>
      </c>
      <c r="G3376" s="1" t="s">
        <v>2652</v>
      </c>
      <c r="H3376" s="3">
        <v>84000000</v>
      </c>
      <c r="I3376" s="3">
        <v>36960000</v>
      </c>
      <c r="J3376" s="1" t="s">
        <v>6108</v>
      </c>
      <c r="K3376" s="1" t="s">
        <v>2985</v>
      </c>
      <c r="L3376" s="1" t="s">
        <v>2957</v>
      </c>
      <c r="M3376" s="1" t="s">
        <v>6027</v>
      </c>
      <c r="N3376" s="1" t="s">
        <v>3116</v>
      </c>
      <c r="O3376" s="23">
        <v>46164.47156474537</v>
      </c>
    </row>
    <row r="3377" spans="1:15" ht="75" x14ac:dyDescent="0.25">
      <c r="A3377" s="2" t="s">
        <v>14</v>
      </c>
      <c r="B3377" s="2" t="s">
        <v>7278</v>
      </c>
      <c r="C3377" s="1" t="s">
        <v>20</v>
      </c>
      <c r="D3377" s="1" t="s">
        <v>7279</v>
      </c>
      <c r="E3377" s="1" t="s">
        <v>5607</v>
      </c>
      <c r="F3377" s="1" t="s">
        <v>2834</v>
      </c>
      <c r="G3377" s="1" t="s">
        <v>2652</v>
      </c>
      <c r="H3377" s="3">
        <v>159000000</v>
      </c>
      <c r="I3377" s="3">
        <v>135000000</v>
      </c>
      <c r="J3377" s="1" t="s">
        <v>6108</v>
      </c>
      <c r="K3377" s="1" t="s">
        <v>2957</v>
      </c>
      <c r="L3377" s="1" t="s">
        <v>2957</v>
      </c>
      <c r="M3377" s="1" t="s">
        <v>6029</v>
      </c>
      <c r="N3377" s="1" t="s">
        <v>3116</v>
      </c>
      <c r="O3377" s="23">
        <v>46164.52920420139</v>
      </c>
    </row>
    <row r="3378" spans="1:15" ht="105" x14ac:dyDescent="0.25">
      <c r="A3378" s="2" t="s">
        <v>10</v>
      </c>
      <c r="B3378" s="2" t="s">
        <v>5814</v>
      </c>
      <c r="C3378" s="1" t="s">
        <v>12</v>
      </c>
      <c r="D3378" s="1" t="s">
        <v>5815</v>
      </c>
      <c r="E3378" s="1" t="s">
        <v>5612</v>
      </c>
      <c r="F3378" s="1" t="s">
        <v>2894</v>
      </c>
      <c r="G3378" s="1" t="s">
        <v>2652</v>
      </c>
      <c r="H3378" s="3">
        <v>300000000</v>
      </c>
      <c r="I3378" s="3">
        <v>152206000</v>
      </c>
      <c r="J3378" s="1" t="s">
        <v>6109</v>
      </c>
      <c r="K3378" s="1" t="s">
        <v>2999</v>
      </c>
      <c r="L3378" s="1" t="s">
        <v>3777</v>
      </c>
      <c r="M3378" s="1" t="s">
        <v>6027</v>
      </c>
      <c r="N3378" s="1" t="s">
        <v>3116</v>
      </c>
      <c r="O3378" s="23">
        <v>46045.169711782408</v>
      </c>
    </row>
    <row r="3379" spans="1:15" ht="75" x14ac:dyDescent="0.25">
      <c r="A3379" s="2" t="s">
        <v>10</v>
      </c>
      <c r="B3379" s="2" t="s">
        <v>912</v>
      </c>
      <c r="C3379" s="1" t="s">
        <v>12</v>
      </c>
      <c r="D3379" s="1" t="s">
        <v>5881</v>
      </c>
      <c r="E3379" s="1" t="s">
        <v>5603</v>
      </c>
      <c r="F3379" s="1" t="s">
        <v>2817</v>
      </c>
      <c r="G3379" s="1" t="s">
        <v>2663</v>
      </c>
      <c r="H3379" s="3">
        <v>150000000</v>
      </c>
      <c r="I3379" s="3">
        <v>127500000</v>
      </c>
      <c r="J3379" s="1" t="s">
        <v>6109</v>
      </c>
      <c r="K3379" s="1" t="s">
        <v>2996</v>
      </c>
      <c r="L3379" s="1" t="s">
        <v>3777</v>
      </c>
      <c r="M3379" s="1" t="s">
        <v>6028</v>
      </c>
      <c r="N3379" s="1" t="s">
        <v>3116</v>
      </c>
      <c r="O3379" s="23">
        <v>46052.418091643522</v>
      </c>
    </row>
    <row r="3380" spans="1:15" ht="105" x14ac:dyDescent="0.25">
      <c r="A3380" s="2" t="s">
        <v>10</v>
      </c>
      <c r="B3380" s="2" t="s">
        <v>6133</v>
      </c>
      <c r="C3380" s="1" t="s">
        <v>20</v>
      </c>
      <c r="D3380" s="1" t="s">
        <v>6134</v>
      </c>
      <c r="E3380" s="1" t="s">
        <v>5607</v>
      </c>
      <c r="F3380" s="1" t="s">
        <v>2661</v>
      </c>
      <c r="G3380" s="1" t="s">
        <v>2656</v>
      </c>
      <c r="H3380" s="3">
        <v>50000000</v>
      </c>
      <c r="I3380" s="3">
        <v>31107000</v>
      </c>
      <c r="J3380" s="1" t="s">
        <v>6109</v>
      </c>
      <c r="K3380" s="1" t="s">
        <v>2991</v>
      </c>
      <c r="L3380" s="1" t="s">
        <v>3777</v>
      </c>
      <c r="M3380" s="1" t="s">
        <v>6027</v>
      </c>
      <c r="N3380" s="1" t="s">
        <v>3116</v>
      </c>
      <c r="O3380" s="23">
        <v>46076.185444050927</v>
      </c>
    </row>
    <row r="3381" spans="1:15" ht="60" x14ac:dyDescent="0.25">
      <c r="A3381" s="2" t="s">
        <v>14</v>
      </c>
      <c r="B3381" s="2" t="s">
        <v>871</v>
      </c>
      <c r="C3381" s="1" t="s">
        <v>20</v>
      </c>
      <c r="D3381" s="1" t="s">
        <v>6146</v>
      </c>
      <c r="E3381" s="1" t="s">
        <v>5603</v>
      </c>
      <c r="F3381" s="1" t="s">
        <v>2813</v>
      </c>
      <c r="G3381" s="1" t="s">
        <v>2656</v>
      </c>
      <c r="H3381" s="3">
        <v>77000000</v>
      </c>
      <c r="I3381" s="3">
        <v>5400000</v>
      </c>
      <c r="J3381" s="1" t="s">
        <v>6109</v>
      </c>
      <c r="K3381" s="1" t="s">
        <v>2996</v>
      </c>
      <c r="L3381" s="1" t="s">
        <v>3777</v>
      </c>
      <c r="M3381" s="1" t="s">
        <v>6029</v>
      </c>
      <c r="N3381" s="1" t="s">
        <v>3116</v>
      </c>
      <c r="O3381" s="23">
        <v>46077.213218773148</v>
      </c>
    </row>
    <row r="3382" spans="1:15" ht="45" x14ac:dyDescent="0.25">
      <c r="A3382" s="2" t="s">
        <v>10</v>
      </c>
      <c r="B3382" s="2" t="s">
        <v>6200</v>
      </c>
      <c r="C3382" s="1" t="s">
        <v>12</v>
      </c>
      <c r="D3382" s="1" t="s">
        <v>6201</v>
      </c>
      <c r="E3382" s="1" t="s">
        <v>5609</v>
      </c>
      <c r="F3382" s="1" t="s">
        <v>2848</v>
      </c>
      <c r="G3382" s="1" t="s">
        <v>2652</v>
      </c>
      <c r="H3382" s="3">
        <v>11000000</v>
      </c>
      <c r="I3382" s="3">
        <v>4840000</v>
      </c>
      <c r="J3382" s="1" t="s">
        <v>6109</v>
      </c>
      <c r="K3382" s="1" t="s">
        <v>2996</v>
      </c>
      <c r="L3382" s="1" t="s">
        <v>3777</v>
      </c>
      <c r="M3382" s="1" t="s">
        <v>6027</v>
      </c>
      <c r="N3382" s="1" t="s">
        <v>3116</v>
      </c>
      <c r="O3382" s="23">
        <v>46079.474346388888</v>
      </c>
    </row>
    <row r="3383" spans="1:15" ht="60" x14ac:dyDescent="0.25">
      <c r="A3383" s="2" t="s">
        <v>10</v>
      </c>
      <c r="B3383" s="2" t="s">
        <v>6233</v>
      </c>
      <c r="C3383" s="1" t="s">
        <v>12</v>
      </c>
      <c r="D3383" s="1" t="s">
        <v>6234</v>
      </c>
      <c r="E3383" s="1" t="s">
        <v>5616</v>
      </c>
      <c r="F3383" s="1" t="s">
        <v>3857</v>
      </c>
      <c r="G3383" s="1" t="s">
        <v>2652</v>
      </c>
      <c r="H3383" s="3">
        <v>49000000</v>
      </c>
      <c r="I3383" s="3">
        <v>24500000</v>
      </c>
      <c r="J3383" s="1" t="s">
        <v>6109</v>
      </c>
      <c r="K3383" s="1" t="s">
        <v>2996</v>
      </c>
      <c r="L3383" s="1" t="s">
        <v>3777</v>
      </c>
      <c r="M3383" s="1" t="s">
        <v>6027</v>
      </c>
      <c r="N3383" s="1" t="s">
        <v>3116</v>
      </c>
      <c r="O3383" s="23">
        <v>46080.51380912037</v>
      </c>
    </row>
    <row r="3384" spans="1:15" ht="45" x14ac:dyDescent="0.25">
      <c r="A3384" s="2" t="s">
        <v>14</v>
      </c>
      <c r="B3384" s="2" t="s">
        <v>6360</v>
      </c>
      <c r="C3384" s="1" t="s">
        <v>12</v>
      </c>
      <c r="D3384" s="1" t="s">
        <v>6361</v>
      </c>
      <c r="E3384" s="1" t="s">
        <v>5605</v>
      </c>
      <c r="F3384" s="1" t="s">
        <v>2653</v>
      </c>
      <c r="G3384" s="1" t="s">
        <v>2656</v>
      </c>
      <c r="H3384" s="3">
        <v>20000000</v>
      </c>
      <c r="I3384" s="3">
        <v>8584320</v>
      </c>
      <c r="J3384" s="1" t="s">
        <v>6109</v>
      </c>
      <c r="K3384" s="1" t="s">
        <v>2994</v>
      </c>
      <c r="L3384" s="1" t="s">
        <v>3777</v>
      </c>
      <c r="M3384" s="1" t="s">
        <v>6027</v>
      </c>
      <c r="N3384" s="1" t="s">
        <v>3116</v>
      </c>
      <c r="O3384" s="23">
        <v>46087.493081851862</v>
      </c>
    </row>
    <row r="3385" spans="1:15" ht="45" x14ac:dyDescent="0.25">
      <c r="A3385" s="2" t="s">
        <v>14</v>
      </c>
      <c r="B3385" s="2" t="s">
        <v>6360</v>
      </c>
      <c r="C3385" s="1" t="s">
        <v>20</v>
      </c>
      <c r="D3385" s="1" t="s">
        <v>6362</v>
      </c>
      <c r="E3385" s="1" t="s">
        <v>5605</v>
      </c>
      <c r="F3385" s="1" t="s">
        <v>2653</v>
      </c>
      <c r="G3385" s="1" t="s">
        <v>2656</v>
      </c>
      <c r="H3385" s="3">
        <v>20000000</v>
      </c>
      <c r="I3385" s="3">
        <v>5722880</v>
      </c>
      <c r="J3385" s="1" t="s">
        <v>6109</v>
      </c>
      <c r="K3385" s="1" t="s">
        <v>2994</v>
      </c>
      <c r="L3385" s="1" t="s">
        <v>3777</v>
      </c>
      <c r="M3385" s="1" t="s">
        <v>6027</v>
      </c>
      <c r="N3385" s="1" t="s">
        <v>3116</v>
      </c>
      <c r="O3385" s="23">
        <v>46087.493858263893</v>
      </c>
    </row>
    <row r="3386" spans="1:15" ht="105" x14ac:dyDescent="0.25">
      <c r="A3386" s="2" t="s">
        <v>14</v>
      </c>
      <c r="B3386" s="2" t="s">
        <v>6479</v>
      </c>
      <c r="C3386" s="1" t="s">
        <v>12</v>
      </c>
      <c r="D3386" s="1" t="s">
        <v>6480</v>
      </c>
      <c r="E3386" s="1" t="s">
        <v>5615</v>
      </c>
      <c r="F3386" s="1" t="s">
        <v>2766</v>
      </c>
      <c r="G3386" s="1" t="s">
        <v>2652</v>
      </c>
      <c r="H3386" s="3">
        <v>48000000</v>
      </c>
      <c r="I3386" s="3">
        <v>20000000</v>
      </c>
      <c r="J3386" s="1" t="s">
        <v>6109</v>
      </c>
      <c r="K3386" s="1" t="s">
        <v>2994</v>
      </c>
      <c r="L3386" s="1" t="s">
        <v>3777</v>
      </c>
      <c r="M3386" s="1" t="s">
        <v>6027</v>
      </c>
      <c r="N3386" s="1" t="s">
        <v>3116</v>
      </c>
      <c r="O3386" s="23">
        <v>46097.173783761573</v>
      </c>
    </row>
    <row r="3387" spans="1:15" ht="75" x14ac:dyDescent="0.25">
      <c r="A3387" s="2" t="s">
        <v>10</v>
      </c>
      <c r="B3387" s="2" t="s">
        <v>6626</v>
      </c>
      <c r="C3387" s="1" t="s">
        <v>20</v>
      </c>
      <c r="D3387" s="1" t="s">
        <v>6627</v>
      </c>
      <c r="E3387" s="1" t="s">
        <v>5607</v>
      </c>
      <c r="F3387" s="1" t="s">
        <v>6636</v>
      </c>
      <c r="G3387" s="1" t="s">
        <v>2652</v>
      </c>
      <c r="H3387" s="3">
        <v>86000000</v>
      </c>
      <c r="I3387" s="3">
        <v>43000000</v>
      </c>
      <c r="J3387" s="1" t="s">
        <v>6109</v>
      </c>
      <c r="K3387" s="1" t="s">
        <v>2996</v>
      </c>
      <c r="L3387" s="1" t="s">
        <v>3777</v>
      </c>
      <c r="M3387" s="1" t="s">
        <v>6027</v>
      </c>
      <c r="N3387" s="1" t="s">
        <v>3116</v>
      </c>
      <c r="O3387" s="23">
        <v>46108.540903611109</v>
      </c>
    </row>
    <row r="3388" spans="1:15" ht="60" x14ac:dyDescent="0.25">
      <c r="A3388" s="2" t="s">
        <v>14</v>
      </c>
      <c r="B3388" s="2" t="s">
        <v>6692</v>
      </c>
      <c r="C3388" s="1" t="s">
        <v>12</v>
      </c>
      <c r="D3388" s="1" t="s">
        <v>6693</v>
      </c>
      <c r="E3388" s="1" t="s">
        <v>5617</v>
      </c>
      <c r="F3388" s="1" t="s">
        <v>6704</v>
      </c>
      <c r="G3388" s="1" t="s">
        <v>2663</v>
      </c>
      <c r="H3388" s="3">
        <v>185000000</v>
      </c>
      <c r="I3388" s="3">
        <v>157000000</v>
      </c>
      <c r="J3388" s="1" t="s">
        <v>6109</v>
      </c>
      <c r="K3388" s="1" t="s">
        <v>2995</v>
      </c>
      <c r="L3388" s="1" t="s">
        <v>3777</v>
      </c>
      <c r="M3388" s="1" t="s">
        <v>6027</v>
      </c>
      <c r="N3388" s="1" t="s">
        <v>3116</v>
      </c>
      <c r="O3388" s="23">
        <v>46113.517548553238</v>
      </c>
    </row>
    <row r="3389" spans="1:15" ht="165" x14ac:dyDescent="0.25">
      <c r="A3389" s="2" t="s">
        <v>14</v>
      </c>
      <c r="B3389" s="2" t="s">
        <v>6710</v>
      </c>
      <c r="C3389" s="1" t="s">
        <v>20</v>
      </c>
      <c r="D3389" s="1" t="s">
        <v>6711</v>
      </c>
      <c r="E3389" s="1" t="s">
        <v>5607</v>
      </c>
      <c r="F3389" s="1" t="s">
        <v>3859</v>
      </c>
      <c r="G3389" s="1" t="s">
        <v>2652</v>
      </c>
      <c r="H3389" s="3">
        <v>35000000</v>
      </c>
      <c r="I3389" s="3">
        <v>17500000</v>
      </c>
      <c r="J3389" s="1" t="s">
        <v>6109</v>
      </c>
      <c r="K3389" s="1" t="s">
        <v>2996</v>
      </c>
      <c r="L3389" s="1" t="s">
        <v>3777</v>
      </c>
      <c r="M3389" s="1" t="s">
        <v>6028</v>
      </c>
      <c r="N3389" s="1" t="s">
        <v>3116</v>
      </c>
      <c r="O3389" s="23">
        <v>46114.186837118054</v>
      </c>
    </row>
    <row r="3390" spans="1:15" ht="75" x14ac:dyDescent="0.25">
      <c r="A3390" s="2" t="s">
        <v>10</v>
      </c>
      <c r="B3390" s="2" t="s">
        <v>6712</v>
      </c>
      <c r="C3390" s="1" t="s">
        <v>12</v>
      </c>
      <c r="D3390" s="1" t="s">
        <v>6713</v>
      </c>
      <c r="E3390" s="1" t="s">
        <v>5612</v>
      </c>
      <c r="F3390" s="1" t="s">
        <v>2666</v>
      </c>
      <c r="G3390" s="1" t="s">
        <v>2652</v>
      </c>
      <c r="H3390" s="3">
        <v>200000000</v>
      </c>
      <c r="I3390" s="3">
        <v>170000000</v>
      </c>
      <c r="J3390" s="1" t="s">
        <v>6109</v>
      </c>
      <c r="K3390" s="1" t="s">
        <v>2999</v>
      </c>
      <c r="L3390" s="1" t="s">
        <v>3777</v>
      </c>
      <c r="M3390" s="1" t="s">
        <v>6027</v>
      </c>
      <c r="N3390" s="1" t="s">
        <v>3116</v>
      </c>
      <c r="O3390" s="23">
        <v>46114.533361898153</v>
      </c>
    </row>
    <row r="3391" spans="1:15" ht="90" x14ac:dyDescent="0.25">
      <c r="A3391" s="2" t="s">
        <v>10</v>
      </c>
      <c r="B3391" s="2" t="s">
        <v>6864</v>
      </c>
      <c r="C3391" s="1" t="s">
        <v>12</v>
      </c>
      <c r="D3391" s="1" t="s">
        <v>6865</v>
      </c>
      <c r="E3391" s="1" t="s">
        <v>5608</v>
      </c>
      <c r="F3391" s="1" t="s">
        <v>2714</v>
      </c>
      <c r="G3391" s="1" t="s">
        <v>2652</v>
      </c>
      <c r="H3391" s="3">
        <v>200000000</v>
      </c>
      <c r="I3391" s="3">
        <v>15175000</v>
      </c>
      <c r="J3391" s="1" t="s">
        <v>6109</v>
      </c>
      <c r="K3391" s="1" t="s">
        <v>3003</v>
      </c>
      <c r="L3391" s="1" t="s">
        <v>3777</v>
      </c>
      <c r="M3391" s="1" t="s">
        <v>6027</v>
      </c>
      <c r="N3391" s="1" t="s">
        <v>3116</v>
      </c>
      <c r="O3391" s="23">
        <v>46122.198682465278</v>
      </c>
    </row>
    <row r="3392" spans="1:15" ht="75" x14ac:dyDescent="0.25">
      <c r="A3392" s="2" t="s">
        <v>14</v>
      </c>
      <c r="B3392" s="2" t="s">
        <v>6866</v>
      </c>
      <c r="C3392" s="1" t="s">
        <v>12</v>
      </c>
      <c r="D3392" s="1" t="s">
        <v>6867</v>
      </c>
      <c r="E3392" s="1" t="s">
        <v>5605</v>
      </c>
      <c r="F3392" s="1" t="s">
        <v>2799</v>
      </c>
      <c r="G3392" s="1" t="s">
        <v>2673</v>
      </c>
      <c r="H3392" s="3">
        <v>46000000</v>
      </c>
      <c r="I3392" s="3">
        <v>30000000</v>
      </c>
      <c r="J3392" s="1" t="s">
        <v>6109</v>
      </c>
      <c r="K3392" s="1" t="s">
        <v>2999</v>
      </c>
      <c r="L3392" s="1" t="s">
        <v>3777</v>
      </c>
      <c r="M3392" s="1" t="s">
        <v>6027</v>
      </c>
      <c r="N3392" s="1" t="s">
        <v>3116</v>
      </c>
      <c r="O3392" s="23">
        <v>46122.198607048609</v>
      </c>
    </row>
    <row r="3393" spans="1:15" ht="120" x14ac:dyDescent="0.25">
      <c r="A3393" s="2" t="s">
        <v>14</v>
      </c>
      <c r="B3393" s="2" t="s">
        <v>6868</v>
      </c>
      <c r="C3393" s="1" t="s">
        <v>20</v>
      </c>
      <c r="D3393" s="1" t="s">
        <v>6818</v>
      </c>
      <c r="E3393" s="1" t="s">
        <v>5606</v>
      </c>
      <c r="F3393" s="1" t="s">
        <v>2868</v>
      </c>
      <c r="G3393" s="1" t="s">
        <v>2656</v>
      </c>
      <c r="H3393" s="3">
        <v>30000000</v>
      </c>
      <c r="I3393" s="3">
        <v>13555600</v>
      </c>
      <c r="J3393" s="1" t="s">
        <v>6109</v>
      </c>
      <c r="K3393" s="1" t="s">
        <v>2995</v>
      </c>
      <c r="L3393" s="1" t="s">
        <v>3777</v>
      </c>
      <c r="M3393" s="1" t="s">
        <v>6027</v>
      </c>
      <c r="N3393" s="1" t="s">
        <v>3116</v>
      </c>
      <c r="O3393" s="23">
        <v>46121.565310543992</v>
      </c>
    </row>
    <row r="3394" spans="1:15" ht="75" x14ac:dyDescent="0.25">
      <c r="A3394" s="2" t="s">
        <v>14</v>
      </c>
      <c r="B3394" s="2" t="s">
        <v>6869</v>
      </c>
      <c r="C3394" s="1" t="s">
        <v>20</v>
      </c>
      <c r="D3394" s="1" t="s">
        <v>6870</v>
      </c>
      <c r="E3394" s="1" t="s">
        <v>5603</v>
      </c>
      <c r="F3394" s="1" t="s">
        <v>2912</v>
      </c>
      <c r="G3394" s="1" t="s">
        <v>2652</v>
      </c>
      <c r="H3394" s="3">
        <v>200000000</v>
      </c>
      <c r="I3394" s="3">
        <v>83186759</v>
      </c>
      <c r="J3394" s="1" t="s">
        <v>6109</v>
      </c>
      <c r="K3394" s="1" t="s">
        <v>2957</v>
      </c>
      <c r="L3394" s="1" t="s">
        <v>2957</v>
      </c>
      <c r="M3394" s="1" t="s">
        <v>6027</v>
      </c>
      <c r="N3394" s="1" t="s">
        <v>3116</v>
      </c>
      <c r="O3394" s="23">
        <v>46122.299999039351</v>
      </c>
    </row>
    <row r="3395" spans="1:15" ht="60" x14ac:dyDescent="0.25">
      <c r="A3395" s="2" t="s">
        <v>14</v>
      </c>
      <c r="B3395" s="2" t="s">
        <v>6868</v>
      </c>
      <c r="C3395" s="1" t="s">
        <v>80</v>
      </c>
      <c r="D3395" s="1" t="s">
        <v>6871</v>
      </c>
      <c r="E3395" s="1" t="s">
        <v>5606</v>
      </c>
      <c r="F3395" s="1" t="s">
        <v>2868</v>
      </c>
      <c r="G3395" s="1" t="s">
        <v>2656</v>
      </c>
      <c r="H3395" s="3">
        <v>40000000</v>
      </c>
      <c r="I3395" s="3">
        <v>15890600</v>
      </c>
      <c r="J3395" s="1" t="s">
        <v>6109</v>
      </c>
      <c r="K3395" s="1" t="s">
        <v>2995</v>
      </c>
      <c r="L3395" s="1" t="s">
        <v>3777</v>
      </c>
      <c r="M3395" s="1" t="s">
        <v>6027</v>
      </c>
      <c r="N3395" s="1" t="s">
        <v>3116</v>
      </c>
      <c r="O3395" s="23">
        <v>46125.469569155102</v>
      </c>
    </row>
    <row r="3396" spans="1:15" ht="75" x14ac:dyDescent="0.25">
      <c r="A3396" s="2" t="s">
        <v>10</v>
      </c>
      <c r="B3396" s="2" t="s">
        <v>6872</v>
      </c>
      <c r="C3396" s="1" t="s">
        <v>12</v>
      </c>
      <c r="D3396" s="1" t="s">
        <v>6873</v>
      </c>
      <c r="E3396" s="1" t="s">
        <v>5615</v>
      </c>
      <c r="F3396" s="1" t="s">
        <v>2671</v>
      </c>
      <c r="G3396" s="1" t="s">
        <v>2652</v>
      </c>
      <c r="H3396" s="3">
        <v>86000000</v>
      </c>
      <c r="I3396" s="3">
        <v>43000000</v>
      </c>
      <c r="J3396" s="1" t="s">
        <v>6109</v>
      </c>
      <c r="K3396" s="1" t="s">
        <v>2995</v>
      </c>
      <c r="L3396" s="1" t="s">
        <v>3777</v>
      </c>
      <c r="M3396" s="1" t="s">
        <v>6027</v>
      </c>
      <c r="N3396" s="1" t="s">
        <v>3116</v>
      </c>
      <c r="O3396" s="23">
        <v>46133.464711932873</v>
      </c>
    </row>
    <row r="3397" spans="1:15" ht="75" x14ac:dyDescent="0.25">
      <c r="A3397" s="2" t="s">
        <v>10</v>
      </c>
      <c r="B3397" s="2" t="s">
        <v>6874</v>
      </c>
      <c r="C3397" s="1" t="s">
        <v>12</v>
      </c>
      <c r="D3397" s="1" t="s">
        <v>6875</v>
      </c>
      <c r="E3397" s="1" t="s">
        <v>5603</v>
      </c>
      <c r="F3397" s="1" t="s">
        <v>2741</v>
      </c>
      <c r="G3397" s="1" t="s">
        <v>2652</v>
      </c>
      <c r="H3397" s="3">
        <v>119000000</v>
      </c>
      <c r="I3397" s="3">
        <v>59500000</v>
      </c>
      <c r="J3397" s="1" t="s">
        <v>6109</v>
      </c>
      <c r="K3397" s="1" t="s">
        <v>2991</v>
      </c>
      <c r="L3397" s="1" t="s">
        <v>3777</v>
      </c>
      <c r="M3397" s="1" t="s">
        <v>6027</v>
      </c>
      <c r="N3397" s="1" t="s">
        <v>3116</v>
      </c>
      <c r="O3397" s="23">
        <v>46139.521557256943</v>
      </c>
    </row>
    <row r="3398" spans="1:15" ht="75" x14ac:dyDescent="0.25">
      <c r="A3398" s="2" t="s">
        <v>10</v>
      </c>
      <c r="B3398" s="2" t="s">
        <v>7101</v>
      </c>
      <c r="C3398" s="1" t="s">
        <v>20</v>
      </c>
      <c r="D3398" s="1" t="s">
        <v>7102</v>
      </c>
      <c r="E3398" s="1" t="s">
        <v>5607</v>
      </c>
      <c r="F3398" s="1" t="s">
        <v>2763</v>
      </c>
      <c r="G3398" s="1" t="s">
        <v>2652</v>
      </c>
      <c r="H3398" s="3">
        <v>33000000</v>
      </c>
      <c r="I3398" s="3">
        <v>16292242</v>
      </c>
      <c r="J3398" s="1" t="s">
        <v>6109</v>
      </c>
      <c r="K3398" s="1" t="s">
        <v>2996</v>
      </c>
      <c r="L3398" s="1" t="s">
        <v>3777</v>
      </c>
      <c r="M3398" s="1" t="s">
        <v>6027</v>
      </c>
      <c r="N3398" s="1" t="s">
        <v>3116</v>
      </c>
      <c r="O3398" s="23">
        <v>46147.46544728009</v>
      </c>
    </row>
    <row r="3399" spans="1:15" ht="90" x14ac:dyDescent="0.25">
      <c r="A3399" s="2" t="s">
        <v>10</v>
      </c>
      <c r="B3399" s="2" t="s">
        <v>7124</v>
      </c>
      <c r="C3399" s="1" t="s">
        <v>12</v>
      </c>
      <c r="D3399" s="1" t="s">
        <v>7125</v>
      </c>
      <c r="E3399" s="1" t="s">
        <v>5612</v>
      </c>
      <c r="F3399" s="1" t="s">
        <v>2655</v>
      </c>
      <c r="G3399" s="1" t="s">
        <v>2656</v>
      </c>
      <c r="H3399" s="3">
        <v>200000000</v>
      </c>
      <c r="I3399" s="3">
        <v>59823600</v>
      </c>
      <c r="J3399" s="1" t="s">
        <v>6109</v>
      </c>
      <c r="K3399" s="1" t="s">
        <v>3006</v>
      </c>
      <c r="L3399" s="1" t="s">
        <v>6052</v>
      </c>
      <c r="M3399" s="1" t="s">
        <v>6027</v>
      </c>
      <c r="N3399" s="1" t="s">
        <v>3116</v>
      </c>
      <c r="O3399" s="23">
        <v>46150.497661875001</v>
      </c>
    </row>
    <row r="3400" spans="1:15" ht="90" x14ac:dyDescent="0.25">
      <c r="A3400" s="2" t="s">
        <v>10</v>
      </c>
      <c r="B3400" s="2" t="s">
        <v>7249</v>
      </c>
      <c r="C3400" s="1" t="s">
        <v>12</v>
      </c>
      <c r="D3400" s="1" t="s">
        <v>7250</v>
      </c>
      <c r="E3400" s="1" t="s">
        <v>5603</v>
      </c>
      <c r="F3400" s="1" t="s">
        <v>2682</v>
      </c>
      <c r="G3400" s="1" t="s">
        <v>2663</v>
      </c>
      <c r="H3400" s="3">
        <v>45000000</v>
      </c>
      <c r="I3400" s="3">
        <v>18000000</v>
      </c>
      <c r="J3400" s="1" t="s">
        <v>6109</v>
      </c>
      <c r="K3400" s="1" t="s">
        <v>2996</v>
      </c>
      <c r="L3400" s="1" t="s">
        <v>3777</v>
      </c>
      <c r="M3400" s="1" t="s">
        <v>6027</v>
      </c>
      <c r="N3400" s="1" t="s">
        <v>3116</v>
      </c>
      <c r="O3400" s="23">
        <v>46163.385443831023</v>
      </c>
    </row>
    <row r="3401" spans="1:15" ht="60" x14ac:dyDescent="0.25">
      <c r="A3401" s="2" t="s">
        <v>14</v>
      </c>
      <c r="B3401" s="2" t="s">
        <v>7280</v>
      </c>
      <c r="C3401" s="1" t="s">
        <v>12</v>
      </c>
      <c r="D3401" s="1" t="s">
        <v>7281</v>
      </c>
      <c r="E3401" s="1" t="s">
        <v>5603</v>
      </c>
      <c r="F3401" s="1" t="s">
        <v>2734</v>
      </c>
      <c r="G3401" s="1" t="s">
        <v>2652</v>
      </c>
      <c r="H3401" s="3">
        <v>60000000</v>
      </c>
      <c r="I3401" s="3">
        <v>26400000</v>
      </c>
      <c r="J3401" s="1" t="s">
        <v>6109</v>
      </c>
      <c r="K3401" s="1" t="s">
        <v>2991</v>
      </c>
      <c r="L3401" s="1" t="s">
        <v>3777</v>
      </c>
      <c r="M3401" s="1" t="s">
        <v>6027</v>
      </c>
      <c r="N3401" s="1" t="s">
        <v>3116</v>
      </c>
      <c r="O3401" s="23">
        <v>46164.379215243047</v>
      </c>
    </row>
    <row r="3402" spans="1:15" ht="60" x14ac:dyDescent="0.25">
      <c r="A3402" s="2" t="s">
        <v>10</v>
      </c>
      <c r="B3402" s="2" t="s">
        <v>6876</v>
      </c>
      <c r="C3402" s="1" t="s">
        <v>20</v>
      </c>
      <c r="D3402" s="1" t="s">
        <v>6877</v>
      </c>
      <c r="E3402" s="1" t="s">
        <v>5603</v>
      </c>
      <c r="F3402" s="1" t="s">
        <v>2750</v>
      </c>
      <c r="G3402" s="1" t="s">
        <v>2652</v>
      </c>
      <c r="H3402" s="3">
        <v>60000000</v>
      </c>
      <c r="I3402" s="3">
        <v>27000000</v>
      </c>
      <c r="J3402" s="1" t="s">
        <v>6109</v>
      </c>
      <c r="K3402" s="1" t="s">
        <v>2991</v>
      </c>
      <c r="L3402" s="1" t="s">
        <v>3777</v>
      </c>
      <c r="M3402" s="1" t="s">
        <v>6027</v>
      </c>
      <c r="N3402" s="1" t="s">
        <v>3116</v>
      </c>
      <c r="O3402" s="23">
        <v>46122.430602442131</v>
      </c>
    </row>
    <row r="3403" spans="1:15" ht="60" x14ac:dyDescent="0.25">
      <c r="A3403" s="2" t="s">
        <v>14</v>
      </c>
      <c r="B3403" s="2" t="s">
        <v>5720</v>
      </c>
      <c r="C3403" s="1" t="s">
        <v>12</v>
      </c>
      <c r="D3403" s="1" t="s">
        <v>5721</v>
      </c>
      <c r="E3403" s="1" t="s">
        <v>5604</v>
      </c>
      <c r="F3403" s="1" t="s">
        <v>2737</v>
      </c>
      <c r="G3403" s="1" t="s">
        <v>2705</v>
      </c>
      <c r="H3403" s="3">
        <v>43063200</v>
      </c>
      <c r="I3403" s="3">
        <v>26000000</v>
      </c>
      <c r="J3403" s="1" t="s">
        <v>6110</v>
      </c>
      <c r="K3403" s="1" t="s">
        <v>3008</v>
      </c>
      <c r="L3403" s="1" t="s">
        <v>2952</v>
      </c>
      <c r="M3403" s="1" t="s">
        <v>6027</v>
      </c>
      <c r="N3403" s="1" t="s">
        <v>3116</v>
      </c>
      <c r="O3403" s="23">
        <v>46028.315303148149</v>
      </c>
    </row>
    <row r="3404" spans="1:15" ht="45" x14ac:dyDescent="0.25">
      <c r="A3404" s="2" t="s">
        <v>14</v>
      </c>
      <c r="B3404" s="2" t="s">
        <v>5722</v>
      </c>
      <c r="C3404" s="1" t="s">
        <v>12</v>
      </c>
      <c r="D3404" s="1" t="s">
        <v>5723</v>
      </c>
      <c r="E3404" s="1" t="s">
        <v>5604</v>
      </c>
      <c r="F3404" s="1" t="s">
        <v>2651</v>
      </c>
      <c r="G3404" s="1" t="s">
        <v>2652</v>
      </c>
      <c r="H3404" s="3">
        <v>80000000</v>
      </c>
      <c r="I3404" s="3">
        <v>40000000</v>
      </c>
      <c r="J3404" s="1" t="s">
        <v>6110</v>
      </c>
      <c r="K3404" s="1" t="s">
        <v>2952</v>
      </c>
      <c r="L3404" s="1" t="s">
        <v>2952</v>
      </c>
      <c r="M3404" s="1" t="s">
        <v>6027</v>
      </c>
      <c r="N3404" s="1" t="s">
        <v>3116</v>
      </c>
      <c r="O3404" s="23">
        <v>46031.423815520837</v>
      </c>
    </row>
    <row r="3405" spans="1:15" ht="105" x14ac:dyDescent="0.25">
      <c r="A3405" s="2" t="s">
        <v>14</v>
      </c>
      <c r="B3405" s="2" t="s">
        <v>5724</v>
      </c>
      <c r="C3405" s="1" t="s">
        <v>12</v>
      </c>
      <c r="D3405" s="1" t="s">
        <v>5725</v>
      </c>
      <c r="E3405" s="1" t="s">
        <v>5607</v>
      </c>
      <c r="F3405" s="1" t="s">
        <v>2855</v>
      </c>
      <c r="G3405" s="1" t="s">
        <v>5384</v>
      </c>
      <c r="H3405" s="3">
        <v>1953329965</v>
      </c>
      <c r="I3405" s="3">
        <v>1655294810.0899999</v>
      </c>
      <c r="J3405" s="1" t="s">
        <v>6110</v>
      </c>
      <c r="K3405" s="1"/>
      <c r="L3405" s="1" t="s">
        <v>6054</v>
      </c>
      <c r="M3405" s="1" t="s">
        <v>6027</v>
      </c>
      <c r="N3405" s="1" t="s">
        <v>3116</v>
      </c>
      <c r="O3405" s="23">
        <v>46034.227821342603</v>
      </c>
    </row>
    <row r="3406" spans="1:15" ht="60" x14ac:dyDescent="0.25">
      <c r="A3406" s="2" t="s">
        <v>10</v>
      </c>
      <c r="B3406" s="2" t="s">
        <v>5726</v>
      </c>
      <c r="C3406" s="1" t="s">
        <v>12</v>
      </c>
      <c r="D3406" s="1" t="s">
        <v>284</v>
      </c>
      <c r="E3406" s="1" t="s">
        <v>5603</v>
      </c>
      <c r="F3406" s="1" t="s">
        <v>2751</v>
      </c>
      <c r="G3406" s="1" t="s">
        <v>2656</v>
      </c>
      <c r="H3406" s="3">
        <v>30000000</v>
      </c>
      <c r="I3406" s="3">
        <v>15000000</v>
      </c>
      <c r="J3406" s="1" t="s">
        <v>6110</v>
      </c>
      <c r="K3406" s="1"/>
      <c r="L3406" s="1" t="s">
        <v>2952</v>
      </c>
      <c r="M3406" s="1" t="s">
        <v>6027</v>
      </c>
      <c r="N3406" s="1" t="s">
        <v>3116</v>
      </c>
      <c r="O3406" s="23">
        <v>46034.393779814818</v>
      </c>
    </row>
    <row r="3407" spans="1:15" ht="45" x14ac:dyDescent="0.25">
      <c r="A3407" s="2" t="s">
        <v>10</v>
      </c>
      <c r="B3407" s="2" t="s">
        <v>5727</v>
      </c>
      <c r="C3407" s="1" t="s">
        <v>12</v>
      </c>
      <c r="D3407" s="1" t="s">
        <v>5728</v>
      </c>
      <c r="E3407" s="1" t="s">
        <v>5605</v>
      </c>
      <c r="F3407" s="1" t="s">
        <v>2653</v>
      </c>
      <c r="G3407" s="1" t="s">
        <v>2652</v>
      </c>
      <c r="H3407" s="3">
        <v>44000000</v>
      </c>
      <c r="I3407" s="3">
        <v>22000000</v>
      </c>
      <c r="J3407" s="1" t="s">
        <v>6110</v>
      </c>
      <c r="K3407" s="1" t="s">
        <v>3013</v>
      </c>
      <c r="L3407" s="1" t="s">
        <v>2952</v>
      </c>
      <c r="M3407" s="1" t="s">
        <v>6027</v>
      </c>
      <c r="N3407" s="1" t="s">
        <v>3116</v>
      </c>
      <c r="O3407" s="23">
        <v>46034.22791681713</v>
      </c>
    </row>
    <row r="3408" spans="1:15" ht="105" x14ac:dyDescent="0.25">
      <c r="A3408" s="2" t="s">
        <v>10</v>
      </c>
      <c r="B3408" s="2" t="s">
        <v>5729</v>
      </c>
      <c r="C3408" s="1" t="s">
        <v>12</v>
      </c>
      <c r="D3408" s="1" t="s">
        <v>1040</v>
      </c>
      <c r="E3408" s="1" t="s">
        <v>5607</v>
      </c>
      <c r="F3408" s="1" t="s">
        <v>2661</v>
      </c>
      <c r="G3408" s="1" t="s">
        <v>2652</v>
      </c>
      <c r="H3408" s="3">
        <v>145000000</v>
      </c>
      <c r="I3408" s="3">
        <v>69600000</v>
      </c>
      <c r="J3408" s="1" t="s">
        <v>6110</v>
      </c>
      <c r="K3408" s="1" t="s">
        <v>3010</v>
      </c>
      <c r="L3408" s="1" t="s">
        <v>2952</v>
      </c>
      <c r="M3408" s="1" t="s">
        <v>6027</v>
      </c>
      <c r="N3408" s="1" t="s">
        <v>3116</v>
      </c>
      <c r="O3408" s="23">
        <v>46034.228512094909</v>
      </c>
    </row>
    <row r="3409" spans="1:15" ht="75" x14ac:dyDescent="0.25">
      <c r="A3409" s="2" t="s">
        <v>10</v>
      </c>
      <c r="B3409" s="2" t="s">
        <v>5730</v>
      </c>
      <c r="C3409" s="1" t="s">
        <v>12</v>
      </c>
      <c r="D3409" s="1" t="s">
        <v>284</v>
      </c>
      <c r="E3409" s="1" t="s">
        <v>5611</v>
      </c>
      <c r="F3409" s="1" t="s">
        <v>2771</v>
      </c>
      <c r="G3409" s="1" t="s">
        <v>2656</v>
      </c>
      <c r="H3409" s="3">
        <v>8940000</v>
      </c>
      <c r="I3409" s="3">
        <v>7599000</v>
      </c>
      <c r="J3409" s="1" t="s">
        <v>6110</v>
      </c>
      <c r="K3409" s="1"/>
      <c r="L3409" s="1" t="s">
        <v>2952</v>
      </c>
      <c r="M3409" s="1" t="s">
        <v>6027</v>
      </c>
      <c r="N3409" s="1" t="s">
        <v>3116</v>
      </c>
      <c r="O3409" s="23">
        <v>46036.281289039347</v>
      </c>
    </row>
    <row r="3410" spans="1:15" ht="75" x14ac:dyDescent="0.25">
      <c r="A3410" s="2" t="s">
        <v>10</v>
      </c>
      <c r="B3410" s="2" t="s">
        <v>5731</v>
      </c>
      <c r="C3410" s="1" t="s">
        <v>12</v>
      </c>
      <c r="D3410" s="1" t="s">
        <v>5732</v>
      </c>
      <c r="E3410" s="1" t="s">
        <v>5603</v>
      </c>
      <c r="F3410" s="1" t="s">
        <v>2654</v>
      </c>
      <c r="G3410" s="1" t="s">
        <v>2652</v>
      </c>
      <c r="H3410" s="3">
        <v>156000000</v>
      </c>
      <c r="I3410" s="3">
        <v>78000000</v>
      </c>
      <c r="J3410" s="1" t="s">
        <v>6110</v>
      </c>
      <c r="K3410" s="1" t="s">
        <v>2952</v>
      </c>
      <c r="L3410" s="1" t="s">
        <v>2952</v>
      </c>
      <c r="M3410" s="1" t="s">
        <v>6027</v>
      </c>
      <c r="N3410" s="1" t="s">
        <v>3116</v>
      </c>
      <c r="O3410" s="23">
        <v>46035.316002395833</v>
      </c>
    </row>
    <row r="3411" spans="1:15" ht="30" x14ac:dyDescent="0.25">
      <c r="A3411" s="2" t="s">
        <v>14</v>
      </c>
      <c r="B3411" s="2" t="s">
        <v>5733</v>
      </c>
      <c r="C3411" s="1" t="s">
        <v>12</v>
      </c>
      <c r="D3411" s="1" t="s">
        <v>5734</v>
      </c>
      <c r="E3411" s="1" t="s">
        <v>5603</v>
      </c>
      <c r="F3411" s="1" t="s">
        <v>2668</v>
      </c>
      <c r="G3411" s="1" t="s">
        <v>2652</v>
      </c>
      <c r="H3411" s="3">
        <v>120000000</v>
      </c>
      <c r="I3411" s="3">
        <v>60000000</v>
      </c>
      <c r="J3411" s="1" t="s">
        <v>6110</v>
      </c>
      <c r="K3411" s="1" t="s">
        <v>5807</v>
      </c>
      <c r="L3411" s="1" t="s">
        <v>2982</v>
      </c>
      <c r="M3411" s="1" t="s">
        <v>6028</v>
      </c>
      <c r="N3411" s="1" t="s">
        <v>3116</v>
      </c>
      <c r="O3411" s="23">
        <v>46035.510443981482</v>
      </c>
    </row>
    <row r="3412" spans="1:15" ht="30" x14ac:dyDescent="0.25">
      <c r="A3412" s="2" t="s">
        <v>14</v>
      </c>
      <c r="B3412" s="2" t="s">
        <v>5733</v>
      </c>
      <c r="C3412" s="1" t="s">
        <v>20</v>
      </c>
      <c r="D3412" s="1" t="s">
        <v>5734</v>
      </c>
      <c r="E3412" s="1" t="s">
        <v>5603</v>
      </c>
      <c r="F3412" s="1" t="s">
        <v>2668</v>
      </c>
      <c r="G3412" s="1" t="s">
        <v>2652</v>
      </c>
      <c r="H3412" s="3">
        <v>34000000</v>
      </c>
      <c r="I3412" s="3">
        <v>17000000</v>
      </c>
      <c r="J3412" s="1" t="s">
        <v>6110</v>
      </c>
      <c r="K3412" s="1" t="s">
        <v>5807</v>
      </c>
      <c r="L3412" s="1" t="s">
        <v>2982</v>
      </c>
      <c r="M3412" s="1" t="s">
        <v>6028</v>
      </c>
      <c r="N3412" s="1" t="s">
        <v>3116</v>
      </c>
      <c r="O3412" s="23">
        <v>46035.509053171299</v>
      </c>
    </row>
    <row r="3413" spans="1:15" ht="75" x14ac:dyDescent="0.25">
      <c r="A3413" s="2" t="s">
        <v>14</v>
      </c>
      <c r="B3413" s="2" t="s">
        <v>5735</v>
      </c>
      <c r="C3413" s="1" t="s">
        <v>12</v>
      </c>
      <c r="D3413" s="1" t="s">
        <v>5736</v>
      </c>
      <c r="E3413" s="1" t="s">
        <v>5603</v>
      </c>
      <c r="F3413" s="1" t="s">
        <v>2725</v>
      </c>
      <c r="G3413" s="1" t="s">
        <v>2652</v>
      </c>
      <c r="H3413" s="3">
        <v>48000000</v>
      </c>
      <c r="I3413" s="3">
        <v>24000000</v>
      </c>
      <c r="J3413" s="1" t="s">
        <v>6110</v>
      </c>
      <c r="K3413" s="1" t="s">
        <v>2959</v>
      </c>
      <c r="L3413" s="1" t="s">
        <v>2982</v>
      </c>
      <c r="M3413" s="1" t="s">
        <v>6027</v>
      </c>
      <c r="N3413" s="1" t="s">
        <v>3116</v>
      </c>
      <c r="O3413" s="23">
        <v>46035.521557719912</v>
      </c>
    </row>
    <row r="3414" spans="1:15" ht="60" x14ac:dyDescent="0.25">
      <c r="A3414" s="2" t="s">
        <v>10</v>
      </c>
      <c r="B3414" s="2" t="s">
        <v>5737</v>
      </c>
      <c r="C3414" s="1" t="s">
        <v>12</v>
      </c>
      <c r="D3414" s="1" t="s">
        <v>5738</v>
      </c>
      <c r="E3414" s="1" t="s">
        <v>5603</v>
      </c>
      <c r="F3414" s="1" t="s">
        <v>2711</v>
      </c>
      <c r="G3414" s="1" t="s">
        <v>2652</v>
      </c>
      <c r="H3414" s="3">
        <v>60000000</v>
      </c>
      <c r="I3414" s="3">
        <v>21600000</v>
      </c>
      <c r="J3414" s="1" t="s">
        <v>6110</v>
      </c>
      <c r="K3414" s="1" t="s">
        <v>3009</v>
      </c>
      <c r="L3414" s="1" t="s">
        <v>2952</v>
      </c>
      <c r="M3414" s="1" t="s">
        <v>6027</v>
      </c>
      <c r="N3414" s="1" t="s">
        <v>3116</v>
      </c>
      <c r="O3414" s="23">
        <v>46036.2923862963</v>
      </c>
    </row>
    <row r="3415" spans="1:15" ht="60" x14ac:dyDescent="0.25">
      <c r="A3415" s="2" t="s">
        <v>14</v>
      </c>
      <c r="B3415" s="2" t="s">
        <v>1169</v>
      </c>
      <c r="C3415" s="1" t="s">
        <v>12</v>
      </c>
      <c r="D3415" s="1" t="s">
        <v>5739</v>
      </c>
      <c r="E3415" s="1" t="s">
        <v>5604</v>
      </c>
      <c r="F3415" s="1" t="s">
        <v>2737</v>
      </c>
      <c r="G3415" s="1" t="s">
        <v>2687</v>
      </c>
      <c r="H3415" s="3">
        <v>15300000</v>
      </c>
      <c r="I3415" s="3">
        <v>13000000</v>
      </c>
      <c r="J3415" s="1" t="s">
        <v>6110</v>
      </c>
      <c r="K3415" s="1" t="s">
        <v>3009</v>
      </c>
      <c r="L3415" s="1" t="s">
        <v>2952</v>
      </c>
      <c r="M3415" s="1" t="s">
        <v>6028</v>
      </c>
      <c r="N3415" s="1" t="s">
        <v>3116</v>
      </c>
      <c r="O3415" s="23">
        <v>46037.261141793977</v>
      </c>
    </row>
    <row r="3416" spans="1:15" ht="45" x14ac:dyDescent="0.25">
      <c r="A3416" s="2" t="s">
        <v>10</v>
      </c>
      <c r="B3416" s="2" t="s">
        <v>5740</v>
      </c>
      <c r="C3416" s="1" t="s">
        <v>12</v>
      </c>
      <c r="D3416" s="1" t="s">
        <v>5741</v>
      </c>
      <c r="E3416" s="1" t="s">
        <v>5602</v>
      </c>
      <c r="F3416" s="1" t="s">
        <v>2665</v>
      </c>
      <c r="G3416" s="1" t="s">
        <v>2652</v>
      </c>
      <c r="H3416" s="3">
        <v>19000000</v>
      </c>
      <c r="I3416" s="3">
        <v>5510000</v>
      </c>
      <c r="J3416" s="1" t="s">
        <v>6110</v>
      </c>
      <c r="K3416" s="1" t="s">
        <v>2952</v>
      </c>
      <c r="L3416" s="1" t="s">
        <v>2952</v>
      </c>
      <c r="M3416" s="1" t="s">
        <v>6027</v>
      </c>
      <c r="N3416" s="1" t="s">
        <v>3116</v>
      </c>
      <c r="O3416" s="23">
        <v>46038.38058394676</v>
      </c>
    </row>
    <row r="3417" spans="1:15" ht="90" x14ac:dyDescent="0.25">
      <c r="A3417" s="2" t="s">
        <v>10</v>
      </c>
      <c r="B3417" s="2" t="s">
        <v>5742</v>
      </c>
      <c r="C3417" s="1" t="s">
        <v>12</v>
      </c>
      <c r="D3417" s="1" t="s">
        <v>4114</v>
      </c>
      <c r="E3417" s="1" t="s">
        <v>5605</v>
      </c>
      <c r="F3417" s="1" t="s">
        <v>2852</v>
      </c>
      <c r="G3417" s="1" t="s">
        <v>2652</v>
      </c>
      <c r="H3417" s="3">
        <v>78000000</v>
      </c>
      <c r="I3417" s="3">
        <v>39000000</v>
      </c>
      <c r="J3417" s="1" t="s">
        <v>6110</v>
      </c>
      <c r="K3417" s="1" t="s">
        <v>2952</v>
      </c>
      <c r="L3417" s="1" t="s">
        <v>2952</v>
      </c>
      <c r="M3417" s="1" t="s">
        <v>6027</v>
      </c>
      <c r="N3417" s="1" t="s">
        <v>3116</v>
      </c>
      <c r="O3417" s="23">
        <v>46043.415399282407</v>
      </c>
    </row>
    <row r="3418" spans="1:15" ht="60" x14ac:dyDescent="0.25">
      <c r="A3418" s="2" t="s">
        <v>14</v>
      </c>
      <c r="B3418" s="2" t="s">
        <v>5743</v>
      </c>
      <c r="C3418" s="1" t="s">
        <v>12</v>
      </c>
      <c r="D3418" s="1" t="s">
        <v>5744</v>
      </c>
      <c r="E3418" s="1" t="s">
        <v>5603</v>
      </c>
      <c r="F3418" s="1" t="s">
        <v>2682</v>
      </c>
      <c r="G3418" s="1" t="s">
        <v>2652</v>
      </c>
      <c r="H3418" s="3">
        <v>59000000</v>
      </c>
      <c r="I3418" s="3">
        <v>29500000</v>
      </c>
      <c r="J3418" s="1" t="s">
        <v>6110</v>
      </c>
      <c r="K3418" s="1" t="s">
        <v>3010</v>
      </c>
      <c r="L3418" s="1" t="s">
        <v>2952</v>
      </c>
      <c r="M3418" s="1" t="s">
        <v>6027</v>
      </c>
      <c r="N3418" s="1" t="s">
        <v>3116</v>
      </c>
      <c r="O3418" s="23">
        <v>46043.415546446762</v>
      </c>
    </row>
    <row r="3419" spans="1:15" ht="60" x14ac:dyDescent="0.25">
      <c r="A3419" s="2" t="s">
        <v>10</v>
      </c>
      <c r="B3419" s="2" t="s">
        <v>5745</v>
      </c>
      <c r="C3419" s="1" t="s">
        <v>12</v>
      </c>
      <c r="D3419" s="1" t="s">
        <v>5746</v>
      </c>
      <c r="E3419" s="1" t="s">
        <v>5603</v>
      </c>
      <c r="F3419" s="1" t="s">
        <v>2755</v>
      </c>
      <c r="G3419" s="1" t="s">
        <v>2652</v>
      </c>
      <c r="H3419" s="3">
        <v>21000000</v>
      </c>
      <c r="I3419" s="3">
        <v>7770000</v>
      </c>
      <c r="J3419" s="1" t="s">
        <v>6110</v>
      </c>
      <c r="K3419" s="1" t="s">
        <v>2952</v>
      </c>
      <c r="L3419" s="1" t="s">
        <v>2952</v>
      </c>
      <c r="M3419" s="1" t="s">
        <v>6027</v>
      </c>
      <c r="N3419" s="1" t="s">
        <v>3116</v>
      </c>
      <c r="O3419" s="23">
        <v>46044.292390289353</v>
      </c>
    </row>
    <row r="3420" spans="1:15" ht="105" x14ac:dyDescent="0.25">
      <c r="A3420" s="2" t="s">
        <v>10</v>
      </c>
      <c r="B3420" s="2" t="s">
        <v>3948</v>
      </c>
      <c r="C3420" s="1" t="s">
        <v>12</v>
      </c>
      <c r="D3420" s="1" t="s">
        <v>5747</v>
      </c>
      <c r="E3420" s="1" t="s">
        <v>5607</v>
      </c>
      <c r="F3420" s="1" t="s">
        <v>2736</v>
      </c>
      <c r="G3420" s="1" t="s">
        <v>2652</v>
      </c>
      <c r="H3420" s="3">
        <v>240000000</v>
      </c>
      <c r="I3420" s="3">
        <v>120000000</v>
      </c>
      <c r="J3420" s="1" t="s">
        <v>6110</v>
      </c>
      <c r="K3420" s="1" t="s">
        <v>2952</v>
      </c>
      <c r="L3420" s="1" t="s">
        <v>2952</v>
      </c>
      <c r="M3420" s="1" t="s">
        <v>6028</v>
      </c>
      <c r="N3420" s="1" t="s">
        <v>3116</v>
      </c>
      <c r="O3420" s="23">
        <v>46044.182073854157</v>
      </c>
    </row>
    <row r="3421" spans="1:15" ht="75" x14ac:dyDescent="0.25">
      <c r="A3421" s="2" t="s">
        <v>10</v>
      </c>
      <c r="B3421" s="2" t="s">
        <v>5816</v>
      </c>
      <c r="C3421" s="1" t="s">
        <v>12</v>
      </c>
      <c r="D3421" s="1" t="s">
        <v>1350</v>
      </c>
      <c r="E3421" s="1" t="s">
        <v>5605</v>
      </c>
      <c r="F3421" s="1" t="s">
        <v>2653</v>
      </c>
      <c r="G3421" s="1" t="s">
        <v>2652</v>
      </c>
      <c r="H3421" s="3">
        <v>70000000</v>
      </c>
      <c r="I3421" s="3">
        <v>19600000</v>
      </c>
      <c r="J3421" s="1" t="s">
        <v>6110</v>
      </c>
      <c r="K3421" s="1" t="s">
        <v>3008</v>
      </c>
      <c r="L3421" s="1" t="s">
        <v>2952</v>
      </c>
      <c r="M3421" s="1" t="s">
        <v>6027</v>
      </c>
      <c r="N3421" s="1" t="s">
        <v>3116</v>
      </c>
      <c r="O3421" s="23">
        <v>46045.167397777783</v>
      </c>
    </row>
    <row r="3422" spans="1:15" ht="75" x14ac:dyDescent="0.25">
      <c r="A3422" s="2" t="s">
        <v>14</v>
      </c>
      <c r="B3422" s="2" t="s">
        <v>5840</v>
      </c>
      <c r="C3422" s="1" t="s">
        <v>12</v>
      </c>
      <c r="D3422" s="1" t="s">
        <v>5841</v>
      </c>
      <c r="E3422" s="1" t="s">
        <v>5607</v>
      </c>
      <c r="F3422" s="1" t="s">
        <v>2855</v>
      </c>
      <c r="G3422" s="1" t="s">
        <v>5384</v>
      </c>
      <c r="H3422" s="3">
        <v>470000000</v>
      </c>
      <c r="I3422" s="3">
        <v>399500000</v>
      </c>
      <c r="J3422" s="1" t="s">
        <v>6110</v>
      </c>
      <c r="K3422" s="1" t="s">
        <v>3078</v>
      </c>
      <c r="L3422" s="1" t="s">
        <v>6057</v>
      </c>
      <c r="M3422" s="1" t="s">
        <v>6027</v>
      </c>
      <c r="N3422" s="1" t="s">
        <v>3116</v>
      </c>
      <c r="O3422" s="23">
        <v>46048.15836991898</v>
      </c>
    </row>
    <row r="3423" spans="1:15" ht="135" x14ac:dyDescent="0.25">
      <c r="A3423" s="2" t="s">
        <v>10</v>
      </c>
      <c r="B3423" s="2" t="s">
        <v>1318</v>
      </c>
      <c r="C3423" s="1" t="s">
        <v>20</v>
      </c>
      <c r="D3423" s="1" t="s">
        <v>1319</v>
      </c>
      <c r="E3423" s="1" t="s">
        <v>5607</v>
      </c>
      <c r="F3423" s="1" t="s">
        <v>2807</v>
      </c>
      <c r="G3423" s="1" t="s">
        <v>2687</v>
      </c>
      <c r="H3423" s="3">
        <v>9700000</v>
      </c>
      <c r="I3423" s="3">
        <v>8245000</v>
      </c>
      <c r="J3423" s="1" t="s">
        <v>6110</v>
      </c>
      <c r="K3423" s="1" t="s">
        <v>2952</v>
      </c>
      <c r="L3423" s="1" t="s">
        <v>2952</v>
      </c>
      <c r="M3423" s="1" t="s">
        <v>6028</v>
      </c>
      <c r="N3423" s="1" t="s">
        <v>3116</v>
      </c>
      <c r="O3423" s="23">
        <v>46048.571630520833</v>
      </c>
    </row>
    <row r="3424" spans="1:15" ht="60" x14ac:dyDescent="0.25">
      <c r="A3424" s="2" t="s">
        <v>10</v>
      </c>
      <c r="B3424" s="2" t="s">
        <v>5858</v>
      </c>
      <c r="C3424" s="1" t="s">
        <v>20</v>
      </c>
      <c r="D3424" s="1" t="s">
        <v>1040</v>
      </c>
      <c r="E3424" s="1" t="s">
        <v>5607</v>
      </c>
      <c r="F3424" s="1" t="s">
        <v>2805</v>
      </c>
      <c r="G3424" s="1" t="s">
        <v>2652</v>
      </c>
      <c r="H3424" s="3">
        <v>146000000</v>
      </c>
      <c r="I3424" s="3">
        <v>73000000</v>
      </c>
      <c r="J3424" s="1" t="s">
        <v>6110</v>
      </c>
      <c r="K3424" s="1" t="s">
        <v>3010</v>
      </c>
      <c r="L3424" s="1" t="s">
        <v>2952</v>
      </c>
      <c r="M3424" s="1" t="s">
        <v>6027</v>
      </c>
      <c r="N3424" s="1" t="s">
        <v>3116</v>
      </c>
      <c r="O3424" s="23">
        <v>46050.184506585647</v>
      </c>
    </row>
    <row r="3425" spans="1:15" ht="75" x14ac:dyDescent="0.25">
      <c r="A3425" s="2" t="s">
        <v>10</v>
      </c>
      <c r="B3425" s="2" t="s">
        <v>5859</v>
      </c>
      <c r="C3425" s="1" t="s">
        <v>12</v>
      </c>
      <c r="D3425" s="1" t="s">
        <v>5860</v>
      </c>
      <c r="E3425" s="1" t="s">
        <v>5611</v>
      </c>
      <c r="F3425" s="1" t="s">
        <v>2893</v>
      </c>
      <c r="G3425" s="1" t="s">
        <v>2652</v>
      </c>
      <c r="H3425" s="3">
        <v>13000000</v>
      </c>
      <c r="I3425" s="3">
        <v>6500000</v>
      </c>
      <c r="J3425" s="1" t="s">
        <v>6110</v>
      </c>
      <c r="K3425" s="1" t="s">
        <v>2952</v>
      </c>
      <c r="L3425" s="1" t="s">
        <v>2952</v>
      </c>
      <c r="M3425" s="1" t="s">
        <v>6027</v>
      </c>
      <c r="N3425" s="1" t="s">
        <v>3116</v>
      </c>
      <c r="O3425" s="23">
        <v>46050.567459687503</v>
      </c>
    </row>
    <row r="3426" spans="1:15" ht="75" x14ac:dyDescent="0.25">
      <c r="A3426" s="2" t="s">
        <v>14</v>
      </c>
      <c r="B3426" s="2" t="s">
        <v>5882</v>
      </c>
      <c r="C3426" s="1" t="s">
        <v>20</v>
      </c>
      <c r="D3426" s="1" t="s">
        <v>5883</v>
      </c>
      <c r="E3426" s="1" t="s">
        <v>5604</v>
      </c>
      <c r="F3426" s="1" t="s">
        <v>2739</v>
      </c>
      <c r="G3426" s="1" t="s">
        <v>2705</v>
      </c>
      <c r="H3426" s="3">
        <v>54000000</v>
      </c>
      <c r="I3426" s="3">
        <v>28636000</v>
      </c>
      <c r="J3426" s="1" t="s">
        <v>6110</v>
      </c>
      <c r="K3426" s="1" t="s">
        <v>3010</v>
      </c>
      <c r="L3426" s="1" t="s">
        <v>2952</v>
      </c>
      <c r="M3426" s="1" t="s">
        <v>6028</v>
      </c>
      <c r="N3426" s="1" t="s">
        <v>3116</v>
      </c>
      <c r="O3426" s="23">
        <v>46052.419640034721</v>
      </c>
    </row>
    <row r="3427" spans="1:15" ht="60" x14ac:dyDescent="0.25">
      <c r="A3427" s="2" t="s">
        <v>14</v>
      </c>
      <c r="B3427" s="2" t="s">
        <v>5892</v>
      </c>
      <c r="C3427" s="1" t="s">
        <v>20</v>
      </c>
      <c r="D3427" s="1" t="s">
        <v>5893</v>
      </c>
      <c r="E3427" s="1" t="s">
        <v>5607</v>
      </c>
      <c r="F3427" s="1" t="s">
        <v>5897</v>
      </c>
      <c r="G3427" s="1" t="s">
        <v>2673</v>
      </c>
      <c r="H3427" s="3">
        <v>200000000</v>
      </c>
      <c r="I3427" s="3">
        <v>170000000</v>
      </c>
      <c r="J3427" s="1" t="s">
        <v>6110</v>
      </c>
      <c r="K3427" s="1" t="s">
        <v>2952</v>
      </c>
      <c r="L3427" s="1" t="s">
        <v>2952</v>
      </c>
      <c r="M3427" s="1" t="s">
        <v>6027</v>
      </c>
      <c r="N3427" s="1" t="s">
        <v>3116</v>
      </c>
      <c r="O3427" s="23">
        <v>46052.551433865738</v>
      </c>
    </row>
    <row r="3428" spans="1:15" ht="30" x14ac:dyDescent="0.25">
      <c r="A3428" s="2" t="s">
        <v>10</v>
      </c>
      <c r="B3428" s="2" t="s">
        <v>5903</v>
      </c>
      <c r="C3428" s="1" t="s">
        <v>12</v>
      </c>
      <c r="D3428" s="1" t="s">
        <v>994</v>
      </c>
      <c r="E3428" s="1" t="s">
        <v>5602</v>
      </c>
      <c r="F3428" s="1" t="s">
        <v>2665</v>
      </c>
      <c r="G3428" s="1" t="s">
        <v>2652</v>
      </c>
      <c r="H3428" s="3">
        <v>250000000</v>
      </c>
      <c r="I3428" s="3">
        <v>125000000</v>
      </c>
      <c r="J3428" s="1" t="s">
        <v>6110</v>
      </c>
      <c r="K3428" s="1" t="s">
        <v>3012</v>
      </c>
      <c r="L3428" s="1" t="s">
        <v>2952</v>
      </c>
      <c r="M3428" s="1" t="s">
        <v>6028</v>
      </c>
      <c r="N3428" s="1" t="s">
        <v>3116</v>
      </c>
      <c r="O3428" s="23">
        <v>46056.555341134263</v>
      </c>
    </row>
    <row r="3429" spans="1:15" ht="75" x14ac:dyDescent="0.25">
      <c r="A3429" s="2" t="s">
        <v>14</v>
      </c>
      <c r="B3429" s="2" t="s">
        <v>5923</v>
      </c>
      <c r="C3429" s="1" t="s">
        <v>12</v>
      </c>
      <c r="D3429" s="1" t="s">
        <v>5924</v>
      </c>
      <c r="E3429" s="1" t="s">
        <v>5604</v>
      </c>
      <c r="F3429" s="1" t="s">
        <v>2739</v>
      </c>
      <c r="G3429" s="1" t="s">
        <v>2652</v>
      </c>
      <c r="H3429" s="3">
        <v>138749350</v>
      </c>
      <c r="I3429" s="3">
        <v>58000000</v>
      </c>
      <c r="J3429" s="1" t="s">
        <v>6110</v>
      </c>
      <c r="K3429" s="1" t="s">
        <v>2952</v>
      </c>
      <c r="L3429" s="1" t="s">
        <v>2952</v>
      </c>
      <c r="M3429" s="1" t="s">
        <v>6027</v>
      </c>
      <c r="N3429" s="1" t="s">
        <v>3116</v>
      </c>
      <c r="O3429" s="23">
        <v>46058.214611365744</v>
      </c>
    </row>
    <row r="3430" spans="1:15" ht="60" x14ac:dyDescent="0.25">
      <c r="A3430" s="2" t="s">
        <v>10</v>
      </c>
      <c r="B3430" s="2" t="s">
        <v>5939</v>
      </c>
      <c r="C3430" s="1" t="s">
        <v>12</v>
      </c>
      <c r="D3430" s="1" t="s">
        <v>5006</v>
      </c>
      <c r="E3430" s="1" t="s">
        <v>5608</v>
      </c>
      <c r="F3430" s="1" t="s">
        <v>2660</v>
      </c>
      <c r="G3430" s="1" t="s">
        <v>2652</v>
      </c>
      <c r="H3430" s="3">
        <v>46000000</v>
      </c>
      <c r="I3430" s="3">
        <v>11633804</v>
      </c>
      <c r="J3430" s="1" t="s">
        <v>6110</v>
      </c>
      <c r="K3430" s="1" t="s">
        <v>2952</v>
      </c>
      <c r="L3430" s="1" t="s">
        <v>2952</v>
      </c>
      <c r="M3430" s="1" t="s">
        <v>6027</v>
      </c>
      <c r="N3430" s="1" t="s">
        <v>3116</v>
      </c>
      <c r="O3430" s="23">
        <v>46062.526170289348</v>
      </c>
    </row>
    <row r="3431" spans="1:15" ht="45" x14ac:dyDescent="0.25">
      <c r="A3431" s="2" t="s">
        <v>10</v>
      </c>
      <c r="B3431" s="2" t="s">
        <v>6147</v>
      </c>
      <c r="C3431" s="1" t="s">
        <v>20</v>
      </c>
      <c r="D3431" s="1" t="s">
        <v>6148</v>
      </c>
      <c r="E3431" s="1" t="s">
        <v>5603</v>
      </c>
      <c r="F3431" s="1" t="s">
        <v>2751</v>
      </c>
      <c r="G3431" s="1" t="s">
        <v>2652</v>
      </c>
      <c r="H3431" s="3">
        <v>20000000</v>
      </c>
      <c r="I3431" s="3">
        <v>9150000</v>
      </c>
      <c r="J3431" s="1" t="s">
        <v>6110</v>
      </c>
      <c r="K3431" s="1" t="s">
        <v>2952</v>
      </c>
      <c r="L3431" s="1" t="s">
        <v>2952</v>
      </c>
      <c r="M3431" s="1" t="s">
        <v>6027</v>
      </c>
      <c r="N3431" s="1" t="s">
        <v>3116</v>
      </c>
      <c r="O3431" s="23">
        <v>46077.390303321758</v>
      </c>
    </row>
    <row r="3432" spans="1:15" ht="45" x14ac:dyDescent="0.25">
      <c r="A3432" s="2" t="s">
        <v>10</v>
      </c>
      <c r="B3432" s="2" t="s">
        <v>5975</v>
      </c>
      <c r="C3432" s="1" t="s">
        <v>12</v>
      </c>
      <c r="D3432" s="1" t="s">
        <v>5976</v>
      </c>
      <c r="E3432" s="1" t="s">
        <v>5615</v>
      </c>
      <c r="F3432" s="1" t="s">
        <v>2671</v>
      </c>
      <c r="G3432" s="1" t="s">
        <v>2652</v>
      </c>
      <c r="H3432" s="3">
        <v>220000000</v>
      </c>
      <c r="I3432" s="3">
        <v>44000000</v>
      </c>
      <c r="J3432" s="1" t="s">
        <v>6110</v>
      </c>
      <c r="K3432" s="1" t="s">
        <v>2952</v>
      </c>
      <c r="L3432" s="1" t="s">
        <v>2952</v>
      </c>
      <c r="M3432" s="1" t="s">
        <v>6027</v>
      </c>
      <c r="N3432" s="1" t="s">
        <v>3116</v>
      </c>
      <c r="O3432" s="23">
        <v>46065.503515671298</v>
      </c>
    </row>
    <row r="3433" spans="1:15" ht="120" x14ac:dyDescent="0.25">
      <c r="A3433" s="2" t="s">
        <v>10</v>
      </c>
      <c r="B3433" s="2" t="s">
        <v>1019</v>
      </c>
      <c r="C3433" s="1" t="s">
        <v>12</v>
      </c>
      <c r="D3433" s="1" t="s">
        <v>1020</v>
      </c>
      <c r="E3433" s="1" t="s">
        <v>5607</v>
      </c>
      <c r="F3433" s="1" t="s">
        <v>2690</v>
      </c>
      <c r="G3433" s="1" t="s">
        <v>2652</v>
      </c>
      <c r="H3433" s="3">
        <v>106000000</v>
      </c>
      <c r="I3433" s="3">
        <v>51940000</v>
      </c>
      <c r="J3433" s="1" t="s">
        <v>6110</v>
      </c>
      <c r="K3433" s="1" t="s">
        <v>2952</v>
      </c>
      <c r="L3433" s="1" t="s">
        <v>2952</v>
      </c>
      <c r="M3433" s="1" t="s">
        <v>6027</v>
      </c>
      <c r="N3433" s="1" t="s">
        <v>3116</v>
      </c>
      <c r="O3433" s="23">
        <v>46080.168675335648</v>
      </c>
    </row>
    <row r="3434" spans="1:15" ht="75" x14ac:dyDescent="0.25">
      <c r="A3434" s="2" t="s">
        <v>10</v>
      </c>
      <c r="B3434" s="2" t="s">
        <v>5953</v>
      </c>
      <c r="C3434" s="1" t="s">
        <v>12</v>
      </c>
      <c r="D3434" s="1" t="s">
        <v>5954</v>
      </c>
      <c r="E3434" s="1" t="s">
        <v>5602</v>
      </c>
      <c r="F3434" s="1" t="s">
        <v>2726</v>
      </c>
      <c r="G3434" s="1" t="s">
        <v>2652</v>
      </c>
      <c r="H3434" s="3">
        <v>25000000</v>
      </c>
      <c r="I3434" s="3">
        <v>11250000</v>
      </c>
      <c r="J3434" s="1" t="s">
        <v>6110</v>
      </c>
      <c r="K3434" s="1" t="s">
        <v>2952</v>
      </c>
      <c r="L3434" s="1" t="s">
        <v>2952</v>
      </c>
      <c r="M3434" s="1" t="s">
        <v>6027</v>
      </c>
      <c r="N3434" s="1" t="s">
        <v>3116</v>
      </c>
      <c r="O3434" s="23">
        <v>46063.325734710648</v>
      </c>
    </row>
    <row r="3435" spans="1:15" ht="45" x14ac:dyDescent="0.25">
      <c r="A3435" s="2" t="s">
        <v>14</v>
      </c>
      <c r="B3435" s="2" t="s">
        <v>5977</v>
      </c>
      <c r="C3435" s="1" t="s">
        <v>20</v>
      </c>
      <c r="D3435" s="1" t="s">
        <v>20</v>
      </c>
      <c r="E3435" s="1" t="s">
        <v>5603</v>
      </c>
      <c r="F3435" s="1" t="s">
        <v>5803</v>
      </c>
      <c r="G3435" s="1" t="s">
        <v>2652</v>
      </c>
      <c r="H3435" s="3">
        <v>100000000</v>
      </c>
      <c r="I3435" s="3">
        <v>50000000</v>
      </c>
      <c r="J3435" s="1" t="s">
        <v>6110</v>
      </c>
      <c r="K3435" s="1" t="s">
        <v>3008</v>
      </c>
      <c r="L3435" s="1" t="s">
        <v>2952</v>
      </c>
      <c r="M3435" s="1" t="s">
        <v>6028</v>
      </c>
      <c r="N3435" s="1" t="s">
        <v>3116</v>
      </c>
      <c r="O3435" s="23">
        <v>46065.288232916668</v>
      </c>
    </row>
    <row r="3436" spans="1:15" ht="60" x14ac:dyDescent="0.25">
      <c r="A3436" s="2" t="s">
        <v>14</v>
      </c>
      <c r="B3436" s="2" t="s">
        <v>5978</v>
      </c>
      <c r="C3436" s="1" t="s">
        <v>12</v>
      </c>
      <c r="D3436" s="1" t="s">
        <v>5979</v>
      </c>
      <c r="E3436" s="1" t="s">
        <v>5603</v>
      </c>
      <c r="F3436" s="1" t="s">
        <v>2932</v>
      </c>
      <c r="G3436" s="1" t="s">
        <v>5384</v>
      </c>
      <c r="H3436" s="3">
        <v>1200000000</v>
      </c>
      <c r="I3436" s="3">
        <v>549590882</v>
      </c>
      <c r="J3436" s="1" t="s">
        <v>6110</v>
      </c>
      <c r="K3436" s="1" t="s">
        <v>3020</v>
      </c>
      <c r="L3436" s="1" t="s">
        <v>3692</v>
      </c>
      <c r="M3436" s="1" t="s">
        <v>6027</v>
      </c>
      <c r="N3436" s="1" t="s">
        <v>3116</v>
      </c>
      <c r="O3436" s="23">
        <v>46065.27156494213</v>
      </c>
    </row>
    <row r="3437" spans="1:15" ht="150" x14ac:dyDescent="0.25">
      <c r="A3437" s="2" t="s">
        <v>10</v>
      </c>
      <c r="B3437" s="2" t="s">
        <v>5980</v>
      </c>
      <c r="C3437" s="1" t="s">
        <v>12</v>
      </c>
      <c r="D3437" s="1" t="s">
        <v>5981</v>
      </c>
      <c r="E3437" s="1" t="s">
        <v>5612</v>
      </c>
      <c r="F3437" s="1" t="s">
        <v>2657</v>
      </c>
      <c r="G3437" s="1" t="s">
        <v>2652</v>
      </c>
      <c r="H3437" s="3">
        <v>30000000</v>
      </c>
      <c r="I3437" s="3">
        <v>12600000</v>
      </c>
      <c r="J3437" s="1" t="s">
        <v>6110</v>
      </c>
      <c r="K3437" s="1" t="s">
        <v>2952</v>
      </c>
      <c r="L3437" s="1" t="s">
        <v>2952</v>
      </c>
      <c r="M3437" s="1" t="s">
        <v>6027</v>
      </c>
      <c r="N3437" s="1" t="s">
        <v>3116</v>
      </c>
      <c r="O3437" s="23">
        <v>46065.259283611107</v>
      </c>
    </row>
    <row r="3438" spans="1:15" ht="30" x14ac:dyDescent="0.25">
      <c r="A3438" s="2" t="s">
        <v>14</v>
      </c>
      <c r="B3438" s="2" t="s">
        <v>5963</v>
      </c>
      <c r="C3438" s="1" t="s">
        <v>20</v>
      </c>
      <c r="D3438" s="1" t="s">
        <v>5964</v>
      </c>
      <c r="E3438" s="1" t="s">
        <v>5603</v>
      </c>
      <c r="F3438" s="1" t="s">
        <v>5972</v>
      </c>
      <c r="G3438" s="1" t="s">
        <v>2687</v>
      </c>
      <c r="H3438" s="3">
        <v>72000000</v>
      </c>
      <c r="I3438" s="3">
        <v>61200000</v>
      </c>
      <c r="J3438" s="1" t="s">
        <v>6110</v>
      </c>
      <c r="K3438" s="1" t="s">
        <v>2952</v>
      </c>
      <c r="L3438" s="1" t="s">
        <v>2952</v>
      </c>
      <c r="M3438" s="1" t="s">
        <v>6028</v>
      </c>
      <c r="N3438" s="1" t="s">
        <v>3116</v>
      </c>
      <c r="O3438" s="23">
        <v>46064.542383229164</v>
      </c>
    </row>
    <row r="3439" spans="1:15" ht="60" x14ac:dyDescent="0.25">
      <c r="A3439" s="2" t="s">
        <v>10</v>
      </c>
      <c r="B3439" s="2" t="s">
        <v>5982</v>
      </c>
      <c r="C3439" s="1" t="s">
        <v>12</v>
      </c>
      <c r="D3439" s="1" t="s">
        <v>1340</v>
      </c>
      <c r="E3439" s="1" t="s">
        <v>5605</v>
      </c>
      <c r="F3439" s="1" t="s">
        <v>2653</v>
      </c>
      <c r="G3439" s="1" t="s">
        <v>2663</v>
      </c>
      <c r="H3439" s="3">
        <v>125000000</v>
      </c>
      <c r="I3439" s="3">
        <v>106250000</v>
      </c>
      <c r="J3439" s="1" t="s">
        <v>6110</v>
      </c>
      <c r="K3439" s="1" t="s">
        <v>2952</v>
      </c>
      <c r="L3439" s="1" t="s">
        <v>2952</v>
      </c>
      <c r="M3439" s="1" t="s">
        <v>6027</v>
      </c>
      <c r="N3439" s="1" t="s">
        <v>3116</v>
      </c>
      <c r="O3439" s="23">
        <v>46065.30629479167</v>
      </c>
    </row>
    <row r="3440" spans="1:15" ht="45" x14ac:dyDescent="0.25">
      <c r="A3440" s="2" t="s">
        <v>10</v>
      </c>
      <c r="B3440" s="2" t="s">
        <v>6068</v>
      </c>
      <c r="C3440" s="1" t="s">
        <v>12</v>
      </c>
      <c r="D3440" s="1" t="s">
        <v>3582</v>
      </c>
      <c r="E3440" s="1" t="s">
        <v>5605</v>
      </c>
      <c r="F3440" s="1" t="s">
        <v>2653</v>
      </c>
      <c r="G3440" s="1" t="s">
        <v>2652</v>
      </c>
      <c r="H3440" s="3">
        <v>12000000</v>
      </c>
      <c r="I3440" s="3">
        <v>3240000</v>
      </c>
      <c r="J3440" s="1" t="s">
        <v>6110</v>
      </c>
      <c r="K3440" s="1" t="s">
        <v>2952</v>
      </c>
      <c r="L3440" s="1" t="s">
        <v>2952</v>
      </c>
      <c r="M3440" s="1" t="s">
        <v>6027</v>
      </c>
      <c r="N3440" s="1" t="s">
        <v>3116</v>
      </c>
      <c r="O3440" s="23">
        <v>46073.287992557867</v>
      </c>
    </row>
    <row r="3441" spans="1:15" ht="75" x14ac:dyDescent="0.25">
      <c r="A3441" s="2" t="s">
        <v>10</v>
      </c>
      <c r="B3441" s="2" t="s">
        <v>6169</v>
      </c>
      <c r="C3441" s="1" t="s">
        <v>12</v>
      </c>
      <c r="D3441" s="1" t="s">
        <v>6170</v>
      </c>
      <c r="E3441" s="1" t="s">
        <v>5605</v>
      </c>
      <c r="F3441" s="1" t="s">
        <v>2852</v>
      </c>
      <c r="G3441" s="1" t="s">
        <v>2652</v>
      </c>
      <c r="H3441" s="3">
        <v>44000000</v>
      </c>
      <c r="I3441" s="3">
        <v>22000000</v>
      </c>
      <c r="J3441" s="1" t="s">
        <v>6110</v>
      </c>
      <c r="K3441" s="1" t="s">
        <v>2952</v>
      </c>
      <c r="L3441" s="1" t="s">
        <v>2952</v>
      </c>
      <c r="M3441" s="1" t="s">
        <v>6027</v>
      </c>
      <c r="N3441" s="1" t="s">
        <v>3116</v>
      </c>
      <c r="O3441" s="23">
        <v>46078.429895011577</v>
      </c>
    </row>
    <row r="3442" spans="1:15" ht="75" x14ac:dyDescent="0.25">
      <c r="A3442" s="2" t="s">
        <v>10</v>
      </c>
      <c r="B3442" s="2" t="s">
        <v>6069</v>
      </c>
      <c r="C3442" s="1" t="s">
        <v>12</v>
      </c>
      <c r="D3442" s="1" t="s">
        <v>6070</v>
      </c>
      <c r="E3442" s="1" t="s">
        <v>5612</v>
      </c>
      <c r="F3442" s="1" t="s">
        <v>2679</v>
      </c>
      <c r="G3442" s="1" t="s">
        <v>2652</v>
      </c>
      <c r="H3442" s="3">
        <v>80000000</v>
      </c>
      <c r="I3442" s="3">
        <v>40000000</v>
      </c>
      <c r="J3442" s="1" t="s">
        <v>6110</v>
      </c>
      <c r="K3442" s="1" t="s">
        <v>3008</v>
      </c>
      <c r="L3442" s="1" t="s">
        <v>2952</v>
      </c>
      <c r="M3442" s="1" t="s">
        <v>6027</v>
      </c>
      <c r="N3442" s="1" t="s">
        <v>3116</v>
      </c>
      <c r="O3442" s="23">
        <v>46073.287253576389</v>
      </c>
    </row>
    <row r="3443" spans="1:15" ht="90" x14ac:dyDescent="0.25">
      <c r="A3443" s="2" t="s">
        <v>14</v>
      </c>
      <c r="B3443" s="2" t="s">
        <v>6363</v>
      </c>
      <c r="C3443" s="1" t="s">
        <v>12</v>
      </c>
      <c r="D3443" s="1" t="s">
        <v>6364</v>
      </c>
      <c r="E3443" s="1" t="s">
        <v>5605</v>
      </c>
      <c r="F3443" s="1" t="s">
        <v>2694</v>
      </c>
      <c r="G3443" s="1" t="s">
        <v>2652</v>
      </c>
      <c r="H3443" s="3">
        <v>318000000</v>
      </c>
      <c r="I3443" s="3">
        <v>159000000</v>
      </c>
      <c r="J3443" s="1" t="s">
        <v>6110</v>
      </c>
      <c r="K3443" s="1" t="s">
        <v>2952</v>
      </c>
      <c r="L3443" s="1" t="s">
        <v>2952</v>
      </c>
      <c r="M3443" s="1" t="s">
        <v>6029</v>
      </c>
      <c r="N3443" s="1" t="s">
        <v>3116</v>
      </c>
      <c r="O3443" s="23">
        <v>46087.411836516207</v>
      </c>
    </row>
    <row r="3444" spans="1:15" ht="75" x14ac:dyDescent="0.25">
      <c r="A3444" s="2" t="s">
        <v>14</v>
      </c>
      <c r="B3444" s="2" t="s">
        <v>5987</v>
      </c>
      <c r="C3444" s="1" t="s">
        <v>20</v>
      </c>
      <c r="D3444" s="1" t="s">
        <v>5988</v>
      </c>
      <c r="E3444" s="1" t="s">
        <v>5611</v>
      </c>
      <c r="F3444" s="1" t="s">
        <v>2924</v>
      </c>
      <c r="G3444" s="1" t="s">
        <v>2663</v>
      </c>
      <c r="H3444" s="3">
        <v>200000000</v>
      </c>
      <c r="I3444" s="3">
        <v>170000000</v>
      </c>
      <c r="J3444" s="1" t="s">
        <v>6110</v>
      </c>
      <c r="K3444" s="1" t="s">
        <v>2952</v>
      </c>
      <c r="L3444" s="1" t="s">
        <v>2952</v>
      </c>
      <c r="M3444" s="1" t="s">
        <v>6030</v>
      </c>
      <c r="N3444" s="1" t="s">
        <v>3116</v>
      </c>
      <c r="O3444" s="23">
        <v>46066.451418206023</v>
      </c>
    </row>
    <row r="3445" spans="1:15" ht="120" x14ac:dyDescent="0.25">
      <c r="A3445" s="2" t="s">
        <v>14</v>
      </c>
      <c r="B3445" s="2" t="s">
        <v>6006</v>
      </c>
      <c r="C3445" s="1" t="s">
        <v>12</v>
      </c>
      <c r="D3445" s="1" t="s">
        <v>6007</v>
      </c>
      <c r="E3445" s="1" t="s">
        <v>5608</v>
      </c>
      <c r="F3445" s="1" t="s">
        <v>2787</v>
      </c>
      <c r="G3445" s="1" t="s">
        <v>2652</v>
      </c>
      <c r="H3445" s="3">
        <v>500000000</v>
      </c>
      <c r="I3445" s="3">
        <v>250000000</v>
      </c>
      <c r="J3445" s="1" t="s">
        <v>6110</v>
      </c>
      <c r="K3445" s="1" t="s">
        <v>2952</v>
      </c>
      <c r="L3445" s="1" t="s">
        <v>2952</v>
      </c>
      <c r="M3445" s="1" t="s">
        <v>6028</v>
      </c>
      <c r="N3445" s="1" t="s">
        <v>3116</v>
      </c>
      <c r="O3445" s="23">
        <v>46070.533361099537</v>
      </c>
    </row>
    <row r="3446" spans="1:15" ht="90" x14ac:dyDescent="0.25">
      <c r="A3446" s="2" t="s">
        <v>14</v>
      </c>
      <c r="B3446" s="2" t="s">
        <v>5978</v>
      </c>
      <c r="C3446" s="1" t="s">
        <v>12</v>
      </c>
      <c r="D3446" s="1" t="s">
        <v>6008</v>
      </c>
      <c r="E3446" s="1" t="s">
        <v>5603</v>
      </c>
      <c r="F3446" s="1" t="s">
        <v>2932</v>
      </c>
      <c r="G3446" s="1" t="s">
        <v>5384</v>
      </c>
      <c r="H3446" s="3">
        <v>1235000000</v>
      </c>
      <c r="I3446" s="3">
        <v>980940485</v>
      </c>
      <c r="J3446" s="1" t="s">
        <v>6110</v>
      </c>
      <c r="K3446" s="1" t="s">
        <v>3020</v>
      </c>
      <c r="L3446" s="1" t="s">
        <v>3692</v>
      </c>
      <c r="M3446" s="1" t="s">
        <v>6027</v>
      </c>
      <c r="N3446" s="1" t="s">
        <v>3116</v>
      </c>
      <c r="O3446" s="23">
        <v>46070.159757337962</v>
      </c>
    </row>
    <row r="3447" spans="1:15" ht="45" x14ac:dyDescent="0.25">
      <c r="A3447" s="2" t="s">
        <v>14</v>
      </c>
      <c r="B3447" s="2" t="s">
        <v>6071</v>
      </c>
      <c r="C3447" s="1" t="s">
        <v>20</v>
      </c>
      <c r="D3447" s="1" t="s">
        <v>20</v>
      </c>
      <c r="E3447" s="1" t="s">
        <v>5603</v>
      </c>
      <c r="F3447" s="1" t="s">
        <v>2709</v>
      </c>
      <c r="G3447" s="1" t="s">
        <v>2652</v>
      </c>
      <c r="H3447" s="3">
        <v>300000000</v>
      </c>
      <c r="I3447" s="3">
        <v>150000000</v>
      </c>
      <c r="J3447" s="1" t="s">
        <v>6110</v>
      </c>
      <c r="K3447" s="1" t="s">
        <v>3012</v>
      </c>
      <c r="L3447" s="1" t="s">
        <v>2952</v>
      </c>
      <c r="M3447" s="1" t="s">
        <v>6028</v>
      </c>
      <c r="N3447" s="1" t="s">
        <v>3116</v>
      </c>
      <c r="O3447" s="23">
        <v>46073.288644039349</v>
      </c>
    </row>
    <row r="3448" spans="1:15" ht="45" x14ac:dyDescent="0.25">
      <c r="A3448" s="2" t="s">
        <v>14</v>
      </c>
      <c r="B3448" s="2" t="s">
        <v>6202</v>
      </c>
      <c r="C3448" s="1" t="s">
        <v>12</v>
      </c>
      <c r="D3448" s="1" t="s">
        <v>4259</v>
      </c>
      <c r="E3448" s="1" t="s">
        <v>5604</v>
      </c>
      <c r="F3448" s="1" t="s">
        <v>2737</v>
      </c>
      <c r="G3448" s="1" t="s">
        <v>2652</v>
      </c>
      <c r="H3448" s="3">
        <v>188500000</v>
      </c>
      <c r="I3448" s="3">
        <v>94250000</v>
      </c>
      <c r="J3448" s="1" t="s">
        <v>6110</v>
      </c>
      <c r="K3448" s="1" t="s">
        <v>2952</v>
      </c>
      <c r="L3448" s="1" t="s">
        <v>2952</v>
      </c>
      <c r="M3448" s="1" t="s">
        <v>6028</v>
      </c>
      <c r="N3448" s="1" t="s">
        <v>3116</v>
      </c>
      <c r="O3448" s="23">
        <v>46079.429030358799</v>
      </c>
    </row>
    <row r="3449" spans="1:15" ht="120" x14ac:dyDescent="0.25">
      <c r="A3449" s="2" t="s">
        <v>10</v>
      </c>
      <c r="B3449" s="2" t="s">
        <v>6481</v>
      </c>
      <c r="C3449" s="1" t="s">
        <v>12</v>
      </c>
      <c r="D3449" s="1" t="s">
        <v>6482</v>
      </c>
      <c r="E3449" s="1" t="s">
        <v>5612</v>
      </c>
      <c r="F3449" s="1" t="s">
        <v>2657</v>
      </c>
      <c r="G3449" s="1" t="s">
        <v>2652</v>
      </c>
      <c r="H3449" s="3">
        <v>280000000</v>
      </c>
      <c r="I3449" s="3">
        <v>95200000</v>
      </c>
      <c r="J3449" s="1" t="s">
        <v>6110</v>
      </c>
      <c r="K3449" s="1" t="s">
        <v>3013</v>
      </c>
      <c r="L3449" s="1" t="s">
        <v>2952</v>
      </c>
      <c r="M3449" s="1" t="s">
        <v>6027</v>
      </c>
      <c r="N3449" s="1" t="s">
        <v>3116</v>
      </c>
      <c r="O3449" s="23">
        <v>46097.18337752315</v>
      </c>
    </row>
    <row r="3450" spans="1:15" ht="105" x14ac:dyDescent="0.25">
      <c r="A3450" s="2" t="s">
        <v>14</v>
      </c>
      <c r="B3450" s="2" t="s">
        <v>6149</v>
      </c>
      <c r="C3450" s="1" t="s">
        <v>20</v>
      </c>
      <c r="D3450" s="1" t="s">
        <v>6150</v>
      </c>
      <c r="E3450" s="1" t="s">
        <v>5607</v>
      </c>
      <c r="F3450" s="1" t="s">
        <v>2736</v>
      </c>
      <c r="G3450" s="1" t="s">
        <v>2652</v>
      </c>
      <c r="H3450" s="3">
        <v>100000000</v>
      </c>
      <c r="I3450" s="3">
        <v>22000000</v>
      </c>
      <c r="J3450" s="1" t="s">
        <v>6110</v>
      </c>
      <c r="K3450" s="1" t="s">
        <v>2952</v>
      </c>
      <c r="L3450" s="1" t="s">
        <v>2952</v>
      </c>
      <c r="M3450" s="1" t="s">
        <v>6028</v>
      </c>
      <c r="N3450" s="1" t="s">
        <v>3116</v>
      </c>
      <c r="O3450" s="23">
        <v>46077.197979745368</v>
      </c>
    </row>
    <row r="3451" spans="1:15" ht="105" x14ac:dyDescent="0.25">
      <c r="A3451" s="2" t="s">
        <v>10</v>
      </c>
      <c r="B3451" s="2" t="s">
        <v>6072</v>
      </c>
      <c r="C3451" s="1" t="s">
        <v>12</v>
      </c>
      <c r="D3451" s="1" t="s">
        <v>6073</v>
      </c>
      <c r="E3451" s="1" t="s">
        <v>5603</v>
      </c>
      <c r="F3451" s="1" t="s">
        <v>2789</v>
      </c>
      <c r="G3451" s="1" t="s">
        <v>2656</v>
      </c>
      <c r="H3451" s="3">
        <v>80000000</v>
      </c>
      <c r="I3451" s="3">
        <v>22602100</v>
      </c>
      <c r="J3451" s="1" t="s">
        <v>6110</v>
      </c>
      <c r="K3451" s="1" t="s">
        <v>3008</v>
      </c>
      <c r="L3451" s="1" t="s">
        <v>2952</v>
      </c>
      <c r="M3451" s="1" t="s">
        <v>6027</v>
      </c>
      <c r="N3451" s="1" t="s">
        <v>3116</v>
      </c>
      <c r="O3451" s="23">
        <v>46073.479892187497</v>
      </c>
    </row>
    <row r="3452" spans="1:15" ht="60" x14ac:dyDescent="0.25">
      <c r="A3452" s="2" t="s">
        <v>14</v>
      </c>
      <c r="B3452" s="2" t="s">
        <v>6203</v>
      </c>
      <c r="C3452" s="1" t="s">
        <v>20</v>
      </c>
      <c r="D3452" s="1" t="s">
        <v>6204</v>
      </c>
      <c r="E3452" s="1" t="s">
        <v>5606</v>
      </c>
      <c r="F3452" s="1" t="s">
        <v>2853</v>
      </c>
      <c r="G3452" s="1" t="s">
        <v>2652</v>
      </c>
      <c r="H3452" s="3">
        <v>500000000</v>
      </c>
      <c r="I3452" s="3">
        <v>215000000</v>
      </c>
      <c r="J3452" s="1" t="s">
        <v>6110</v>
      </c>
      <c r="K3452" s="1" t="s">
        <v>2952</v>
      </c>
      <c r="L3452" s="1" t="s">
        <v>2952</v>
      </c>
      <c r="M3452" s="1" t="s">
        <v>6028</v>
      </c>
      <c r="N3452" s="1" t="s">
        <v>3116</v>
      </c>
      <c r="O3452" s="23">
        <v>46079.429941527778</v>
      </c>
    </row>
    <row r="3453" spans="1:15" ht="60" x14ac:dyDescent="0.25">
      <c r="A3453" s="2" t="s">
        <v>14</v>
      </c>
      <c r="B3453" s="2" t="s">
        <v>6205</v>
      </c>
      <c r="C3453" s="1" t="s">
        <v>20</v>
      </c>
      <c r="D3453" s="1" t="s">
        <v>20</v>
      </c>
      <c r="E3453" s="1" t="s">
        <v>5607</v>
      </c>
      <c r="F3453" s="1" t="s">
        <v>6026</v>
      </c>
      <c r="G3453" s="1" t="s">
        <v>2652</v>
      </c>
      <c r="H3453" s="3">
        <v>300000000</v>
      </c>
      <c r="I3453" s="3">
        <v>255000000</v>
      </c>
      <c r="J3453" s="1" t="s">
        <v>6110</v>
      </c>
      <c r="K3453" s="1" t="s">
        <v>3010</v>
      </c>
      <c r="L3453" s="1" t="s">
        <v>2952</v>
      </c>
      <c r="M3453" s="1" t="s">
        <v>6030</v>
      </c>
      <c r="N3453" s="1" t="s">
        <v>3116</v>
      </c>
      <c r="O3453" s="23">
        <v>46079.491710231479</v>
      </c>
    </row>
    <row r="3454" spans="1:15" ht="45" x14ac:dyDescent="0.25">
      <c r="A3454" s="2" t="s">
        <v>14</v>
      </c>
      <c r="B3454" s="2" t="s">
        <v>6151</v>
      </c>
      <c r="C3454" s="1" t="s">
        <v>12</v>
      </c>
      <c r="D3454" s="1" t="s">
        <v>4153</v>
      </c>
      <c r="E3454" s="1" t="s">
        <v>5603</v>
      </c>
      <c r="F3454" s="1" t="s">
        <v>2772</v>
      </c>
      <c r="G3454" s="1" t="s">
        <v>2652</v>
      </c>
      <c r="H3454" s="3">
        <v>250000000</v>
      </c>
      <c r="I3454" s="3">
        <v>60000000</v>
      </c>
      <c r="J3454" s="1" t="s">
        <v>6110</v>
      </c>
      <c r="K3454" s="1" t="s">
        <v>3062</v>
      </c>
      <c r="L3454" s="1" t="s">
        <v>3062</v>
      </c>
      <c r="M3454" s="1" t="s">
        <v>6027</v>
      </c>
      <c r="N3454" s="1" t="s">
        <v>3116</v>
      </c>
      <c r="O3454" s="23">
        <v>46077.249335104163</v>
      </c>
    </row>
    <row r="3455" spans="1:15" ht="60" x14ac:dyDescent="0.25">
      <c r="A3455" s="2" t="s">
        <v>14</v>
      </c>
      <c r="B3455" s="2" t="s">
        <v>6235</v>
      </c>
      <c r="C3455" s="1" t="s">
        <v>12</v>
      </c>
      <c r="D3455" s="1" t="s">
        <v>6236</v>
      </c>
      <c r="E3455" s="1" t="s">
        <v>5602</v>
      </c>
      <c r="F3455" s="1" t="s">
        <v>2665</v>
      </c>
      <c r="G3455" s="1" t="s">
        <v>2663</v>
      </c>
      <c r="H3455" s="3">
        <v>155000000</v>
      </c>
      <c r="I3455" s="3">
        <v>49698524</v>
      </c>
      <c r="J3455" s="1" t="s">
        <v>6110</v>
      </c>
      <c r="K3455" s="1" t="s">
        <v>3008</v>
      </c>
      <c r="L3455" s="1" t="s">
        <v>2952</v>
      </c>
      <c r="M3455" s="1" t="s">
        <v>6027</v>
      </c>
      <c r="N3455" s="1" t="s">
        <v>3116</v>
      </c>
      <c r="O3455" s="23">
        <v>46080.243670335651</v>
      </c>
    </row>
    <row r="3456" spans="1:15" ht="45" x14ac:dyDescent="0.25">
      <c r="A3456" s="2" t="s">
        <v>10</v>
      </c>
      <c r="B3456" s="2" t="s">
        <v>6237</v>
      </c>
      <c r="C3456" s="1" t="s">
        <v>12</v>
      </c>
      <c r="D3456" s="1" t="s">
        <v>6238</v>
      </c>
      <c r="E3456" s="1" t="s">
        <v>5603</v>
      </c>
      <c r="F3456" s="1" t="s">
        <v>2817</v>
      </c>
      <c r="G3456" s="1" t="s">
        <v>2673</v>
      </c>
      <c r="H3456" s="3">
        <v>100000000</v>
      </c>
      <c r="I3456" s="3">
        <v>65692300</v>
      </c>
      <c r="J3456" s="1" t="s">
        <v>6110</v>
      </c>
      <c r="K3456" s="1" t="s">
        <v>2952</v>
      </c>
      <c r="L3456" s="1" t="s">
        <v>2952</v>
      </c>
      <c r="M3456" s="1" t="s">
        <v>6028</v>
      </c>
      <c r="N3456" s="1" t="s">
        <v>3116</v>
      </c>
      <c r="O3456" s="23">
        <v>46080.400611643519</v>
      </c>
    </row>
    <row r="3457" spans="1:15" ht="120" x14ac:dyDescent="0.25">
      <c r="A3457" s="2" t="s">
        <v>10</v>
      </c>
      <c r="B3457" s="2" t="s">
        <v>6300</v>
      </c>
      <c r="C3457" s="1" t="s">
        <v>12</v>
      </c>
      <c r="D3457" s="1" t="s">
        <v>6301</v>
      </c>
      <c r="E3457" s="1" t="s">
        <v>5607</v>
      </c>
      <c r="F3457" s="1" t="s">
        <v>2690</v>
      </c>
      <c r="G3457" s="1" t="s">
        <v>2652</v>
      </c>
      <c r="H3457" s="3">
        <v>100000000</v>
      </c>
      <c r="I3457" s="3">
        <v>42000000</v>
      </c>
      <c r="J3457" s="1" t="s">
        <v>6110</v>
      </c>
      <c r="K3457" s="1" t="s">
        <v>2952</v>
      </c>
      <c r="L3457" s="1" t="s">
        <v>2952</v>
      </c>
      <c r="M3457" s="1" t="s">
        <v>6027</v>
      </c>
      <c r="N3457" s="1" t="s">
        <v>3116</v>
      </c>
      <c r="O3457" s="23">
        <v>46085.411545740739</v>
      </c>
    </row>
    <row r="3458" spans="1:15" ht="75" x14ac:dyDescent="0.25">
      <c r="A3458" s="2" t="s">
        <v>10</v>
      </c>
      <c r="B3458" s="2" t="s">
        <v>6302</v>
      </c>
      <c r="C3458" s="1" t="s">
        <v>12</v>
      </c>
      <c r="D3458" s="1" t="s">
        <v>6303</v>
      </c>
      <c r="E3458" s="1" t="s">
        <v>5605</v>
      </c>
      <c r="F3458" s="1" t="s">
        <v>2722</v>
      </c>
      <c r="G3458" s="1" t="s">
        <v>2652</v>
      </c>
      <c r="H3458" s="3">
        <v>20000000</v>
      </c>
      <c r="I3458" s="3">
        <v>10000000</v>
      </c>
      <c r="J3458" s="1" t="s">
        <v>6110</v>
      </c>
      <c r="K3458" s="1" t="s">
        <v>3010</v>
      </c>
      <c r="L3458" s="1" t="s">
        <v>2952</v>
      </c>
      <c r="M3458" s="1" t="s">
        <v>6027</v>
      </c>
      <c r="N3458" s="1" t="s">
        <v>3116</v>
      </c>
      <c r="O3458" s="23">
        <v>46085.413631400457</v>
      </c>
    </row>
    <row r="3459" spans="1:15" ht="150" x14ac:dyDescent="0.25">
      <c r="A3459" s="2" t="s">
        <v>10</v>
      </c>
      <c r="B3459" s="2" t="s">
        <v>6325</v>
      </c>
      <c r="C3459" s="1" t="s">
        <v>12</v>
      </c>
      <c r="D3459" s="1" t="s">
        <v>6326</v>
      </c>
      <c r="E3459" s="1" t="s">
        <v>5607</v>
      </c>
      <c r="F3459" s="1" t="s">
        <v>2662</v>
      </c>
      <c r="G3459" s="1" t="s">
        <v>2652</v>
      </c>
      <c r="H3459" s="3">
        <v>100500000</v>
      </c>
      <c r="I3459" s="3">
        <v>34170000</v>
      </c>
      <c r="J3459" s="1" t="s">
        <v>6110</v>
      </c>
      <c r="K3459" s="1" t="s">
        <v>3009</v>
      </c>
      <c r="L3459" s="1" t="s">
        <v>2952</v>
      </c>
      <c r="M3459" s="1" t="s">
        <v>6028</v>
      </c>
      <c r="N3459" s="1" t="s">
        <v>3116</v>
      </c>
      <c r="O3459" s="23">
        <v>46086.265316851852</v>
      </c>
    </row>
    <row r="3460" spans="1:15" ht="45" x14ac:dyDescent="0.25">
      <c r="A3460" s="2" t="s">
        <v>14</v>
      </c>
      <c r="B3460" s="2" t="s">
        <v>4397</v>
      </c>
      <c r="C3460" s="1" t="s">
        <v>6020</v>
      </c>
      <c r="D3460" s="1" t="s">
        <v>4398</v>
      </c>
      <c r="E3460" s="1" t="s">
        <v>5605</v>
      </c>
      <c r="F3460" s="1" t="s">
        <v>2694</v>
      </c>
      <c r="G3460" s="1" t="s">
        <v>2687</v>
      </c>
      <c r="H3460" s="3">
        <v>200000000</v>
      </c>
      <c r="I3460" s="3">
        <v>100000000</v>
      </c>
      <c r="J3460" s="1" t="s">
        <v>6110</v>
      </c>
      <c r="K3460" s="1" t="s">
        <v>2952</v>
      </c>
      <c r="L3460" s="1" t="s">
        <v>2952</v>
      </c>
      <c r="M3460" s="1" t="s">
        <v>6028</v>
      </c>
      <c r="N3460" s="1" t="s">
        <v>3116</v>
      </c>
      <c r="O3460" s="23">
        <v>46086.468793414351</v>
      </c>
    </row>
    <row r="3461" spans="1:15" ht="60" x14ac:dyDescent="0.25">
      <c r="A3461" s="2" t="s">
        <v>10</v>
      </c>
      <c r="B3461" s="2" t="s">
        <v>6327</v>
      </c>
      <c r="C3461" s="1" t="s">
        <v>12</v>
      </c>
      <c r="D3461" s="1" t="s">
        <v>6328</v>
      </c>
      <c r="E3461" s="1" t="s">
        <v>5603</v>
      </c>
      <c r="F3461" s="1" t="s">
        <v>2711</v>
      </c>
      <c r="G3461" s="1" t="s">
        <v>2652</v>
      </c>
      <c r="H3461" s="3">
        <v>30000000</v>
      </c>
      <c r="I3461" s="3">
        <v>15000000</v>
      </c>
      <c r="J3461" s="1" t="s">
        <v>6110</v>
      </c>
      <c r="K3461" s="1" t="s">
        <v>3025</v>
      </c>
      <c r="L3461" s="1" t="s">
        <v>3693</v>
      </c>
      <c r="M3461" s="1" t="s">
        <v>6027</v>
      </c>
      <c r="N3461" s="1" t="s">
        <v>3116</v>
      </c>
      <c r="O3461" s="23">
        <v>46086.535451087962</v>
      </c>
    </row>
    <row r="3462" spans="1:15" ht="120" x14ac:dyDescent="0.25">
      <c r="A3462" s="2" t="s">
        <v>10</v>
      </c>
      <c r="B3462" s="2" t="s">
        <v>6365</v>
      </c>
      <c r="C3462" s="1" t="s">
        <v>12</v>
      </c>
      <c r="D3462" s="1" t="s">
        <v>6366</v>
      </c>
      <c r="E3462" s="1" t="s">
        <v>5612</v>
      </c>
      <c r="F3462" s="1" t="s">
        <v>2858</v>
      </c>
      <c r="G3462" s="1" t="s">
        <v>2652</v>
      </c>
      <c r="H3462" s="3">
        <v>40000000</v>
      </c>
      <c r="I3462" s="3">
        <v>18500000</v>
      </c>
      <c r="J3462" s="1" t="s">
        <v>6110</v>
      </c>
      <c r="K3462" s="1" t="s">
        <v>6378</v>
      </c>
      <c r="L3462" s="1" t="s">
        <v>2982</v>
      </c>
      <c r="M3462" s="1" t="s">
        <v>6027</v>
      </c>
      <c r="N3462" s="1" t="s">
        <v>3116</v>
      </c>
      <c r="O3462" s="23">
        <v>46087.419464837963</v>
      </c>
    </row>
    <row r="3463" spans="1:15" ht="75" x14ac:dyDescent="0.25">
      <c r="A3463" s="2" t="s">
        <v>10</v>
      </c>
      <c r="B3463" s="2" t="s">
        <v>6380</v>
      </c>
      <c r="C3463" s="1" t="s">
        <v>12</v>
      </c>
      <c r="D3463" s="1" t="s">
        <v>6381</v>
      </c>
      <c r="E3463" s="1" t="s">
        <v>5612</v>
      </c>
      <c r="F3463" s="1" t="s">
        <v>2666</v>
      </c>
      <c r="G3463" s="1" t="s">
        <v>2652</v>
      </c>
      <c r="H3463" s="3">
        <v>105000000</v>
      </c>
      <c r="I3463" s="3">
        <v>52500000</v>
      </c>
      <c r="J3463" s="1" t="s">
        <v>6110</v>
      </c>
      <c r="K3463" s="1" t="s">
        <v>5807</v>
      </c>
      <c r="L3463" s="1" t="s">
        <v>2982</v>
      </c>
      <c r="M3463" s="1" t="s">
        <v>6027</v>
      </c>
      <c r="N3463" s="1" t="s">
        <v>3116</v>
      </c>
      <c r="O3463" s="23">
        <v>46091.450031319437</v>
      </c>
    </row>
    <row r="3464" spans="1:15" ht="75" x14ac:dyDescent="0.25">
      <c r="A3464" s="2" t="s">
        <v>14</v>
      </c>
      <c r="B3464" s="2" t="s">
        <v>6396</v>
      </c>
      <c r="C3464" s="1" t="s">
        <v>12</v>
      </c>
      <c r="D3464" s="1" t="s">
        <v>6397</v>
      </c>
      <c r="E3464" s="1" t="s">
        <v>5602</v>
      </c>
      <c r="F3464" s="1" t="s">
        <v>2665</v>
      </c>
      <c r="G3464" s="1" t="s">
        <v>2663</v>
      </c>
      <c r="H3464" s="3">
        <v>500000000</v>
      </c>
      <c r="I3464" s="3">
        <v>250000000</v>
      </c>
      <c r="J3464" s="1" t="s">
        <v>6110</v>
      </c>
      <c r="K3464" s="1" t="s">
        <v>3012</v>
      </c>
      <c r="L3464" s="1" t="s">
        <v>2952</v>
      </c>
      <c r="M3464" s="1" t="s">
        <v>6027</v>
      </c>
      <c r="N3464" s="1" t="s">
        <v>3116</v>
      </c>
      <c r="O3464" s="23">
        <v>46092.331284432868</v>
      </c>
    </row>
    <row r="3465" spans="1:15" ht="150" x14ac:dyDescent="0.25">
      <c r="A3465" s="2" t="s">
        <v>10</v>
      </c>
      <c r="B3465" s="2" t="s">
        <v>6415</v>
      </c>
      <c r="C3465" s="1" t="s">
        <v>12</v>
      </c>
      <c r="D3465" s="1" t="s">
        <v>6416</v>
      </c>
      <c r="E3465" s="1" t="s">
        <v>5607</v>
      </c>
      <c r="F3465" s="1" t="s">
        <v>2662</v>
      </c>
      <c r="G3465" s="1" t="s">
        <v>2652</v>
      </c>
      <c r="H3465" s="3">
        <v>50000000</v>
      </c>
      <c r="I3465" s="3">
        <v>19000000</v>
      </c>
      <c r="J3465" s="1" t="s">
        <v>6110</v>
      </c>
      <c r="K3465" s="1" t="s">
        <v>2952</v>
      </c>
      <c r="L3465" s="1" t="s">
        <v>2952</v>
      </c>
      <c r="M3465" s="1" t="s">
        <v>6027</v>
      </c>
      <c r="N3465" s="1" t="s">
        <v>3116</v>
      </c>
      <c r="O3465" s="23">
        <v>46093.183370682869</v>
      </c>
    </row>
    <row r="3466" spans="1:15" ht="105" x14ac:dyDescent="0.25">
      <c r="A3466" s="2" t="s">
        <v>10</v>
      </c>
      <c r="B3466" s="2" t="s">
        <v>6437</v>
      </c>
      <c r="C3466" s="1" t="s">
        <v>12</v>
      </c>
      <c r="D3466" s="1" t="s">
        <v>5902</v>
      </c>
      <c r="E3466" s="1" t="s">
        <v>5612</v>
      </c>
      <c r="F3466" s="1" t="s">
        <v>2666</v>
      </c>
      <c r="G3466" s="1" t="s">
        <v>2652</v>
      </c>
      <c r="H3466" s="3">
        <v>26500000</v>
      </c>
      <c r="I3466" s="3">
        <v>13250000</v>
      </c>
      <c r="J3466" s="1" t="s">
        <v>6110</v>
      </c>
      <c r="K3466" s="1" t="s">
        <v>5807</v>
      </c>
      <c r="L3466" s="1" t="s">
        <v>2982</v>
      </c>
      <c r="M3466" s="1" t="s">
        <v>6027</v>
      </c>
      <c r="N3466" s="1" t="s">
        <v>3116</v>
      </c>
      <c r="O3466" s="23">
        <v>46094.397250798611</v>
      </c>
    </row>
    <row r="3467" spans="1:15" ht="75" x14ac:dyDescent="0.25">
      <c r="A3467" s="2" t="s">
        <v>14</v>
      </c>
      <c r="B3467" s="2" t="s">
        <v>6438</v>
      </c>
      <c r="C3467" s="1" t="s">
        <v>12</v>
      </c>
      <c r="D3467" s="1" t="s">
        <v>6439</v>
      </c>
      <c r="E3467" s="1" t="s">
        <v>5612</v>
      </c>
      <c r="F3467" s="1" t="s">
        <v>2666</v>
      </c>
      <c r="G3467" s="1" t="s">
        <v>2663</v>
      </c>
      <c r="H3467" s="3">
        <v>900000000</v>
      </c>
      <c r="I3467" s="3">
        <v>765000000</v>
      </c>
      <c r="J3467" s="1" t="s">
        <v>6110</v>
      </c>
      <c r="K3467" s="1" t="s">
        <v>2952</v>
      </c>
      <c r="L3467" s="1" t="s">
        <v>2952</v>
      </c>
      <c r="M3467" s="1" t="s">
        <v>6027</v>
      </c>
      <c r="N3467" s="1" t="s">
        <v>3116</v>
      </c>
      <c r="O3467" s="23">
        <v>46094.515761342591</v>
      </c>
    </row>
    <row r="3468" spans="1:15" ht="75" x14ac:dyDescent="0.25">
      <c r="A3468" s="2" t="s">
        <v>10</v>
      </c>
      <c r="B3468" s="2" t="s">
        <v>6440</v>
      </c>
      <c r="C3468" s="1" t="s">
        <v>12</v>
      </c>
      <c r="D3468" s="1" t="s">
        <v>6441</v>
      </c>
      <c r="E3468" s="1" t="s">
        <v>5611</v>
      </c>
      <c r="F3468" s="1" t="s">
        <v>2893</v>
      </c>
      <c r="G3468" s="1" t="s">
        <v>2652</v>
      </c>
      <c r="H3468" s="3">
        <v>87000000</v>
      </c>
      <c r="I3468" s="3">
        <v>20880000</v>
      </c>
      <c r="J3468" s="1" t="s">
        <v>6110</v>
      </c>
      <c r="K3468" s="1" t="s">
        <v>2952</v>
      </c>
      <c r="L3468" s="1" t="s">
        <v>2952</v>
      </c>
      <c r="M3468" s="1" t="s">
        <v>6027</v>
      </c>
      <c r="N3468" s="1" t="s">
        <v>3116</v>
      </c>
      <c r="O3468" s="23">
        <v>46094.484747106479</v>
      </c>
    </row>
    <row r="3469" spans="1:15" ht="75" x14ac:dyDescent="0.25">
      <c r="A3469" s="2" t="s">
        <v>14</v>
      </c>
      <c r="B3469" s="2" t="s">
        <v>1000</v>
      </c>
      <c r="C3469" s="1" t="s">
        <v>12</v>
      </c>
      <c r="D3469" s="1" t="s">
        <v>6483</v>
      </c>
      <c r="E3469" s="1" t="s">
        <v>5605</v>
      </c>
      <c r="F3469" s="1" t="s">
        <v>2792</v>
      </c>
      <c r="G3469" s="1" t="s">
        <v>2652</v>
      </c>
      <c r="H3469" s="3">
        <v>450000000</v>
      </c>
      <c r="I3469" s="3">
        <v>225000000</v>
      </c>
      <c r="J3469" s="1" t="s">
        <v>6110</v>
      </c>
      <c r="K3469" s="1" t="s">
        <v>2952</v>
      </c>
      <c r="L3469" s="1" t="s">
        <v>2952</v>
      </c>
      <c r="M3469" s="1" t="s">
        <v>6027</v>
      </c>
      <c r="N3469" s="1" t="s">
        <v>3116</v>
      </c>
      <c r="O3469" s="23">
        <v>46097.475034050927</v>
      </c>
    </row>
    <row r="3470" spans="1:15" ht="75" x14ac:dyDescent="0.25">
      <c r="A3470" s="2" t="s">
        <v>14</v>
      </c>
      <c r="B3470" s="2" t="s">
        <v>6484</v>
      </c>
      <c r="C3470" s="1" t="s">
        <v>20</v>
      </c>
      <c r="D3470" s="1" t="s">
        <v>6485</v>
      </c>
      <c r="E3470" s="1" t="s">
        <v>5607</v>
      </c>
      <c r="F3470" s="1" t="s">
        <v>2672</v>
      </c>
      <c r="G3470" s="1" t="s">
        <v>2652</v>
      </c>
      <c r="H3470" s="3">
        <v>400000000</v>
      </c>
      <c r="I3470" s="3">
        <v>340000000</v>
      </c>
      <c r="J3470" s="1" t="s">
        <v>6110</v>
      </c>
      <c r="K3470" s="1" t="s">
        <v>2952</v>
      </c>
      <c r="L3470" s="1" t="s">
        <v>2952</v>
      </c>
      <c r="M3470" s="1" t="s">
        <v>6027</v>
      </c>
      <c r="N3470" s="1" t="s">
        <v>3116</v>
      </c>
      <c r="O3470" s="23">
        <v>46097.460456423607</v>
      </c>
    </row>
    <row r="3471" spans="1:15" ht="75" x14ac:dyDescent="0.25">
      <c r="A3471" s="2" t="s">
        <v>14</v>
      </c>
      <c r="B3471" s="2" t="s">
        <v>6512</v>
      </c>
      <c r="C3471" s="1" t="s">
        <v>12</v>
      </c>
      <c r="D3471" s="1" t="s">
        <v>6513</v>
      </c>
      <c r="E3471" s="1" t="s">
        <v>5611</v>
      </c>
      <c r="F3471" s="1" t="s">
        <v>3938</v>
      </c>
      <c r="G3471" s="1" t="s">
        <v>2652</v>
      </c>
      <c r="H3471" s="3">
        <v>59500000</v>
      </c>
      <c r="I3471" s="3">
        <v>29750000</v>
      </c>
      <c r="J3471" s="1" t="s">
        <v>6110</v>
      </c>
      <c r="K3471" s="1" t="s">
        <v>2952</v>
      </c>
      <c r="L3471" s="1" t="s">
        <v>2952</v>
      </c>
      <c r="M3471" s="1" t="s">
        <v>6027</v>
      </c>
      <c r="N3471" s="1" t="s">
        <v>3116</v>
      </c>
      <c r="O3471" s="23">
        <v>46099.411142303237</v>
      </c>
    </row>
    <row r="3472" spans="1:15" ht="75" x14ac:dyDescent="0.25">
      <c r="A3472" s="2" t="s">
        <v>10</v>
      </c>
      <c r="B3472" s="2" t="s">
        <v>6514</v>
      </c>
      <c r="C3472" s="1" t="s">
        <v>12</v>
      </c>
      <c r="D3472" s="1" t="s">
        <v>118</v>
      </c>
      <c r="E3472" s="1" t="s">
        <v>5605</v>
      </c>
      <c r="F3472" s="1" t="s">
        <v>2653</v>
      </c>
      <c r="G3472" s="1" t="s">
        <v>2652</v>
      </c>
      <c r="H3472" s="3">
        <v>44500000</v>
      </c>
      <c r="I3472" s="3">
        <v>22250000</v>
      </c>
      <c r="J3472" s="1" t="s">
        <v>6110</v>
      </c>
      <c r="K3472" s="1" t="s">
        <v>2952</v>
      </c>
      <c r="L3472" s="1" t="s">
        <v>2952</v>
      </c>
      <c r="M3472" s="1" t="s">
        <v>6027</v>
      </c>
      <c r="N3472" s="1" t="s">
        <v>3116</v>
      </c>
      <c r="O3472" s="23">
        <v>46099.431968634257</v>
      </c>
    </row>
    <row r="3473" spans="1:15" ht="45" x14ac:dyDescent="0.25">
      <c r="A3473" s="2" t="s">
        <v>10</v>
      </c>
      <c r="B3473" s="2" t="s">
        <v>6515</v>
      </c>
      <c r="C3473" s="1" t="s">
        <v>12</v>
      </c>
      <c r="D3473" s="1" t="s">
        <v>5434</v>
      </c>
      <c r="E3473" s="1" t="s">
        <v>5603</v>
      </c>
      <c r="F3473" s="1" t="s">
        <v>2677</v>
      </c>
      <c r="G3473" s="1" t="s">
        <v>2652</v>
      </c>
      <c r="H3473" s="3">
        <v>39000000</v>
      </c>
      <c r="I3473" s="3">
        <v>19500000</v>
      </c>
      <c r="J3473" s="1" t="s">
        <v>6110</v>
      </c>
      <c r="K3473" s="1" t="s">
        <v>3008</v>
      </c>
      <c r="L3473" s="1" t="s">
        <v>2952</v>
      </c>
      <c r="M3473" s="1" t="s">
        <v>6027</v>
      </c>
      <c r="N3473" s="1" t="s">
        <v>3116</v>
      </c>
      <c r="O3473" s="23">
        <v>46099.479888252317</v>
      </c>
    </row>
    <row r="3474" spans="1:15" ht="60" x14ac:dyDescent="0.25">
      <c r="A3474" s="2" t="s">
        <v>14</v>
      </c>
      <c r="B3474" s="2" t="s">
        <v>6516</v>
      </c>
      <c r="C3474" s="1" t="s">
        <v>12</v>
      </c>
      <c r="D3474" s="1" t="s">
        <v>6517</v>
      </c>
      <c r="E3474" s="1" t="s">
        <v>5606</v>
      </c>
      <c r="F3474" s="1" t="s">
        <v>2853</v>
      </c>
      <c r="G3474" s="1" t="s">
        <v>2652</v>
      </c>
      <c r="H3474" s="3">
        <v>30400000</v>
      </c>
      <c r="I3474" s="3">
        <v>3040000</v>
      </c>
      <c r="J3474" s="1" t="s">
        <v>6110</v>
      </c>
      <c r="K3474" s="1" t="s">
        <v>2952</v>
      </c>
      <c r="L3474" s="1" t="s">
        <v>2952</v>
      </c>
      <c r="M3474" s="1" t="s">
        <v>6027</v>
      </c>
      <c r="N3474" s="1" t="s">
        <v>3116</v>
      </c>
      <c r="O3474" s="23">
        <v>46099.508362824083</v>
      </c>
    </row>
    <row r="3475" spans="1:15" ht="105" x14ac:dyDescent="0.25">
      <c r="A3475" s="2" t="s">
        <v>14</v>
      </c>
      <c r="B3475" s="2" t="s">
        <v>6544</v>
      </c>
      <c r="C3475" s="1" t="s">
        <v>12</v>
      </c>
      <c r="D3475" s="1" t="s">
        <v>6545</v>
      </c>
      <c r="E3475" s="1" t="s">
        <v>5608</v>
      </c>
      <c r="F3475" s="1" t="s">
        <v>2714</v>
      </c>
      <c r="G3475" s="1" t="s">
        <v>2656</v>
      </c>
      <c r="H3475" s="3">
        <v>600000000</v>
      </c>
      <c r="I3475" s="3">
        <v>180000000</v>
      </c>
      <c r="J3475" s="1" t="s">
        <v>6110</v>
      </c>
      <c r="K3475" s="1" t="s">
        <v>3010</v>
      </c>
      <c r="L3475" s="1" t="s">
        <v>2952</v>
      </c>
      <c r="M3475" s="1" t="s">
        <v>6027</v>
      </c>
      <c r="N3475" s="1" t="s">
        <v>3116</v>
      </c>
      <c r="O3475" s="23">
        <v>46100.256972256953</v>
      </c>
    </row>
    <row r="3476" spans="1:15" ht="75" x14ac:dyDescent="0.25">
      <c r="A3476" s="2" t="s">
        <v>10</v>
      </c>
      <c r="B3476" s="2" t="s">
        <v>6573</v>
      </c>
      <c r="C3476" s="1" t="s">
        <v>12</v>
      </c>
      <c r="D3476" s="1" t="s">
        <v>1350</v>
      </c>
      <c r="E3476" s="1" t="s">
        <v>5605</v>
      </c>
      <c r="F3476" s="1" t="s">
        <v>2653</v>
      </c>
      <c r="G3476" s="1" t="s">
        <v>2652</v>
      </c>
      <c r="H3476" s="3">
        <v>105000000</v>
      </c>
      <c r="I3476" s="3">
        <v>52500000</v>
      </c>
      <c r="J3476" s="1" t="s">
        <v>6110</v>
      </c>
      <c r="K3476" s="1" t="s">
        <v>6603</v>
      </c>
      <c r="L3476" s="1" t="s">
        <v>2982</v>
      </c>
      <c r="M3476" s="1" t="s">
        <v>6027</v>
      </c>
      <c r="N3476" s="1" t="s">
        <v>3116</v>
      </c>
      <c r="O3476" s="23">
        <v>46101.199335092591</v>
      </c>
    </row>
    <row r="3477" spans="1:15" ht="180" x14ac:dyDescent="0.25">
      <c r="A3477" s="2" t="s">
        <v>14</v>
      </c>
      <c r="B3477" s="2" t="s">
        <v>6574</v>
      </c>
      <c r="C3477" s="1" t="s">
        <v>12</v>
      </c>
      <c r="D3477" s="1" t="s">
        <v>6575</v>
      </c>
      <c r="E3477" s="1" t="s">
        <v>5604</v>
      </c>
      <c r="F3477" s="1" t="s">
        <v>2651</v>
      </c>
      <c r="G3477" s="1" t="s">
        <v>2656</v>
      </c>
      <c r="H3477" s="3">
        <v>220000000</v>
      </c>
      <c r="I3477" s="3">
        <v>54405200</v>
      </c>
      <c r="J3477" s="1" t="s">
        <v>6110</v>
      </c>
      <c r="K3477" s="1" t="s">
        <v>3009</v>
      </c>
      <c r="L3477" s="1" t="s">
        <v>2952</v>
      </c>
      <c r="M3477" s="1" t="s">
        <v>6027</v>
      </c>
      <c r="N3477" s="1" t="s">
        <v>3116</v>
      </c>
      <c r="O3477" s="23">
        <v>46101.290999895828</v>
      </c>
    </row>
    <row r="3478" spans="1:15" ht="60" x14ac:dyDescent="0.25">
      <c r="A3478" s="2" t="s">
        <v>10</v>
      </c>
      <c r="B3478" s="2" t="s">
        <v>6576</v>
      </c>
      <c r="C3478" s="1" t="s">
        <v>12</v>
      </c>
      <c r="D3478" s="1" t="s">
        <v>6577</v>
      </c>
      <c r="E3478" s="1" t="s">
        <v>5614</v>
      </c>
      <c r="F3478" s="1" t="s">
        <v>2680</v>
      </c>
      <c r="G3478" s="1" t="s">
        <v>2652</v>
      </c>
      <c r="H3478" s="3">
        <v>55000000</v>
      </c>
      <c r="I3478" s="3">
        <v>23650000</v>
      </c>
      <c r="J3478" s="1" t="s">
        <v>6110</v>
      </c>
      <c r="K3478" s="1" t="s">
        <v>3009</v>
      </c>
      <c r="L3478" s="1" t="s">
        <v>2952</v>
      </c>
      <c r="M3478" s="1" t="s">
        <v>6027</v>
      </c>
      <c r="N3478" s="1" t="s">
        <v>3116</v>
      </c>
      <c r="O3478" s="23">
        <v>46101.295863009262</v>
      </c>
    </row>
    <row r="3479" spans="1:15" ht="30" x14ac:dyDescent="0.25">
      <c r="A3479" s="2" t="s">
        <v>14</v>
      </c>
      <c r="B3479" s="2" t="s">
        <v>6611</v>
      </c>
      <c r="C3479" s="1" t="s">
        <v>20</v>
      </c>
      <c r="D3479" s="1" t="s">
        <v>6612</v>
      </c>
      <c r="E3479" s="1" t="s">
        <v>5603</v>
      </c>
      <c r="F3479" s="1" t="s">
        <v>2668</v>
      </c>
      <c r="G3479" s="1" t="s">
        <v>2652</v>
      </c>
      <c r="H3479" s="3">
        <v>90000000</v>
      </c>
      <c r="I3479" s="3">
        <v>45000000</v>
      </c>
      <c r="J3479" s="1" t="s">
        <v>6110</v>
      </c>
      <c r="K3479" s="1" t="s">
        <v>3012</v>
      </c>
      <c r="L3479" s="1" t="s">
        <v>2952</v>
      </c>
      <c r="M3479" s="1" t="s">
        <v>6027</v>
      </c>
      <c r="N3479" s="1" t="s">
        <v>3116</v>
      </c>
      <c r="O3479" s="23">
        <v>46107.284057037039</v>
      </c>
    </row>
    <row r="3480" spans="1:15" ht="60" x14ac:dyDescent="0.25">
      <c r="A3480" s="2" t="s">
        <v>10</v>
      </c>
      <c r="B3480" s="2" t="s">
        <v>6628</v>
      </c>
      <c r="C3480" s="1" t="s">
        <v>12</v>
      </c>
      <c r="D3480" s="1" t="s">
        <v>6629</v>
      </c>
      <c r="E3480" s="1" t="s">
        <v>5602</v>
      </c>
      <c r="F3480" s="1" t="s">
        <v>2665</v>
      </c>
      <c r="G3480" s="1" t="s">
        <v>2652</v>
      </c>
      <c r="H3480" s="3">
        <v>300000000</v>
      </c>
      <c r="I3480" s="3">
        <v>150000000</v>
      </c>
      <c r="J3480" s="1" t="s">
        <v>6110</v>
      </c>
      <c r="K3480" s="1" t="s">
        <v>3012</v>
      </c>
      <c r="L3480" s="1" t="s">
        <v>2952</v>
      </c>
      <c r="M3480" s="1" t="s">
        <v>6027</v>
      </c>
      <c r="N3480" s="1" t="s">
        <v>3116</v>
      </c>
      <c r="O3480" s="23">
        <v>46108.416029907406</v>
      </c>
    </row>
    <row r="3481" spans="1:15" ht="45" x14ac:dyDescent="0.25">
      <c r="A3481" s="2" t="s">
        <v>10</v>
      </c>
      <c r="B3481" s="2" t="s">
        <v>6639</v>
      </c>
      <c r="C3481" s="1" t="s">
        <v>12</v>
      </c>
      <c r="D3481" s="1" t="s">
        <v>1922</v>
      </c>
      <c r="E3481" s="1" t="s">
        <v>5603</v>
      </c>
      <c r="F3481" s="1" t="s">
        <v>2682</v>
      </c>
      <c r="G3481" s="1" t="s">
        <v>2652</v>
      </c>
      <c r="H3481" s="3">
        <v>29000000</v>
      </c>
      <c r="I3481" s="3">
        <v>14200000</v>
      </c>
      <c r="J3481" s="1" t="s">
        <v>6110</v>
      </c>
      <c r="K3481" s="1" t="s">
        <v>3012</v>
      </c>
      <c r="L3481" s="1" t="s">
        <v>2952</v>
      </c>
      <c r="M3481" s="1" t="s">
        <v>6027</v>
      </c>
      <c r="N3481" s="1" t="s">
        <v>3116</v>
      </c>
      <c r="O3481" s="23">
        <v>46111.483377696757</v>
      </c>
    </row>
    <row r="3482" spans="1:15" ht="45" x14ac:dyDescent="0.25">
      <c r="A3482" s="2" t="s">
        <v>14</v>
      </c>
      <c r="B3482" s="2" t="s">
        <v>6640</v>
      </c>
      <c r="C3482" s="1" t="s">
        <v>12</v>
      </c>
      <c r="D3482" s="1" t="s">
        <v>6641</v>
      </c>
      <c r="E3482" s="1" t="s">
        <v>5604</v>
      </c>
      <c r="F3482" s="1" t="s">
        <v>2651</v>
      </c>
      <c r="G3482" s="1" t="s">
        <v>2652</v>
      </c>
      <c r="H3482" s="3">
        <v>86000000</v>
      </c>
      <c r="I3482" s="3">
        <v>19780000</v>
      </c>
      <c r="J3482" s="1" t="s">
        <v>6110</v>
      </c>
      <c r="K3482" s="1" t="s">
        <v>2952</v>
      </c>
      <c r="L3482" s="1" t="s">
        <v>2952</v>
      </c>
      <c r="M3482" s="1" t="s">
        <v>6027</v>
      </c>
      <c r="N3482" s="1" t="s">
        <v>3116</v>
      </c>
      <c r="O3482" s="23">
        <v>46111.485458657407</v>
      </c>
    </row>
    <row r="3483" spans="1:15" ht="45" x14ac:dyDescent="0.25">
      <c r="A3483" s="2" t="s">
        <v>10</v>
      </c>
      <c r="B3483" s="2" t="s">
        <v>6659</v>
      </c>
      <c r="C3483" s="1" t="s">
        <v>12</v>
      </c>
      <c r="D3483" s="1" t="s">
        <v>6660</v>
      </c>
      <c r="E3483" s="1" t="s">
        <v>5605</v>
      </c>
      <c r="F3483" s="1" t="s">
        <v>2653</v>
      </c>
      <c r="G3483" s="1" t="s">
        <v>2652</v>
      </c>
      <c r="H3483" s="3">
        <v>40000000</v>
      </c>
      <c r="I3483" s="3">
        <v>10892910</v>
      </c>
      <c r="J3483" s="1" t="s">
        <v>6110</v>
      </c>
      <c r="K3483" s="1" t="s">
        <v>3011</v>
      </c>
      <c r="L3483" s="1" t="s">
        <v>2952</v>
      </c>
      <c r="M3483" s="1" t="s">
        <v>6027</v>
      </c>
      <c r="N3483" s="1" t="s">
        <v>3116</v>
      </c>
      <c r="O3483" s="23">
        <v>46112.298025937504</v>
      </c>
    </row>
    <row r="3484" spans="1:15" ht="45" x14ac:dyDescent="0.25">
      <c r="A3484" s="2" t="s">
        <v>10</v>
      </c>
      <c r="B3484" s="2" t="s">
        <v>6661</v>
      </c>
      <c r="C3484" s="1" t="s">
        <v>12</v>
      </c>
      <c r="D3484" s="1" t="s">
        <v>6662</v>
      </c>
      <c r="E3484" s="1" t="s">
        <v>5603</v>
      </c>
      <c r="F3484" s="1" t="s">
        <v>2755</v>
      </c>
      <c r="G3484" s="1" t="s">
        <v>2652</v>
      </c>
      <c r="H3484" s="3">
        <v>41600000</v>
      </c>
      <c r="I3484" s="3">
        <v>11232000</v>
      </c>
      <c r="J3484" s="1" t="s">
        <v>6110</v>
      </c>
      <c r="K3484" s="1" t="s">
        <v>2952</v>
      </c>
      <c r="L3484" s="1" t="s">
        <v>2952</v>
      </c>
      <c r="M3484" s="1" t="s">
        <v>6027</v>
      </c>
      <c r="N3484" s="1" t="s">
        <v>3116</v>
      </c>
      <c r="O3484" s="23">
        <v>46112.600109710649</v>
      </c>
    </row>
    <row r="3485" spans="1:15" ht="105" x14ac:dyDescent="0.25">
      <c r="A3485" s="2" t="s">
        <v>10</v>
      </c>
      <c r="B3485" s="2" t="s">
        <v>6694</v>
      </c>
      <c r="C3485" s="1" t="s">
        <v>20</v>
      </c>
      <c r="D3485" s="1" t="s">
        <v>1040</v>
      </c>
      <c r="E3485" s="1" t="s">
        <v>5607</v>
      </c>
      <c r="F3485" s="1" t="s">
        <v>2661</v>
      </c>
      <c r="G3485" s="1" t="s">
        <v>2652</v>
      </c>
      <c r="H3485" s="3">
        <v>72000000</v>
      </c>
      <c r="I3485" s="3">
        <v>36000000</v>
      </c>
      <c r="J3485" s="1" t="s">
        <v>6110</v>
      </c>
      <c r="K3485" s="1" t="s">
        <v>3010</v>
      </c>
      <c r="L3485" s="1" t="s">
        <v>2952</v>
      </c>
      <c r="M3485" s="1" t="s">
        <v>6027</v>
      </c>
      <c r="N3485" s="1" t="s">
        <v>3116</v>
      </c>
      <c r="O3485" s="23">
        <v>46113.235610625001</v>
      </c>
    </row>
    <row r="3486" spans="1:15" ht="105" x14ac:dyDescent="0.25">
      <c r="A3486" s="2" t="s">
        <v>10</v>
      </c>
      <c r="B3486" s="2" t="s">
        <v>6742</v>
      </c>
      <c r="C3486" s="1" t="s">
        <v>12</v>
      </c>
      <c r="D3486" s="1" t="s">
        <v>3911</v>
      </c>
      <c r="E3486" s="1" t="s">
        <v>5607</v>
      </c>
      <c r="F3486" s="1" t="s">
        <v>2661</v>
      </c>
      <c r="G3486" s="1" t="s">
        <v>2652</v>
      </c>
      <c r="H3486" s="3">
        <v>142000000</v>
      </c>
      <c r="I3486" s="3">
        <v>71000000</v>
      </c>
      <c r="J3486" s="1" t="s">
        <v>6110</v>
      </c>
      <c r="K3486" s="1" t="s">
        <v>3013</v>
      </c>
      <c r="L3486" s="1" t="s">
        <v>2952</v>
      </c>
      <c r="M3486" s="1" t="s">
        <v>6027</v>
      </c>
      <c r="N3486" s="1" t="s">
        <v>3116</v>
      </c>
      <c r="O3486" s="23">
        <v>46115.475075706017</v>
      </c>
    </row>
    <row r="3487" spans="1:15" ht="45" x14ac:dyDescent="0.25">
      <c r="A3487" s="2" t="s">
        <v>10</v>
      </c>
      <c r="B3487" s="2" t="s">
        <v>6743</v>
      </c>
      <c r="C3487" s="1" t="s">
        <v>12</v>
      </c>
      <c r="D3487" s="1" t="s">
        <v>3582</v>
      </c>
      <c r="E3487" s="1" t="s">
        <v>5605</v>
      </c>
      <c r="F3487" s="1" t="s">
        <v>2653</v>
      </c>
      <c r="G3487" s="1" t="s">
        <v>2652</v>
      </c>
      <c r="H3487" s="3">
        <v>141000000</v>
      </c>
      <c r="I3487" s="3">
        <v>55000000</v>
      </c>
      <c r="J3487" s="1" t="s">
        <v>6110</v>
      </c>
      <c r="K3487" s="1" t="s">
        <v>2952</v>
      </c>
      <c r="L3487" s="1" t="s">
        <v>2952</v>
      </c>
      <c r="M3487" s="1" t="s">
        <v>6027</v>
      </c>
      <c r="N3487" s="1" t="s">
        <v>3116</v>
      </c>
      <c r="O3487" s="23">
        <v>46115.508413240743</v>
      </c>
    </row>
    <row r="3488" spans="1:15" ht="45" x14ac:dyDescent="0.25">
      <c r="A3488" s="2" t="s">
        <v>10</v>
      </c>
      <c r="B3488" s="2" t="s">
        <v>6743</v>
      </c>
      <c r="C3488" s="1" t="s">
        <v>20</v>
      </c>
      <c r="D3488" s="1" t="s">
        <v>20</v>
      </c>
      <c r="E3488" s="1" t="s">
        <v>5605</v>
      </c>
      <c r="F3488" s="1" t="s">
        <v>2653</v>
      </c>
      <c r="G3488" s="1" t="s">
        <v>2652</v>
      </c>
      <c r="H3488" s="3">
        <v>51000000</v>
      </c>
      <c r="I3488" s="3">
        <v>25000000</v>
      </c>
      <c r="J3488" s="1" t="s">
        <v>6110</v>
      </c>
      <c r="K3488" s="1" t="s">
        <v>2952</v>
      </c>
      <c r="L3488" s="1" t="s">
        <v>2952</v>
      </c>
      <c r="M3488" s="1" t="s">
        <v>6027</v>
      </c>
      <c r="N3488" s="1" t="s">
        <v>3116</v>
      </c>
      <c r="O3488" s="23">
        <v>46118.226446076391</v>
      </c>
    </row>
    <row r="3489" spans="1:15" ht="60" x14ac:dyDescent="0.25">
      <c r="A3489" s="2" t="s">
        <v>14</v>
      </c>
      <c r="B3489" s="2" t="s">
        <v>6779</v>
      </c>
      <c r="C3489" s="1" t="s">
        <v>12</v>
      </c>
      <c r="D3489" s="1" t="s">
        <v>3911</v>
      </c>
      <c r="E3489" s="1" t="s">
        <v>5607</v>
      </c>
      <c r="F3489" s="1" t="s">
        <v>2672</v>
      </c>
      <c r="G3489" s="1" t="s">
        <v>2652</v>
      </c>
      <c r="H3489" s="3">
        <v>76000000</v>
      </c>
      <c r="I3489" s="3">
        <v>21000000</v>
      </c>
      <c r="J3489" s="1" t="s">
        <v>6110</v>
      </c>
      <c r="K3489" s="1" t="s">
        <v>3010</v>
      </c>
      <c r="L3489" s="1" t="s">
        <v>2952</v>
      </c>
      <c r="M3489" s="1" t="s">
        <v>6027</v>
      </c>
      <c r="N3489" s="1" t="s">
        <v>3116</v>
      </c>
      <c r="O3489" s="23">
        <v>46119.388219062501</v>
      </c>
    </row>
    <row r="3490" spans="1:15" ht="60" x14ac:dyDescent="0.25">
      <c r="A3490" s="2" t="s">
        <v>14</v>
      </c>
      <c r="B3490" s="2" t="s">
        <v>6797</v>
      </c>
      <c r="C3490" s="1" t="s">
        <v>12</v>
      </c>
      <c r="D3490" s="1" t="s">
        <v>1340</v>
      </c>
      <c r="E3490" s="1" t="s">
        <v>5605</v>
      </c>
      <c r="F3490" s="1" t="s">
        <v>2653</v>
      </c>
      <c r="G3490" s="1" t="s">
        <v>2652</v>
      </c>
      <c r="H3490" s="3">
        <v>98000000</v>
      </c>
      <c r="I3490" s="3">
        <v>16500000</v>
      </c>
      <c r="J3490" s="1" t="s">
        <v>6110</v>
      </c>
      <c r="K3490" s="1" t="s">
        <v>2952</v>
      </c>
      <c r="L3490" s="1" t="s">
        <v>2952</v>
      </c>
      <c r="M3490" s="1" t="s">
        <v>6027</v>
      </c>
      <c r="N3490" s="1" t="s">
        <v>3116</v>
      </c>
      <c r="O3490" s="23">
        <v>46120.312530925927</v>
      </c>
    </row>
    <row r="3491" spans="1:15" ht="60" x14ac:dyDescent="0.25">
      <c r="A3491" s="2" t="s">
        <v>10</v>
      </c>
      <c r="B3491" s="2" t="s">
        <v>6798</v>
      </c>
      <c r="C3491" s="1" t="s">
        <v>12</v>
      </c>
      <c r="D3491" s="1" t="s">
        <v>1340</v>
      </c>
      <c r="E3491" s="1" t="s">
        <v>5605</v>
      </c>
      <c r="F3491" s="1" t="s">
        <v>2653</v>
      </c>
      <c r="G3491" s="1" t="s">
        <v>2663</v>
      </c>
      <c r="H3491" s="3">
        <v>80000000</v>
      </c>
      <c r="I3491" s="3">
        <v>29000000</v>
      </c>
      <c r="J3491" s="1" t="s">
        <v>6110</v>
      </c>
      <c r="K3491" s="1"/>
      <c r="L3491" s="1" t="s">
        <v>2952</v>
      </c>
      <c r="M3491" s="1" t="s">
        <v>6027</v>
      </c>
      <c r="N3491" s="1" t="s">
        <v>3116</v>
      </c>
      <c r="O3491" s="23">
        <v>46120.486140057867</v>
      </c>
    </row>
    <row r="3492" spans="1:15" ht="120" x14ac:dyDescent="0.25">
      <c r="A3492" s="2" t="s">
        <v>14</v>
      </c>
      <c r="B3492" s="2" t="s">
        <v>6819</v>
      </c>
      <c r="C3492" s="1" t="s">
        <v>12</v>
      </c>
      <c r="D3492" s="1" t="s">
        <v>6820</v>
      </c>
      <c r="E3492" s="1" t="s">
        <v>5612</v>
      </c>
      <c r="F3492" s="1" t="s">
        <v>2657</v>
      </c>
      <c r="G3492" s="1" t="s">
        <v>2652</v>
      </c>
      <c r="H3492" s="3">
        <v>285000000</v>
      </c>
      <c r="I3492" s="3">
        <v>141520500</v>
      </c>
      <c r="J3492" s="1" t="s">
        <v>6110</v>
      </c>
      <c r="K3492" s="1" t="s">
        <v>3008</v>
      </c>
      <c r="L3492" s="1" t="s">
        <v>2952</v>
      </c>
      <c r="M3492" s="1" t="s">
        <v>6027</v>
      </c>
      <c r="N3492" s="1" t="s">
        <v>3116</v>
      </c>
      <c r="O3492" s="23">
        <v>46121.231283680558</v>
      </c>
    </row>
    <row r="3493" spans="1:15" ht="45" x14ac:dyDescent="0.25">
      <c r="A3493" s="2" t="s">
        <v>10</v>
      </c>
      <c r="B3493" s="2" t="s">
        <v>6878</v>
      </c>
      <c r="C3493" s="1" t="s">
        <v>12</v>
      </c>
      <c r="D3493" s="1" t="s">
        <v>1296</v>
      </c>
      <c r="E3493" s="1" t="s">
        <v>5602</v>
      </c>
      <c r="F3493" s="1" t="s">
        <v>2665</v>
      </c>
      <c r="G3493" s="1" t="s">
        <v>2652</v>
      </c>
      <c r="H3493" s="3">
        <v>280000000</v>
      </c>
      <c r="I3493" s="3">
        <v>65000000</v>
      </c>
      <c r="J3493" s="1" t="s">
        <v>6110</v>
      </c>
      <c r="K3493" s="1" t="s">
        <v>3009</v>
      </c>
      <c r="L3493" s="1" t="s">
        <v>2952</v>
      </c>
      <c r="M3493" s="1" t="s">
        <v>6027</v>
      </c>
      <c r="N3493" s="1" t="s">
        <v>3116</v>
      </c>
      <c r="O3493" s="23">
        <v>46122.246519513887</v>
      </c>
    </row>
    <row r="3494" spans="1:15" ht="75" x14ac:dyDescent="0.25">
      <c r="A3494" s="2" t="s">
        <v>10</v>
      </c>
      <c r="B3494" s="2" t="s">
        <v>6879</v>
      </c>
      <c r="C3494" s="1" t="s">
        <v>12</v>
      </c>
      <c r="D3494" s="1" t="s">
        <v>6880</v>
      </c>
      <c r="E3494" s="1" t="s">
        <v>5604</v>
      </c>
      <c r="F3494" s="1" t="s">
        <v>2739</v>
      </c>
      <c r="G3494" s="1" t="s">
        <v>2652</v>
      </c>
      <c r="H3494" s="3">
        <v>120000000</v>
      </c>
      <c r="I3494" s="3">
        <v>21600000</v>
      </c>
      <c r="J3494" s="1" t="s">
        <v>6110</v>
      </c>
      <c r="K3494" s="1" t="s">
        <v>2952</v>
      </c>
      <c r="L3494" s="1" t="s">
        <v>2952</v>
      </c>
      <c r="M3494" s="1" t="s">
        <v>6027</v>
      </c>
      <c r="N3494" s="1" t="s">
        <v>3116</v>
      </c>
      <c r="O3494" s="23">
        <v>46126.278508460651</v>
      </c>
    </row>
    <row r="3495" spans="1:15" ht="105" x14ac:dyDescent="0.25">
      <c r="A3495" s="2" t="s">
        <v>10</v>
      </c>
      <c r="B3495" s="2" t="s">
        <v>6881</v>
      </c>
      <c r="C3495" s="1" t="s">
        <v>12</v>
      </c>
      <c r="D3495" s="1" t="s">
        <v>6882</v>
      </c>
      <c r="E3495" s="1" t="s">
        <v>5607</v>
      </c>
      <c r="F3495" s="1" t="s">
        <v>2661</v>
      </c>
      <c r="G3495" s="1" t="s">
        <v>2652</v>
      </c>
      <c r="H3495" s="3">
        <v>103000000</v>
      </c>
      <c r="I3495" s="3">
        <v>51500000</v>
      </c>
      <c r="J3495" s="1" t="s">
        <v>6110</v>
      </c>
      <c r="K3495" s="1" t="s">
        <v>3008</v>
      </c>
      <c r="L3495" s="1" t="s">
        <v>2952</v>
      </c>
      <c r="M3495" s="1" t="s">
        <v>6027</v>
      </c>
      <c r="N3495" s="1" t="s">
        <v>3116</v>
      </c>
      <c r="O3495" s="23">
        <v>46126.46878703704</v>
      </c>
    </row>
    <row r="3496" spans="1:15" ht="60" x14ac:dyDescent="0.25">
      <c r="A3496" s="2" t="s">
        <v>14</v>
      </c>
      <c r="B3496" s="2" t="s">
        <v>6883</v>
      </c>
      <c r="C3496" s="1" t="s">
        <v>20</v>
      </c>
      <c r="D3496" s="1" t="s">
        <v>6884</v>
      </c>
      <c r="E3496" s="1" t="s">
        <v>5603</v>
      </c>
      <c r="F3496" s="1" t="s">
        <v>2903</v>
      </c>
      <c r="G3496" s="1" t="s">
        <v>2652</v>
      </c>
      <c r="H3496" s="3">
        <v>150000000</v>
      </c>
      <c r="I3496" s="3">
        <v>22142700</v>
      </c>
      <c r="J3496" s="1" t="s">
        <v>6110</v>
      </c>
      <c r="K3496" s="1" t="s">
        <v>2952</v>
      </c>
      <c r="L3496" s="1" t="s">
        <v>2952</v>
      </c>
      <c r="M3496" s="1" t="s">
        <v>6027</v>
      </c>
      <c r="N3496" s="1" t="s">
        <v>3116</v>
      </c>
      <c r="O3496" s="23">
        <v>46126.525344502312</v>
      </c>
    </row>
    <row r="3497" spans="1:15" ht="60" x14ac:dyDescent="0.25">
      <c r="A3497" s="2" t="s">
        <v>14</v>
      </c>
      <c r="B3497" s="2" t="s">
        <v>1325</v>
      </c>
      <c r="C3497" s="1" t="s">
        <v>20</v>
      </c>
      <c r="D3497" s="1" t="s">
        <v>3320</v>
      </c>
      <c r="E3497" s="1" t="s">
        <v>5603</v>
      </c>
      <c r="F3497" s="1" t="s">
        <v>2745</v>
      </c>
      <c r="G3497" s="1" t="s">
        <v>2652</v>
      </c>
      <c r="H3497" s="3">
        <v>200000000</v>
      </c>
      <c r="I3497" s="3">
        <v>100000000</v>
      </c>
      <c r="J3497" s="1" t="s">
        <v>6110</v>
      </c>
      <c r="K3497" s="1" t="s">
        <v>2952</v>
      </c>
      <c r="L3497" s="1" t="s">
        <v>2952</v>
      </c>
      <c r="M3497" s="1" t="s">
        <v>6029</v>
      </c>
      <c r="N3497" s="1" t="s">
        <v>3116</v>
      </c>
      <c r="O3497" s="23">
        <v>46128.585446446763</v>
      </c>
    </row>
    <row r="3498" spans="1:15" ht="120" x14ac:dyDescent="0.25">
      <c r="A3498" s="2" t="s">
        <v>10</v>
      </c>
      <c r="B3498" s="2" t="s">
        <v>6885</v>
      </c>
      <c r="C3498" s="1" t="s">
        <v>12</v>
      </c>
      <c r="D3498" s="1" t="s">
        <v>6886</v>
      </c>
      <c r="E3498" s="1" t="s">
        <v>5608</v>
      </c>
      <c r="F3498" s="1" t="s">
        <v>2787</v>
      </c>
      <c r="G3498" s="1" t="s">
        <v>2652</v>
      </c>
      <c r="H3498" s="3">
        <v>350000000</v>
      </c>
      <c r="I3498" s="3">
        <v>83000000</v>
      </c>
      <c r="J3498" s="1" t="s">
        <v>6110</v>
      </c>
      <c r="K3498" s="1" t="s">
        <v>3020</v>
      </c>
      <c r="L3498" s="1" t="s">
        <v>3692</v>
      </c>
      <c r="M3498" s="1" t="s">
        <v>6027</v>
      </c>
      <c r="N3498" s="1" t="s">
        <v>3116</v>
      </c>
      <c r="O3498" s="23">
        <v>46127.305589606483</v>
      </c>
    </row>
    <row r="3499" spans="1:15" ht="60" x14ac:dyDescent="0.25">
      <c r="A3499" s="2" t="s">
        <v>10</v>
      </c>
      <c r="B3499" s="2" t="s">
        <v>6887</v>
      </c>
      <c r="C3499" s="1" t="s">
        <v>12</v>
      </c>
      <c r="D3499" s="1" t="s">
        <v>6888</v>
      </c>
      <c r="E3499" s="1" t="s">
        <v>5603</v>
      </c>
      <c r="F3499" s="1" t="s">
        <v>2681</v>
      </c>
      <c r="G3499" s="1" t="s">
        <v>2652</v>
      </c>
      <c r="H3499" s="3">
        <v>91030000</v>
      </c>
      <c r="I3499" s="3">
        <v>26398700</v>
      </c>
      <c r="J3499" s="1" t="s">
        <v>6110</v>
      </c>
      <c r="K3499" s="1" t="s">
        <v>2952</v>
      </c>
      <c r="L3499" s="1" t="s">
        <v>2952</v>
      </c>
      <c r="M3499" s="1" t="s">
        <v>6027</v>
      </c>
      <c r="N3499" s="1" t="s">
        <v>3116</v>
      </c>
      <c r="O3499" s="23">
        <v>46127.392395856477</v>
      </c>
    </row>
    <row r="3500" spans="1:15" ht="45" x14ac:dyDescent="0.25">
      <c r="A3500" s="2" t="s">
        <v>14</v>
      </c>
      <c r="B3500" s="2" t="s">
        <v>6889</v>
      </c>
      <c r="C3500" s="1" t="s">
        <v>12</v>
      </c>
      <c r="D3500" s="1" t="s">
        <v>1246</v>
      </c>
      <c r="E3500" s="1" t="s">
        <v>5602</v>
      </c>
      <c r="F3500" s="1" t="s">
        <v>2665</v>
      </c>
      <c r="G3500" s="1" t="s">
        <v>2652</v>
      </c>
      <c r="H3500" s="3">
        <v>150000000</v>
      </c>
      <c r="I3500" s="3">
        <v>42000000</v>
      </c>
      <c r="J3500" s="1" t="s">
        <v>6110</v>
      </c>
      <c r="K3500" s="1" t="s">
        <v>3008</v>
      </c>
      <c r="L3500" s="1" t="s">
        <v>2952</v>
      </c>
      <c r="M3500" s="1" t="s">
        <v>6027</v>
      </c>
      <c r="N3500" s="1" t="s">
        <v>3116</v>
      </c>
      <c r="O3500" s="23">
        <v>46132.422258784733</v>
      </c>
    </row>
    <row r="3501" spans="1:15" ht="30" x14ac:dyDescent="0.25">
      <c r="A3501" s="2" t="s">
        <v>14</v>
      </c>
      <c r="B3501" s="2" t="s">
        <v>6890</v>
      </c>
      <c r="C3501" s="1" t="s">
        <v>20</v>
      </c>
      <c r="D3501" s="1" t="s">
        <v>20</v>
      </c>
      <c r="E3501" s="1" t="s">
        <v>5603</v>
      </c>
      <c r="F3501" s="1" t="s">
        <v>2729</v>
      </c>
      <c r="G3501" s="1" t="s">
        <v>2663</v>
      </c>
      <c r="H3501" s="3">
        <v>200000000</v>
      </c>
      <c r="I3501" s="3">
        <v>170000000</v>
      </c>
      <c r="J3501" s="1" t="s">
        <v>6110</v>
      </c>
      <c r="K3501" s="1" t="s">
        <v>2952</v>
      </c>
      <c r="L3501" s="1" t="s">
        <v>2952</v>
      </c>
      <c r="M3501" s="1" t="s">
        <v>6027</v>
      </c>
      <c r="N3501" s="1" t="s">
        <v>3116</v>
      </c>
      <c r="O3501" s="23">
        <v>46132.520859675933</v>
      </c>
    </row>
    <row r="3502" spans="1:15" ht="60" x14ac:dyDescent="0.25">
      <c r="A3502" s="2" t="s">
        <v>10</v>
      </c>
      <c r="B3502" s="2" t="s">
        <v>6891</v>
      </c>
      <c r="C3502" s="1" t="s">
        <v>12</v>
      </c>
      <c r="D3502" s="1" t="s">
        <v>6892</v>
      </c>
      <c r="E3502" s="1" t="s">
        <v>5602</v>
      </c>
      <c r="F3502" s="1" t="s">
        <v>2665</v>
      </c>
      <c r="G3502" s="1" t="s">
        <v>2652</v>
      </c>
      <c r="H3502" s="3">
        <v>196500000</v>
      </c>
      <c r="I3502" s="3">
        <v>98250000</v>
      </c>
      <c r="J3502" s="1" t="s">
        <v>6110</v>
      </c>
      <c r="K3502" s="1" t="s">
        <v>2952</v>
      </c>
      <c r="L3502" s="1" t="s">
        <v>2952</v>
      </c>
      <c r="M3502" s="1" t="s">
        <v>6027</v>
      </c>
      <c r="N3502" s="1" t="s">
        <v>3116</v>
      </c>
      <c r="O3502" s="23">
        <v>46133.404996435187</v>
      </c>
    </row>
    <row r="3503" spans="1:15" ht="45" x14ac:dyDescent="0.25">
      <c r="A3503" s="2" t="s">
        <v>14</v>
      </c>
      <c r="B3503" s="2" t="s">
        <v>6893</v>
      </c>
      <c r="C3503" s="1" t="s">
        <v>12</v>
      </c>
      <c r="D3503" s="1" t="s">
        <v>6894</v>
      </c>
      <c r="E3503" s="1" t="s">
        <v>5604</v>
      </c>
      <c r="F3503" s="1" t="s">
        <v>2651</v>
      </c>
      <c r="G3503" s="1" t="s">
        <v>2652</v>
      </c>
      <c r="H3503" s="3">
        <v>136000000</v>
      </c>
      <c r="I3503" s="3">
        <v>68000000</v>
      </c>
      <c r="J3503" s="1" t="s">
        <v>6110</v>
      </c>
      <c r="K3503" s="1" t="s">
        <v>3009</v>
      </c>
      <c r="L3503" s="1" t="s">
        <v>2952</v>
      </c>
      <c r="M3503" s="1" t="s">
        <v>6027</v>
      </c>
      <c r="N3503" s="1" t="s">
        <v>3116</v>
      </c>
      <c r="O3503" s="23">
        <v>46139.386138877308</v>
      </c>
    </row>
    <row r="3504" spans="1:15" ht="90" x14ac:dyDescent="0.25">
      <c r="A3504" s="2" t="s">
        <v>14</v>
      </c>
      <c r="B3504" s="2" t="s">
        <v>6895</v>
      </c>
      <c r="C3504" s="1" t="s">
        <v>20</v>
      </c>
      <c r="D3504" s="1" t="s">
        <v>20</v>
      </c>
      <c r="E3504" s="1" t="s">
        <v>5607</v>
      </c>
      <c r="F3504" s="1" t="s">
        <v>6999</v>
      </c>
      <c r="G3504" s="1" t="s">
        <v>2663</v>
      </c>
      <c r="H3504" s="3">
        <v>134000000</v>
      </c>
      <c r="I3504" s="3">
        <v>64000000</v>
      </c>
      <c r="J3504" s="1" t="s">
        <v>6110</v>
      </c>
      <c r="K3504" s="1" t="s">
        <v>2952</v>
      </c>
      <c r="L3504" s="1" t="s">
        <v>2952</v>
      </c>
      <c r="M3504" s="1" t="s">
        <v>6029</v>
      </c>
      <c r="N3504" s="1" t="s">
        <v>3116</v>
      </c>
      <c r="O3504" s="23">
        <v>46139.422250844909</v>
      </c>
    </row>
    <row r="3505" spans="1:15" ht="135" x14ac:dyDescent="0.25">
      <c r="A3505" s="2" t="s">
        <v>10</v>
      </c>
      <c r="B3505" s="2" t="s">
        <v>6896</v>
      </c>
      <c r="C3505" s="1" t="s">
        <v>12</v>
      </c>
      <c r="D3505" s="1" t="s">
        <v>6897</v>
      </c>
      <c r="E3505" s="1" t="s">
        <v>5607</v>
      </c>
      <c r="F3505" s="1" t="s">
        <v>6634</v>
      </c>
      <c r="G3505" s="1" t="s">
        <v>2652</v>
      </c>
      <c r="H3505" s="3">
        <v>60900000</v>
      </c>
      <c r="I3505" s="3">
        <v>8526000</v>
      </c>
      <c r="J3505" s="1" t="s">
        <v>6110</v>
      </c>
      <c r="K3505" s="1" t="s">
        <v>2952</v>
      </c>
      <c r="L3505" s="1" t="s">
        <v>2952</v>
      </c>
      <c r="M3505" s="1" t="s">
        <v>6027</v>
      </c>
      <c r="N3505" s="1" t="s">
        <v>3116</v>
      </c>
      <c r="O3505" s="23">
        <v>46139.393781817133</v>
      </c>
    </row>
    <row r="3506" spans="1:15" ht="135" x14ac:dyDescent="0.25">
      <c r="A3506" s="2" t="s">
        <v>10</v>
      </c>
      <c r="B3506" s="2" t="s">
        <v>7019</v>
      </c>
      <c r="C3506" s="1" t="s">
        <v>12</v>
      </c>
      <c r="D3506" s="1" t="s">
        <v>7020</v>
      </c>
      <c r="E3506" s="1" t="s">
        <v>5607</v>
      </c>
      <c r="F3506" s="1" t="s">
        <v>2649</v>
      </c>
      <c r="G3506" s="1" t="s">
        <v>2652</v>
      </c>
      <c r="H3506" s="3">
        <v>92000000</v>
      </c>
      <c r="I3506" s="3">
        <v>27600000</v>
      </c>
      <c r="J3506" s="1" t="s">
        <v>6110</v>
      </c>
      <c r="K3506" s="1" t="s">
        <v>3012</v>
      </c>
      <c r="L3506" s="1" t="s">
        <v>2952</v>
      </c>
      <c r="M3506" s="1" t="s">
        <v>6027</v>
      </c>
      <c r="N3506" s="1" t="s">
        <v>3116</v>
      </c>
      <c r="O3506" s="23">
        <v>46140.468092430558</v>
      </c>
    </row>
    <row r="3507" spans="1:15" ht="120" x14ac:dyDescent="0.25">
      <c r="A3507" s="2" t="s">
        <v>10</v>
      </c>
      <c r="B3507" s="2" t="s">
        <v>7031</v>
      </c>
      <c r="C3507" s="1" t="s">
        <v>12</v>
      </c>
      <c r="D3507" s="1" t="s">
        <v>7032</v>
      </c>
      <c r="E3507" s="1" t="s">
        <v>5615</v>
      </c>
      <c r="F3507" s="1" t="s">
        <v>2766</v>
      </c>
      <c r="G3507" s="1" t="s">
        <v>2652</v>
      </c>
      <c r="H3507" s="3">
        <v>27000000</v>
      </c>
      <c r="I3507" s="3">
        <v>13500000</v>
      </c>
      <c r="J3507" s="1" t="s">
        <v>6110</v>
      </c>
      <c r="K3507" s="1" t="s">
        <v>3012</v>
      </c>
      <c r="L3507" s="1" t="s">
        <v>2952</v>
      </c>
      <c r="M3507" s="1" t="s">
        <v>6027</v>
      </c>
      <c r="N3507" s="1" t="s">
        <v>3116</v>
      </c>
      <c r="O3507" s="23">
        <v>46141.322951423608</v>
      </c>
    </row>
    <row r="3508" spans="1:15" ht="75" x14ac:dyDescent="0.25">
      <c r="A3508" s="2" t="s">
        <v>10</v>
      </c>
      <c r="B3508" s="2" t="s">
        <v>7065</v>
      </c>
      <c r="C3508" s="1" t="s">
        <v>12</v>
      </c>
      <c r="D3508" s="1" t="s">
        <v>3179</v>
      </c>
      <c r="E3508" s="1" t="s">
        <v>5603</v>
      </c>
      <c r="F3508" s="1" t="s">
        <v>2654</v>
      </c>
      <c r="G3508" s="1" t="s">
        <v>2652</v>
      </c>
      <c r="H3508" s="3">
        <v>104000000</v>
      </c>
      <c r="I3508" s="3">
        <v>26000000</v>
      </c>
      <c r="J3508" s="1" t="s">
        <v>6110</v>
      </c>
      <c r="K3508" s="1" t="s">
        <v>2952</v>
      </c>
      <c r="L3508" s="1" t="s">
        <v>2952</v>
      </c>
      <c r="M3508" s="1" t="s">
        <v>6027</v>
      </c>
      <c r="N3508" s="1" t="s">
        <v>3116</v>
      </c>
      <c r="O3508" s="23">
        <v>46142.517071365743</v>
      </c>
    </row>
    <row r="3509" spans="1:15" ht="30" x14ac:dyDescent="0.25">
      <c r="A3509" s="2" t="s">
        <v>10</v>
      </c>
      <c r="B3509" s="2" t="s">
        <v>7142</v>
      </c>
      <c r="C3509" s="1" t="s">
        <v>12</v>
      </c>
      <c r="D3509" s="1" t="s">
        <v>6434</v>
      </c>
      <c r="E3509" s="1" t="s">
        <v>5602</v>
      </c>
      <c r="F3509" s="1" t="s">
        <v>2665</v>
      </c>
      <c r="G3509" s="1" t="s">
        <v>2652</v>
      </c>
      <c r="H3509" s="3">
        <v>80000000</v>
      </c>
      <c r="I3509" s="3">
        <v>22400000</v>
      </c>
      <c r="J3509" s="1" t="s">
        <v>6110</v>
      </c>
      <c r="K3509" s="1" t="s">
        <v>2952</v>
      </c>
      <c r="L3509" s="1" t="s">
        <v>2952</v>
      </c>
      <c r="M3509" s="1" t="s">
        <v>6027</v>
      </c>
      <c r="N3509" s="1" t="s">
        <v>3116</v>
      </c>
      <c r="O3509" s="23">
        <v>46148.238228738417</v>
      </c>
    </row>
    <row r="3510" spans="1:15" ht="60" x14ac:dyDescent="0.25">
      <c r="A3510" s="2" t="s">
        <v>14</v>
      </c>
      <c r="B3510" s="2" t="s">
        <v>7114</v>
      </c>
      <c r="C3510" s="1" t="s">
        <v>12</v>
      </c>
      <c r="D3510" s="1" t="s">
        <v>7115</v>
      </c>
      <c r="E3510" s="1" t="s">
        <v>5608</v>
      </c>
      <c r="F3510" s="1" t="s">
        <v>7121</v>
      </c>
      <c r="G3510" s="1" t="s">
        <v>2652</v>
      </c>
      <c r="H3510" s="3">
        <v>94503920</v>
      </c>
      <c r="I3510" s="3">
        <v>80328332</v>
      </c>
      <c r="J3510" s="1" t="s">
        <v>6110</v>
      </c>
      <c r="K3510" s="1" t="s">
        <v>2952</v>
      </c>
      <c r="L3510" s="1" t="s">
        <v>2952</v>
      </c>
      <c r="M3510" s="1" t="s">
        <v>6029</v>
      </c>
      <c r="N3510" s="1" t="s">
        <v>3116</v>
      </c>
      <c r="O3510" s="23">
        <v>46148.456278356483</v>
      </c>
    </row>
    <row r="3511" spans="1:15" ht="45" x14ac:dyDescent="0.25">
      <c r="A3511" s="2" t="s">
        <v>14</v>
      </c>
      <c r="B3511" s="2" t="s">
        <v>7126</v>
      </c>
      <c r="C3511" s="1" t="s">
        <v>12</v>
      </c>
      <c r="D3511" s="1" t="s">
        <v>7127</v>
      </c>
      <c r="E3511" s="1" t="s">
        <v>5604</v>
      </c>
      <c r="F3511" s="1" t="s">
        <v>2737</v>
      </c>
      <c r="G3511" s="1" t="s">
        <v>2652</v>
      </c>
      <c r="H3511" s="3">
        <v>185600000</v>
      </c>
      <c r="I3511" s="3">
        <v>83520000</v>
      </c>
      <c r="J3511" s="1" t="s">
        <v>6110</v>
      </c>
      <c r="K3511" s="1" t="s">
        <v>3009</v>
      </c>
      <c r="L3511" s="1" t="s">
        <v>2952</v>
      </c>
      <c r="M3511" s="1" t="s">
        <v>6027</v>
      </c>
      <c r="N3511" s="1" t="s">
        <v>3116</v>
      </c>
      <c r="O3511" s="23">
        <v>46150.237656354169</v>
      </c>
    </row>
    <row r="3512" spans="1:15" ht="75" x14ac:dyDescent="0.25">
      <c r="A3512" s="2" t="s">
        <v>10</v>
      </c>
      <c r="B3512" s="2" t="s">
        <v>7143</v>
      </c>
      <c r="C3512" s="1" t="s">
        <v>12</v>
      </c>
      <c r="D3512" s="1" t="s">
        <v>7144</v>
      </c>
      <c r="E3512" s="1" t="s">
        <v>5603</v>
      </c>
      <c r="F3512" s="1" t="s">
        <v>2775</v>
      </c>
      <c r="G3512" s="1" t="s">
        <v>2656</v>
      </c>
      <c r="H3512" s="3">
        <v>83717200</v>
      </c>
      <c r="I3512" s="3">
        <v>41858600</v>
      </c>
      <c r="J3512" s="1" t="s">
        <v>6110</v>
      </c>
      <c r="K3512" s="1" t="s">
        <v>2952</v>
      </c>
      <c r="L3512" s="1" t="s">
        <v>2952</v>
      </c>
      <c r="M3512" s="1" t="s">
        <v>6027</v>
      </c>
      <c r="N3512" s="1" t="s">
        <v>3116</v>
      </c>
      <c r="O3512" s="23">
        <v>46154.50142818287</v>
      </c>
    </row>
    <row r="3513" spans="1:15" ht="45" x14ac:dyDescent="0.25">
      <c r="A3513" s="2" t="s">
        <v>14</v>
      </c>
      <c r="B3513" s="2" t="s">
        <v>7161</v>
      </c>
      <c r="C3513" s="1" t="s">
        <v>12</v>
      </c>
      <c r="D3513" s="1" t="s">
        <v>5924</v>
      </c>
      <c r="E3513" s="1" t="s">
        <v>5604</v>
      </c>
      <c r="F3513" s="1" t="s">
        <v>2737</v>
      </c>
      <c r="G3513" s="1" t="s">
        <v>2652</v>
      </c>
      <c r="H3513" s="3">
        <v>50000000</v>
      </c>
      <c r="I3513" s="3">
        <v>17741220</v>
      </c>
      <c r="J3513" s="1" t="s">
        <v>6110</v>
      </c>
      <c r="K3513" s="1" t="s">
        <v>2952</v>
      </c>
      <c r="L3513" s="1" t="s">
        <v>2952</v>
      </c>
      <c r="M3513" s="1" t="s">
        <v>6029</v>
      </c>
      <c r="N3513" s="1" t="s">
        <v>3116</v>
      </c>
      <c r="O3513" s="23">
        <v>46156.411994305563</v>
      </c>
    </row>
    <row r="3514" spans="1:15" ht="90" x14ac:dyDescent="0.25">
      <c r="A3514" s="2" t="s">
        <v>10</v>
      </c>
      <c r="B3514" s="2" t="s">
        <v>7162</v>
      </c>
      <c r="C3514" s="1" t="s">
        <v>12</v>
      </c>
      <c r="D3514" s="1" t="s">
        <v>7163</v>
      </c>
      <c r="E3514" s="1" t="s">
        <v>5603</v>
      </c>
      <c r="F3514" s="1" t="s">
        <v>2654</v>
      </c>
      <c r="G3514" s="1" t="s">
        <v>2652</v>
      </c>
      <c r="H3514" s="3">
        <v>105000000</v>
      </c>
      <c r="I3514" s="3">
        <v>52500000</v>
      </c>
      <c r="J3514" s="1" t="s">
        <v>6110</v>
      </c>
      <c r="K3514" s="1" t="s">
        <v>3012</v>
      </c>
      <c r="L3514" s="1" t="s">
        <v>2952</v>
      </c>
      <c r="M3514" s="1" t="s">
        <v>6027</v>
      </c>
      <c r="N3514" s="1" t="s">
        <v>3116</v>
      </c>
      <c r="O3514" s="23">
        <v>46156.468938784717</v>
      </c>
    </row>
    <row r="3515" spans="1:15" ht="75" x14ac:dyDescent="0.25">
      <c r="A3515" s="2" t="s">
        <v>14</v>
      </c>
      <c r="B3515" s="2" t="s">
        <v>7181</v>
      </c>
      <c r="C3515" s="1" t="s">
        <v>12</v>
      </c>
      <c r="D3515" s="1" t="s">
        <v>7182</v>
      </c>
      <c r="E3515" s="1" t="s">
        <v>5604</v>
      </c>
      <c r="F3515" s="1" t="s">
        <v>2737</v>
      </c>
      <c r="G3515" s="1" t="s">
        <v>2652</v>
      </c>
      <c r="H3515" s="3">
        <v>450000000</v>
      </c>
      <c r="I3515" s="3">
        <v>177373550</v>
      </c>
      <c r="J3515" s="1" t="s">
        <v>6110</v>
      </c>
      <c r="K3515" s="1" t="s">
        <v>2952</v>
      </c>
      <c r="L3515" s="1" t="s">
        <v>2952</v>
      </c>
      <c r="M3515" s="1" t="s">
        <v>6027</v>
      </c>
      <c r="N3515" s="1" t="s">
        <v>3116</v>
      </c>
      <c r="O3515" s="23">
        <v>46157.510458750003</v>
      </c>
    </row>
    <row r="3516" spans="1:15" ht="45" x14ac:dyDescent="0.25">
      <c r="A3516" s="2" t="s">
        <v>10</v>
      </c>
      <c r="B3516" s="2" t="s">
        <v>7183</v>
      </c>
      <c r="C3516" s="1" t="s">
        <v>12</v>
      </c>
      <c r="D3516" s="1" t="s">
        <v>7184</v>
      </c>
      <c r="E3516" s="1" t="s">
        <v>5615</v>
      </c>
      <c r="F3516" s="1" t="s">
        <v>2671</v>
      </c>
      <c r="G3516" s="1" t="s">
        <v>2652</v>
      </c>
      <c r="H3516" s="3">
        <v>284500000</v>
      </c>
      <c r="I3516" s="3">
        <v>110000000</v>
      </c>
      <c r="J3516" s="1" t="s">
        <v>6110</v>
      </c>
      <c r="K3516" s="1" t="s">
        <v>2960</v>
      </c>
      <c r="L3516" s="1" t="s">
        <v>2982</v>
      </c>
      <c r="M3516" s="1" t="s">
        <v>6027</v>
      </c>
      <c r="N3516" s="1" t="s">
        <v>3116</v>
      </c>
      <c r="O3516" s="23">
        <v>46157.529895034721</v>
      </c>
    </row>
    <row r="3517" spans="1:15" ht="75" x14ac:dyDescent="0.25">
      <c r="A3517" s="2" t="s">
        <v>14</v>
      </c>
      <c r="B3517" s="2" t="s">
        <v>7200</v>
      </c>
      <c r="C3517" s="1" t="s">
        <v>12</v>
      </c>
      <c r="D3517" s="1" t="s">
        <v>7201</v>
      </c>
      <c r="E3517" s="1" t="s">
        <v>5608</v>
      </c>
      <c r="F3517" s="1" t="s">
        <v>2714</v>
      </c>
      <c r="G3517" s="1" t="s">
        <v>2656</v>
      </c>
      <c r="H3517" s="3">
        <v>2000000000</v>
      </c>
      <c r="I3517" s="3">
        <v>1700000000</v>
      </c>
      <c r="J3517" s="1" t="s">
        <v>6110</v>
      </c>
      <c r="K3517" s="1" t="s">
        <v>2985</v>
      </c>
      <c r="L3517" s="1" t="s">
        <v>2957</v>
      </c>
      <c r="M3517" s="1" t="s">
        <v>6029</v>
      </c>
      <c r="N3517" s="1" t="s">
        <v>3116</v>
      </c>
      <c r="O3517" s="23">
        <v>46160.531974571757</v>
      </c>
    </row>
    <row r="3518" spans="1:15" ht="75" x14ac:dyDescent="0.25">
      <c r="A3518" s="2" t="s">
        <v>14</v>
      </c>
      <c r="B3518" s="2" t="s">
        <v>7222</v>
      </c>
      <c r="C3518" s="1" t="s">
        <v>12</v>
      </c>
      <c r="D3518" s="1" t="s">
        <v>7223</v>
      </c>
      <c r="E3518" s="1" t="s">
        <v>5608</v>
      </c>
      <c r="F3518" s="1" t="s">
        <v>2714</v>
      </c>
      <c r="G3518" s="1" t="s">
        <v>2663</v>
      </c>
      <c r="H3518" s="3">
        <v>1000000000</v>
      </c>
      <c r="I3518" s="3">
        <v>825000000</v>
      </c>
      <c r="J3518" s="1" t="s">
        <v>6110</v>
      </c>
      <c r="K3518" s="1" t="s">
        <v>2952</v>
      </c>
      <c r="L3518" s="1" t="s">
        <v>2952</v>
      </c>
      <c r="M3518" s="1" t="s">
        <v>6029</v>
      </c>
      <c r="N3518" s="1" t="s">
        <v>3116</v>
      </c>
      <c r="O3518" s="23">
        <v>46161.51460894676</v>
      </c>
    </row>
    <row r="3519" spans="1:15" ht="90" x14ac:dyDescent="0.25">
      <c r="A3519" s="2" t="s">
        <v>14</v>
      </c>
      <c r="B3519" s="2" t="s">
        <v>4424</v>
      </c>
      <c r="C3519" s="1" t="s">
        <v>12</v>
      </c>
      <c r="D3519" s="1" t="s">
        <v>4425</v>
      </c>
      <c r="E3519" s="1" t="s">
        <v>5605</v>
      </c>
      <c r="F3519" s="1" t="s">
        <v>4444</v>
      </c>
      <c r="G3519" s="1" t="s">
        <v>2663</v>
      </c>
      <c r="H3519" s="3">
        <v>250000000</v>
      </c>
      <c r="I3519" s="3">
        <v>144616000</v>
      </c>
      <c r="J3519" s="1" t="s">
        <v>6110</v>
      </c>
      <c r="K3519" s="1" t="s">
        <v>2952</v>
      </c>
      <c r="L3519" s="1" t="s">
        <v>2952</v>
      </c>
      <c r="M3519" s="1" t="s">
        <v>6029</v>
      </c>
      <c r="N3519" s="1" t="s">
        <v>3116</v>
      </c>
      <c r="O3519" s="23">
        <v>46160.522948124999</v>
      </c>
    </row>
    <row r="3520" spans="1:15" ht="60" x14ac:dyDescent="0.25">
      <c r="A3520" s="2" t="s">
        <v>14</v>
      </c>
      <c r="B3520" s="2" t="s">
        <v>7224</v>
      </c>
      <c r="C3520" s="1" t="s">
        <v>20</v>
      </c>
      <c r="D3520" s="1" t="s">
        <v>7225</v>
      </c>
      <c r="E3520" s="1" t="s">
        <v>5603</v>
      </c>
      <c r="F3520" s="1" t="s">
        <v>2749</v>
      </c>
      <c r="G3520" s="1" t="s">
        <v>2652</v>
      </c>
      <c r="H3520" s="3">
        <v>100000000</v>
      </c>
      <c r="I3520" s="3">
        <v>9000000</v>
      </c>
      <c r="J3520" s="1" t="s">
        <v>6110</v>
      </c>
      <c r="K3520" s="1" t="s">
        <v>3008</v>
      </c>
      <c r="L3520" s="1" t="s">
        <v>2952</v>
      </c>
      <c r="M3520" s="1" t="s">
        <v>6027</v>
      </c>
      <c r="N3520" s="1" t="s">
        <v>3116</v>
      </c>
      <c r="O3520" s="23">
        <v>46161.52989233796</v>
      </c>
    </row>
    <row r="3521" spans="1:15" ht="75" x14ac:dyDescent="0.25">
      <c r="A3521" s="2" t="s">
        <v>10</v>
      </c>
      <c r="B3521" s="2" t="s">
        <v>7235</v>
      </c>
      <c r="C3521" s="1" t="s">
        <v>12</v>
      </c>
      <c r="D3521" s="1" t="s">
        <v>7236</v>
      </c>
      <c r="E3521" s="1" t="s">
        <v>5608</v>
      </c>
      <c r="F3521" s="1" t="s">
        <v>2660</v>
      </c>
      <c r="G3521" s="1" t="s">
        <v>2663</v>
      </c>
      <c r="H3521" s="3">
        <v>47000000</v>
      </c>
      <c r="I3521" s="3">
        <v>19500000</v>
      </c>
      <c r="J3521" s="1" t="s">
        <v>6110</v>
      </c>
      <c r="K3521" s="1" t="s">
        <v>2969</v>
      </c>
      <c r="L3521" s="1" t="s">
        <v>6051</v>
      </c>
      <c r="M3521" s="1" t="s">
        <v>6027</v>
      </c>
      <c r="N3521" s="1" t="s">
        <v>3116</v>
      </c>
      <c r="O3521" s="23">
        <v>46162.486836608798</v>
      </c>
    </row>
    <row r="3522" spans="1:15" ht="45" x14ac:dyDescent="0.25">
      <c r="A3522" s="2" t="s">
        <v>10</v>
      </c>
      <c r="B3522" s="2" t="s">
        <v>4743</v>
      </c>
      <c r="C3522" s="1" t="s">
        <v>12</v>
      </c>
      <c r="D3522" s="1" t="s">
        <v>3582</v>
      </c>
      <c r="E3522" s="1" t="s">
        <v>5605</v>
      </c>
      <c r="F3522" s="1" t="s">
        <v>2653</v>
      </c>
      <c r="G3522" s="1" t="s">
        <v>2656</v>
      </c>
      <c r="H3522" s="3">
        <v>200000000</v>
      </c>
      <c r="I3522" s="3">
        <v>111306500</v>
      </c>
      <c r="J3522" s="1" t="s">
        <v>6110</v>
      </c>
      <c r="K3522" s="1" t="s">
        <v>2952</v>
      </c>
      <c r="L3522" s="1" t="s">
        <v>2952</v>
      </c>
      <c r="M3522" s="1" t="s">
        <v>6027</v>
      </c>
      <c r="N3522" s="1" t="s">
        <v>3116</v>
      </c>
      <c r="O3522" s="23">
        <v>46163.40286047454</v>
      </c>
    </row>
    <row r="3523" spans="1:15" ht="90" x14ac:dyDescent="0.25">
      <c r="A3523" s="2" t="s">
        <v>10</v>
      </c>
      <c r="B3523" s="2" t="s">
        <v>7282</v>
      </c>
      <c r="C3523" s="1" t="s">
        <v>12</v>
      </c>
      <c r="D3523" s="1" t="s">
        <v>7283</v>
      </c>
      <c r="E3523" s="1" t="s">
        <v>5608</v>
      </c>
      <c r="F3523" s="1" t="s">
        <v>2660</v>
      </c>
      <c r="G3523" s="1" t="s">
        <v>2652</v>
      </c>
      <c r="H3523" s="3">
        <v>44000000</v>
      </c>
      <c r="I3523" s="3">
        <v>6160000</v>
      </c>
      <c r="J3523" s="1" t="s">
        <v>6110</v>
      </c>
      <c r="K3523" s="1" t="s">
        <v>2952</v>
      </c>
      <c r="L3523" s="1" t="s">
        <v>2952</v>
      </c>
      <c r="M3523" s="1" t="s">
        <v>6027</v>
      </c>
      <c r="N3523" s="1" t="s">
        <v>3116</v>
      </c>
      <c r="O3523" s="23">
        <v>46164.312527349539</v>
      </c>
    </row>
    <row r="3524" spans="1:15" ht="45" x14ac:dyDescent="0.25">
      <c r="A3524" s="2" t="s">
        <v>14</v>
      </c>
      <c r="B3524" s="2" t="s">
        <v>7284</v>
      </c>
      <c r="C3524" s="1" t="s">
        <v>12</v>
      </c>
      <c r="D3524" s="1" t="s">
        <v>7285</v>
      </c>
      <c r="E3524" s="1" t="s">
        <v>5602</v>
      </c>
      <c r="F3524" s="1" t="s">
        <v>2698</v>
      </c>
      <c r="G3524" s="1" t="s">
        <v>2743</v>
      </c>
      <c r="H3524" s="3">
        <v>85000000</v>
      </c>
      <c r="I3524" s="3">
        <v>15560700</v>
      </c>
      <c r="J3524" s="1" t="s">
        <v>6110</v>
      </c>
      <c r="K3524" s="1" t="s">
        <v>2952</v>
      </c>
      <c r="L3524" s="1" t="s">
        <v>2952</v>
      </c>
      <c r="M3524" s="1" t="s">
        <v>6027</v>
      </c>
      <c r="N3524" s="1" t="s">
        <v>3116</v>
      </c>
      <c r="O3524" s="23">
        <v>46164.462536944447</v>
      </c>
    </row>
    <row r="3525" spans="1:15" ht="45" x14ac:dyDescent="0.25">
      <c r="A3525" s="2" t="s">
        <v>14</v>
      </c>
      <c r="B3525" s="2" t="s">
        <v>7286</v>
      </c>
      <c r="C3525" s="1" t="s">
        <v>12</v>
      </c>
      <c r="D3525" s="1" t="s">
        <v>5126</v>
      </c>
      <c r="E3525" s="1" t="s">
        <v>5602</v>
      </c>
      <c r="F3525" s="1" t="s">
        <v>2665</v>
      </c>
      <c r="G3525" s="1" t="s">
        <v>2743</v>
      </c>
      <c r="H3525" s="3">
        <v>360000000</v>
      </c>
      <c r="I3525" s="3">
        <v>306000000</v>
      </c>
      <c r="J3525" s="1" t="s">
        <v>6110</v>
      </c>
      <c r="K3525" s="1" t="s">
        <v>3013</v>
      </c>
      <c r="L3525" s="1" t="s">
        <v>2952</v>
      </c>
      <c r="M3525" s="1" t="s">
        <v>6027</v>
      </c>
      <c r="N3525" s="1" t="s">
        <v>3116</v>
      </c>
      <c r="O3525" s="23">
        <v>46164.504289131954</v>
      </c>
    </row>
    <row r="3526" spans="1:15" ht="75" x14ac:dyDescent="0.25">
      <c r="A3526" s="2" t="s">
        <v>14</v>
      </c>
      <c r="B3526" s="2" t="s">
        <v>7287</v>
      </c>
      <c r="C3526" s="1" t="s">
        <v>12</v>
      </c>
      <c r="D3526" s="1" t="s">
        <v>4590</v>
      </c>
      <c r="E3526" s="1" t="s">
        <v>5608</v>
      </c>
      <c r="F3526" s="1" t="s">
        <v>2714</v>
      </c>
      <c r="G3526" s="1" t="s">
        <v>2676</v>
      </c>
      <c r="H3526" s="3">
        <v>119900000</v>
      </c>
      <c r="I3526" s="3">
        <v>99900000</v>
      </c>
      <c r="J3526" s="1" t="s">
        <v>6110</v>
      </c>
      <c r="K3526" s="1" t="s">
        <v>2993</v>
      </c>
      <c r="L3526" s="1" t="s">
        <v>2957</v>
      </c>
      <c r="M3526" s="1" t="s">
        <v>6027</v>
      </c>
      <c r="N3526" s="1" t="s">
        <v>3116</v>
      </c>
      <c r="O3526" s="23">
        <v>46164.502825914351</v>
      </c>
    </row>
    <row r="3527" spans="1:15" ht="90" x14ac:dyDescent="0.25">
      <c r="A3527" s="2" t="s">
        <v>10</v>
      </c>
      <c r="B3527" s="2" t="s">
        <v>7302</v>
      </c>
      <c r="C3527" s="1" t="s">
        <v>12</v>
      </c>
      <c r="D3527" s="1" t="s">
        <v>7303</v>
      </c>
      <c r="E3527" s="1" t="s">
        <v>5612</v>
      </c>
      <c r="F3527" s="1" t="s">
        <v>2655</v>
      </c>
      <c r="G3527" s="1" t="s">
        <v>2652</v>
      </c>
      <c r="H3527" s="3">
        <v>250000000</v>
      </c>
      <c r="I3527" s="3">
        <v>125000000</v>
      </c>
      <c r="J3527" s="1" t="s">
        <v>6110</v>
      </c>
      <c r="K3527" s="1" t="s">
        <v>7319</v>
      </c>
      <c r="L3527" s="1" t="s">
        <v>6128</v>
      </c>
      <c r="M3527" s="1" t="s">
        <v>6027</v>
      </c>
      <c r="N3527" s="1" t="s">
        <v>3116</v>
      </c>
      <c r="O3527" s="23">
        <v>46167.410539803241</v>
      </c>
    </row>
    <row r="3528" spans="1:15" ht="120" x14ac:dyDescent="0.25">
      <c r="A3528" s="2" t="s">
        <v>14</v>
      </c>
      <c r="B3528" s="2" t="s">
        <v>5748</v>
      </c>
      <c r="C3528" s="1" t="s">
        <v>20</v>
      </c>
      <c r="D3528" s="1" t="s">
        <v>5749</v>
      </c>
      <c r="E3528" s="1" t="s">
        <v>5607</v>
      </c>
      <c r="F3528" s="1" t="s">
        <v>2690</v>
      </c>
      <c r="G3528" s="1" t="s">
        <v>2652</v>
      </c>
      <c r="H3528" s="3">
        <v>950000000</v>
      </c>
      <c r="I3528" s="3">
        <v>250000000</v>
      </c>
      <c r="J3528" s="1" t="s">
        <v>6111</v>
      </c>
      <c r="K3528" s="1" t="s">
        <v>3020</v>
      </c>
      <c r="L3528" s="1" t="s">
        <v>3692</v>
      </c>
      <c r="M3528" s="1" t="s">
        <v>6029</v>
      </c>
      <c r="N3528" s="1" t="s">
        <v>3116</v>
      </c>
      <c r="O3528" s="23">
        <v>46031.487598541673</v>
      </c>
    </row>
    <row r="3529" spans="1:15" ht="60" x14ac:dyDescent="0.25">
      <c r="A3529" s="2" t="s">
        <v>10</v>
      </c>
      <c r="B3529" s="2" t="s">
        <v>5750</v>
      </c>
      <c r="C3529" s="1" t="s">
        <v>20</v>
      </c>
      <c r="D3529" s="1" t="s">
        <v>5751</v>
      </c>
      <c r="E3529" s="1" t="s">
        <v>5603</v>
      </c>
      <c r="F3529" s="1" t="s">
        <v>2851</v>
      </c>
      <c r="G3529" s="1" t="s">
        <v>2652</v>
      </c>
      <c r="H3529" s="3">
        <v>165000000</v>
      </c>
      <c r="I3529" s="3">
        <v>82500000</v>
      </c>
      <c r="J3529" s="1" t="s">
        <v>6111</v>
      </c>
      <c r="K3529" s="1" t="s">
        <v>3020</v>
      </c>
      <c r="L3529" s="1" t="s">
        <v>3692</v>
      </c>
      <c r="M3529" s="1" t="s">
        <v>6029</v>
      </c>
      <c r="N3529" s="1" t="s">
        <v>3116</v>
      </c>
      <c r="O3529" s="23">
        <v>46043.421175648153</v>
      </c>
    </row>
    <row r="3530" spans="1:15" ht="105" x14ac:dyDescent="0.25">
      <c r="A3530" s="2" t="s">
        <v>10</v>
      </c>
      <c r="B3530" s="2" t="s">
        <v>5817</v>
      </c>
      <c r="C3530" s="1" t="s">
        <v>12</v>
      </c>
      <c r="D3530" s="1" t="s">
        <v>5818</v>
      </c>
      <c r="E3530" s="1" t="s">
        <v>5607</v>
      </c>
      <c r="F3530" s="1" t="s">
        <v>2661</v>
      </c>
      <c r="G3530" s="1" t="s">
        <v>2652</v>
      </c>
      <c r="H3530" s="3">
        <v>142400000</v>
      </c>
      <c r="I3530" s="3">
        <v>22784000</v>
      </c>
      <c r="J3530" s="1" t="s">
        <v>6111</v>
      </c>
      <c r="K3530" s="1" t="s">
        <v>3020</v>
      </c>
      <c r="L3530" s="1" t="s">
        <v>3692</v>
      </c>
      <c r="M3530" s="1" t="s">
        <v>6027</v>
      </c>
      <c r="N3530" s="1" t="s">
        <v>3116</v>
      </c>
      <c r="O3530" s="23">
        <v>46045.170350324071</v>
      </c>
    </row>
    <row r="3531" spans="1:15" ht="105" x14ac:dyDescent="0.25">
      <c r="A3531" s="2" t="s">
        <v>10</v>
      </c>
      <c r="B3531" s="2" t="s">
        <v>5819</v>
      </c>
      <c r="C3531" s="1" t="s">
        <v>20</v>
      </c>
      <c r="D3531" s="1" t="s">
        <v>5820</v>
      </c>
      <c r="E3531" s="1" t="s">
        <v>5607</v>
      </c>
      <c r="F3531" s="1" t="s">
        <v>2661</v>
      </c>
      <c r="G3531" s="1" t="s">
        <v>2652</v>
      </c>
      <c r="H3531" s="3">
        <v>30000000</v>
      </c>
      <c r="I3531" s="3">
        <v>15000000</v>
      </c>
      <c r="J3531" s="1" t="s">
        <v>6111</v>
      </c>
      <c r="K3531" s="1" t="s">
        <v>3021</v>
      </c>
      <c r="L3531" s="1" t="s">
        <v>3692</v>
      </c>
      <c r="M3531" s="1" t="s">
        <v>6028</v>
      </c>
      <c r="N3531" s="1" t="s">
        <v>3116</v>
      </c>
      <c r="O3531" s="23">
        <v>46045.168229270843</v>
      </c>
    </row>
    <row r="3532" spans="1:15" ht="90" x14ac:dyDescent="0.25">
      <c r="A3532" s="2" t="s">
        <v>14</v>
      </c>
      <c r="B3532" s="2" t="s">
        <v>5821</v>
      </c>
      <c r="C3532" s="1" t="s">
        <v>20</v>
      </c>
      <c r="D3532" s="1" t="s">
        <v>5822</v>
      </c>
      <c r="E3532" s="1" t="s">
        <v>5612</v>
      </c>
      <c r="F3532" s="1" t="s">
        <v>2679</v>
      </c>
      <c r="G3532" s="1" t="s">
        <v>2663</v>
      </c>
      <c r="H3532" s="3">
        <v>150000000</v>
      </c>
      <c r="I3532" s="3">
        <v>88100000</v>
      </c>
      <c r="J3532" s="1" t="s">
        <v>6111</v>
      </c>
      <c r="K3532" s="1" t="s">
        <v>3020</v>
      </c>
      <c r="L3532" s="1" t="s">
        <v>3692</v>
      </c>
      <c r="M3532" s="1" t="s">
        <v>6029</v>
      </c>
      <c r="N3532" s="1" t="s">
        <v>3116</v>
      </c>
      <c r="O3532" s="23">
        <v>46045.502868206022</v>
      </c>
    </row>
    <row r="3533" spans="1:15" ht="75" x14ac:dyDescent="0.25">
      <c r="A3533" s="2" t="s">
        <v>14</v>
      </c>
      <c r="B3533" s="2" t="s">
        <v>5861</v>
      </c>
      <c r="C3533" s="1" t="s">
        <v>12</v>
      </c>
      <c r="D3533" s="1" t="s">
        <v>5862</v>
      </c>
      <c r="E3533" s="1" t="s">
        <v>5609</v>
      </c>
      <c r="F3533" s="1" t="s">
        <v>5878</v>
      </c>
      <c r="G3533" s="1" t="s">
        <v>2652</v>
      </c>
      <c r="H3533" s="3">
        <v>60000000</v>
      </c>
      <c r="I3533" s="3">
        <v>51000000</v>
      </c>
      <c r="J3533" s="1" t="s">
        <v>6111</v>
      </c>
      <c r="K3533" s="1" t="s">
        <v>3020</v>
      </c>
      <c r="L3533" s="1" t="s">
        <v>3692</v>
      </c>
      <c r="M3533" s="1" t="s">
        <v>6027</v>
      </c>
      <c r="N3533" s="1" t="s">
        <v>3116</v>
      </c>
      <c r="O3533" s="23">
        <v>46050.184145347223</v>
      </c>
    </row>
    <row r="3534" spans="1:15" ht="45" x14ac:dyDescent="0.25">
      <c r="A3534" s="2" t="s">
        <v>10</v>
      </c>
      <c r="B3534" s="2" t="s">
        <v>4885</v>
      </c>
      <c r="C3534" s="1" t="s">
        <v>12</v>
      </c>
      <c r="D3534" s="1" t="s">
        <v>5863</v>
      </c>
      <c r="E3534" s="1" t="s">
        <v>5603</v>
      </c>
      <c r="F3534" s="1" t="s">
        <v>2659</v>
      </c>
      <c r="G3534" s="1" t="s">
        <v>2656</v>
      </c>
      <c r="H3534" s="3">
        <v>300000000</v>
      </c>
      <c r="I3534" s="3">
        <v>155196494</v>
      </c>
      <c r="J3534" s="1" t="s">
        <v>6111</v>
      </c>
      <c r="K3534" s="1" t="s">
        <v>3020</v>
      </c>
      <c r="L3534" s="1" t="s">
        <v>3692</v>
      </c>
      <c r="M3534" s="1" t="s">
        <v>6028</v>
      </c>
      <c r="N3534" s="1" t="s">
        <v>3116</v>
      </c>
      <c r="O3534" s="23">
        <v>46050.183456921302</v>
      </c>
    </row>
    <row r="3535" spans="1:15" ht="120" x14ac:dyDescent="0.25">
      <c r="A3535" s="2" t="s">
        <v>14</v>
      </c>
      <c r="B3535" s="2" t="s">
        <v>5955</v>
      </c>
      <c r="C3535" s="1" t="s">
        <v>20</v>
      </c>
      <c r="D3535" s="1" t="s">
        <v>1371</v>
      </c>
      <c r="E3535" s="1" t="s">
        <v>5607</v>
      </c>
      <c r="F3535" s="1" t="s">
        <v>2690</v>
      </c>
      <c r="G3535" s="1" t="s">
        <v>2656</v>
      </c>
      <c r="H3535" s="3">
        <v>104000000</v>
      </c>
      <c r="I3535" s="3">
        <v>51509520</v>
      </c>
      <c r="J3535" s="1" t="s">
        <v>6111</v>
      </c>
      <c r="K3535" s="1" t="s">
        <v>3020</v>
      </c>
      <c r="L3535" s="1" t="s">
        <v>3692</v>
      </c>
      <c r="M3535" s="1" t="s">
        <v>6028</v>
      </c>
      <c r="N3535" s="1" t="s">
        <v>3116</v>
      </c>
      <c r="O3535" s="23">
        <v>46063.381990717593</v>
      </c>
    </row>
    <row r="3536" spans="1:15" ht="60" x14ac:dyDescent="0.25">
      <c r="A3536" s="2" t="s">
        <v>14</v>
      </c>
      <c r="B3536" s="2" t="s">
        <v>5997</v>
      </c>
      <c r="C3536" s="1" t="s">
        <v>12</v>
      </c>
      <c r="D3536" s="1" t="s">
        <v>5998</v>
      </c>
      <c r="E3536" s="1" t="s">
        <v>5606</v>
      </c>
      <c r="F3536" s="1" t="s">
        <v>2857</v>
      </c>
      <c r="G3536" s="1" t="s">
        <v>2652</v>
      </c>
      <c r="H3536" s="3">
        <v>74000000</v>
      </c>
      <c r="I3536" s="3">
        <v>37000000</v>
      </c>
      <c r="J3536" s="1" t="s">
        <v>6111</v>
      </c>
      <c r="K3536" s="1" t="s">
        <v>3020</v>
      </c>
      <c r="L3536" s="1" t="s">
        <v>3692</v>
      </c>
      <c r="M3536" s="1" t="s">
        <v>6028</v>
      </c>
      <c r="N3536" s="1" t="s">
        <v>3116</v>
      </c>
      <c r="O3536" s="23">
        <v>46069.426280740743</v>
      </c>
    </row>
    <row r="3537" spans="1:15" ht="45" x14ac:dyDescent="0.25">
      <c r="A3537" s="2" t="s">
        <v>10</v>
      </c>
      <c r="B3537" s="2" t="s">
        <v>5999</v>
      </c>
      <c r="C3537" s="1" t="s">
        <v>12</v>
      </c>
      <c r="D3537" s="1" t="s">
        <v>246</v>
      </c>
      <c r="E3537" s="1" t="s">
        <v>5605</v>
      </c>
      <c r="F3537" s="1" t="s">
        <v>2653</v>
      </c>
      <c r="G3537" s="1" t="s">
        <v>2656</v>
      </c>
      <c r="H3537" s="3">
        <v>30000000</v>
      </c>
      <c r="I3537" s="3">
        <v>6136700</v>
      </c>
      <c r="J3537" s="1" t="s">
        <v>6111</v>
      </c>
      <c r="K3537" s="1" t="s">
        <v>3020</v>
      </c>
      <c r="L3537" s="1" t="s">
        <v>3692</v>
      </c>
      <c r="M3537" s="1" t="s">
        <v>6028</v>
      </c>
      <c r="N3537" s="1" t="s">
        <v>3116</v>
      </c>
      <c r="O3537" s="23">
        <v>46069.496556180558</v>
      </c>
    </row>
    <row r="3538" spans="1:15" ht="150" x14ac:dyDescent="0.25">
      <c r="A3538" s="2" t="s">
        <v>10</v>
      </c>
      <c r="B3538" s="2" t="s">
        <v>6074</v>
      </c>
      <c r="C3538" s="1" t="s">
        <v>12</v>
      </c>
      <c r="D3538" s="1" t="s">
        <v>6075</v>
      </c>
      <c r="E3538" s="1" t="s">
        <v>5607</v>
      </c>
      <c r="F3538" s="1" t="s">
        <v>2662</v>
      </c>
      <c r="G3538" s="1" t="s">
        <v>2652</v>
      </c>
      <c r="H3538" s="3">
        <v>12000000</v>
      </c>
      <c r="I3538" s="3">
        <v>6000000</v>
      </c>
      <c r="J3538" s="1" t="s">
        <v>6111</v>
      </c>
      <c r="K3538" s="1" t="s">
        <v>3021</v>
      </c>
      <c r="L3538" s="1" t="s">
        <v>3692</v>
      </c>
      <c r="M3538" s="1" t="s">
        <v>6027</v>
      </c>
      <c r="N3538" s="1" t="s">
        <v>3116</v>
      </c>
      <c r="O3538" s="23">
        <v>46073.51576923611</v>
      </c>
    </row>
    <row r="3539" spans="1:15" ht="105" x14ac:dyDescent="0.25">
      <c r="A3539" s="2" t="s">
        <v>14</v>
      </c>
      <c r="B3539" s="2" t="s">
        <v>6022</v>
      </c>
      <c r="C3539" s="1" t="s">
        <v>20</v>
      </c>
      <c r="D3539" s="1" t="s">
        <v>4031</v>
      </c>
      <c r="E3539" s="1" t="s">
        <v>5607</v>
      </c>
      <c r="F3539" s="1" t="s">
        <v>2736</v>
      </c>
      <c r="G3539" s="1" t="s">
        <v>2656</v>
      </c>
      <c r="H3539" s="3">
        <v>80000000</v>
      </c>
      <c r="I3539" s="3">
        <v>39813700</v>
      </c>
      <c r="J3539" s="1" t="s">
        <v>6111</v>
      </c>
      <c r="K3539" s="1" t="s">
        <v>3020</v>
      </c>
      <c r="L3539" s="1" t="s">
        <v>3692</v>
      </c>
      <c r="M3539" s="1" t="s">
        <v>6027</v>
      </c>
      <c r="N3539" s="1" t="s">
        <v>3116</v>
      </c>
      <c r="O3539" s="23">
        <v>46072.462857303239</v>
      </c>
    </row>
    <row r="3540" spans="1:15" ht="105" x14ac:dyDescent="0.25">
      <c r="A3540" s="2" t="s">
        <v>14</v>
      </c>
      <c r="B3540" s="2" t="s">
        <v>6076</v>
      </c>
      <c r="C3540" s="1" t="s">
        <v>6020</v>
      </c>
      <c r="D3540" s="1" t="s">
        <v>6077</v>
      </c>
      <c r="E3540" s="1" t="s">
        <v>5607</v>
      </c>
      <c r="F3540" s="1" t="s">
        <v>2823</v>
      </c>
      <c r="G3540" s="1" t="s">
        <v>2656</v>
      </c>
      <c r="H3540" s="3">
        <v>100000000</v>
      </c>
      <c r="I3540" s="3">
        <v>71899480</v>
      </c>
      <c r="J3540" s="1" t="s">
        <v>6111</v>
      </c>
      <c r="K3540" s="1" t="s">
        <v>3020</v>
      </c>
      <c r="L3540" s="1" t="s">
        <v>3692</v>
      </c>
      <c r="M3540" s="1" t="s">
        <v>6028</v>
      </c>
      <c r="N3540" s="1" t="s">
        <v>3116</v>
      </c>
      <c r="O3540" s="23">
        <v>46073.454899467593</v>
      </c>
    </row>
    <row r="3541" spans="1:15" ht="60" x14ac:dyDescent="0.25">
      <c r="A3541" s="2" t="s">
        <v>14</v>
      </c>
      <c r="B3541" s="2" t="s">
        <v>6171</v>
      </c>
      <c r="C3541" s="1" t="s">
        <v>20</v>
      </c>
      <c r="D3541" s="1" t="s">
        <v>6172</v>
      </c>
      <c r="E3541" s="1" t="s">
        <v>5607</v>
      </c>
      <c r="F3541" s="1" t="s">
        <v>2672</v>
      </c>
      <c r="G3541" s="1" t="s">
        <v>2656</v>
      </c>
      <c r="H3541" s="3">
        <v>300000000</v>
      </c>
      <c r="I3541" s="3">
        <v>255000000</v>
      </c>
      <c r="J3541" s="1" t="s">
        <v>6111</v>
      </c>
      <c r="K3541" s="1" t="s">
        <v>3020</v>
      </c>
      <c r="L3541" s="1" t="s">
        <v>3692</v>
      </c>
      <c r="M3541" s="1" t="s">
        <v>6028</v>
      </c>
      <c r="N3541" s="1" t="s">
        <v>3116</v>
      </c>
      <c r="O3541" s="23">
        <v>46078.39030071759</v>
      </c>
    </row>
    <row r="3542" spans="1:15" ht="120" x14ac:dyDescent="0.25">
      <c r="A3542" s="2" t="s">
        <v>10</v>
      </c>
      <c r="B3542" s="2" t="s">
        <v>6173</v>
      </c>
      <c r="C3542" s="1" t="s">
        <v>12</v>
      </c>
      <c r="D3542" s="1" t="s">
        <v>6174</v>
      </c>
      <c r="E3542" s="1" t="s">
        <v>5603</v>
      </c>
      <c r="F3542" s="1" t="s">
        <v>2735</v>
      </c>
      <c r="G3542" s="1" t="s">
        <v>2656</v>
      </c>
      <c r="H3542" s="3">
        <v>155000000</v>
      </c>
      <c r="I3542" s="3">
        <v>115270667</v>
      </c>
      <c r="J3542" s="1" t="s">
        <v>6111</v>
      </c>
      <c r="K3542" s="1" t="s">
        <v>3020</v>
      </c>
      <c r="L3542" s="1" t="s">
        <v>3692</v>
      </c>
      <c r="M3542" s="1" t="s">
        <v>6027</v>
      </c>
      <c r="N3542" s="1" t="s">
        <v>3116</v>
      </c>
      <c r="O3542" s="23">
        <v>46078.428502291667</v>
      </c>
    </row>
    <row r="3543" spans="1:15" ht="45" x14ac:dyDescent="0.25">
      <c r="A3543" s="2" t="s">
        <v>10</v>
      </c>
      <c r="B3543" s="2" t="s">
        <v>6206</v>
      </c>
      <c r="C3543" s="1" t="s">
        <v>12</v>
      </c>
      <c r="D3543" s="1" t="s">
        <v>1416</v>
      </c>
      <c r="E3543" s="1" t="s">
        <v>5605</v>
      </c>
      <c r="F3543" s="1" t="s">
        <v>2653</v>
      </c>
      <c r="G3543" s="1" t="s">
        <v>2656</v>
      </c>
      <c r="H3543" s="3">
        <v>75000000</v>
      </c>
      <c r="I3543" s="3">
        <v>43979100</v>
      </c>
      <c r="J3543" s="1" t="s">
        <v>6111</v>
      </c>
      <c r="K3543" s="1"/>
      <c r="L3543" s="1" t="s">
        <v>3692</v>
      </c>
      <c r="M3543" s="1" t="s">
        <v>6027</v>
      </c>
      <c r="N3543" s="1" t="s">
        <v>3116</v>
      </c>
      <c r="O3543" s="23">
        <v>46079.477124432873</v>
      </c>
    </row>
    <row r="3544" spans="1:15" ht="120" x14ac:dyDescent="0.25">
      <c r="A3544" s="2" t="s">
        <v>10</v>
      </c>
      <c r="B3544" s="2" t="s">
        <v>6207</v>
      </c>
      <c r="C3544" s="1" t="s">
        <v>12</v>
      </c>
      <c r="D3544" s="1" t="s">
        <v>6208</v>
      </c>
      <c r="E3544" s="1" t="s">
        <v>5607</v>
      </c>
      <c r="F3544" s="1" t="s">
        <v>2690</v>
      </c>
      <c r="G3544" s="1" t="s">
        <v>2656</v>
      </c>
      <c r="H3544" s="3">
        <v>95000000</v>
      </c>
      <c r="I3544" s="3">
        <v>38000000</v>
      </c>
      <c r="J3544" s="1" t="s">
        <v>6111</v>
      </c>
      <c r="K3544" s="1" t="s">
        <v>3020</v>
      </c>
      <c r="L3544" s="1" t="s">
        <v>3692</v>
      </c>
      <c r="M3544" s="1" t="s">
        <v>6027</v>
      </c>
      <c r="N3544" s="1" t="s">
        <v>3116</v>
      </c>
      <c r="O3544" s="23">
        <v>46079.478510324072</v>
      </c>
    </row>
    <row r="3545" spans="1:15" ht="45" x14ac:dyDescent="0.25">
      <c r="A3545" s="2" t="s">
        <v>14</v>
      </c>
      <c r="B3545" s="2" t="s">
        <v>6239</v>
      </c>
      <c r="C3545" s="1" t="s">
        <v>6020</v>
      </c>
      <c r="D3545" s="1" t="s">
        <v>6077</v>
      </c>
      <c r="E3545" s="1" t="s">
        <v>5603</v>
      </c>
      <c r="F3545" s="1" t="s">
        <v>2735</v>
      </c>
      <c r="G3545" s="1" t="s">
        <v>2652</v>
      </c>
      <c r="H3545" s="3">
        <v>400000000</v>
      </c>
      <c r="I3545" s="3">
        <v>340000000</v>
      </c>
      <c r="J3545" s="1" t="s">
        <v>6111</v>
      </c>
      <c r="K3545" s="1" t="s">
        <v>3020</v>
      </c>
      <c r="L3545" s="1" t="s">
        <v>3692</v>
      </c>
      <c r="M3545" s="1" t="s">
        <v>6029</v>
      </c>
      <c r="N3545" s="1" t="s">
        <v>3116</v>
      </c>
      <c r="O3545" s="23">
        <v>46080.221448796299</v>
      </c>
    </row>
    <row r="3546" spans="1:15" ht="75" x14ac:dyDescent="0.25">
      <c r="A3546" s="2" t="s">
        <v>14</v>
      </c>
      <c r="B3546" s="2" t="s">
        <v>6240</v>
      </c>
      <c r="C3546" s="1" t="s">
        <v>20</v>
      </c>
      <c r="D3546" s="1" t="s">
        <v>6241</v>
      </c>
      <c r="E3546" s="1" t="s">
        <v>5606</v>
      </c>
      <c r="F3546" s="1" t="s">
        <v>2733</v>
      </c>
      <c r="G3546" s="1" t="s">
        <v>2652</v>
      </c>
      <c r="H3546" s="3">
        <v>165000000</v>
      </c>
      <c r="I3546" s="3">
        <v>82500000</v>
      </c>
      <c r="J3546" s="1" t="s">
        <v>6111</v>
      </c>
      <c r="K3546" s="1" t="s">
        <v>3020</v>
      </c>
      <c r="L3546" s="1" t="s">
        <v>3692</v>
      </c>
      <c r="M3546" s="1" t="s">
        <v>6028</v>
      </c>
      <c r="N3546" s="1" t="s">
        <v>3116</v>
      </c>
      <c r="O3546" s="23">
        <v>46080.258954039353</v>
      </c>
    </row>
    <row r="3547" spans="1:15" ht="45" x14ac:dyDescent="0.25">
      <c r="A3547" s="2" t="s">
        <v>14</v>
      </c>
      <c r="B3547" s="2" t="s">
        <v>6242</v>
      </c>
      <c r="C3547" s="1" t="s">
        <v>12</v>
      </c>
      <c r="D3547" s="1" t="s">
        <v>2007</v>
      </c>
      <c r="E3547" s="1" t="s">
        <v>5605</v>
      </c>
      <c r="F3547" s="1" t="s">
        <v>2653</v>
      </c>
      <c r="G3547" s="1" t="s">
        <v>2656</v>
      </c>
      <c r="H3547" s="3">
        <v>227500000</v>
      </c>
      <c r="I3547" s="3">
        <v>113750000</v>
      </c>
      <c r="J3547" s="1" t="s">
        <v>6111</v>
      </c>
      <c r="K3547" s="1" t="s">
        <v>3021</v>
      </c>
      <c r="L3547" s="1" t="s">
        <v>3692</v>
      </c>
      <c r="M3547" s="1" t="s">
        <v>6027</v>
      </c>
      <c r="N3547" s="1" t="s">
        <v>3116</v>
      </c>
      <c r="O3547" s="23">
        <v>46080.317985034722</v>
      </c>
    </row>
    <row r="3548" spans="1:15" ht="90" x14ac:dyDescent="0.25">
      <c r="A3548" s="2" t="s">
        <v>14</v>
      </c>
      <c r="B3548" s="2" t="s">
        <v>6243</v>
      </c>
      <c r="C3548" s="1" t="s">
        <v>6020</v>
      </c>
      <c r="D3548" s="1" t="s">
        <v>6244</v>
      </c>
      <c r="E3548" s="1" t="s">
        <v>5606</v>
      </c>
      <c r="F3548" s="1" t="s">
        <v>2853</v>
      </c>
      <c r="G3548" s="1" t="s">
        <v>2656</v>
      </c>
      <c r="H3548" s="3">
        <v>350000000</v>
      </c>
      <c r="I3548" s="3">
        <v>166978700</v>
      </c>
      <c r="J3548" s="1" t="s">
        <v>6111</v>
      </c>
      <c r="K3548" s="1" t="s">
        <v>3020</v>
      </c>
      <c r="L3548" s="1" t="s">
        <v>3692</v>
      </c>
      <c r="M3548" s="1" t="s">
        <v>6029</v>
      </c>
      <c r="N3548" s="1" t="s">
        <v>3116</v>
      </c>
      <c r="O3548" s="23">
        <v>46080.454791238422</v>
      </c>
    </row>
    <row r="3549" spans="1:15" ht="105" x14ac:dyDescent="0.25">
      <c r="A3549" s="2" t="s">
        <v>10</v>
      </c>
      <c r="B3549" s="2" t="s">
        <v>6261</v>
      </c>
      <c r="C3549" s="1" t="s">
        <v>20</v>
      </c>
      <c r="D3549" s="1" t="s">
        <v>6262</v>
      </c>
      <c r="E3549" s="1" t="s">
        <v>5607</v>
      </c>
      <c r="F3549" s="1" t="s">
        <v>3226</v>
      </c>
      <c r="G3549" s="1" t="s">
        <v>2663</v>
      </c>
      <c r="H3549" s="3">
        <v>5000000</v>
      </c>
      <c r="I3549" s="3">
        <v>4250000</v>
      </c>
      <c r="J3549" s="1" t="s">
        <v>6111</v>
      </c>
      <c r="K3549" s="1" t="s">
        <v>3020</v>
      </c>
      <c r="L3549" s="1" t="s">
        <v>3692</v>
      </c>
      <c r="M3549" s="1" t="s">
        <v>6027</v>
      </c>
      <c r="N3549" s="1" t="s">
        <v>3116</v>
      </c>
      <c r="O3549" s="23">
        <v>46083.252814826388</v>
      </c>
    </row>
    <row r="3550" spans="1:15" ht="60" x14ac:dyDescent="0.25">
      <c r="A3550" s="2" t="s">
        <v>14</v>
      </c>
      <c r="B3550" s="2" t="s">
        <v>6304</v>
      </c>
      <c r="C3550" s="1" t="s">
        <v>20</v>
      </c>
      <c r="D3550" s="1" t="s">
        <v>1371</v>
      </c>
      <c r="E3550" s="1" t="s">
        <v>5607</v>
      </c>
      <c r="F3550" s="1" t="s">
        <v>2718</v>
      </c>
      <c r="G3550" s="1" t="s">
        <v>2652</v>
      </c>
      <c r="H3550" s="3">
        <v>98000000</v>
      </c>
      <c r="I3550" s="3">
        <v>80000000</v>
      </c>
      <c r="J3550" s="1" t="s">
        <v>6111</v>
      </c>
      <c r="K3550" s="1" t="s">
        <v>3020</v>
      </c>
      <c r="L3550" s="1" t="s">
        <v>3692</v>
      </c>
      <c r="M3550" s="1" t="s">
        <v>6028</v>
      </c>
      <c r="N3550" s="1" t="s">
        <v>3116</v>
      </c>
      <c r="O3550" s="23">
        <v>46085.503912372682</v>
      </c>
    </row>
    <row r="3551" spans="1:15" ht="75" x14ac:dyDescent="0.25">
      <c r="A3551" s="2" t="s">
        <v>14</v>
      </c>
      <c r="B3551" s="2" t="s">
        <v>6329</v>
      </c>
      <c r="C3551" s="1" t="s">
        <v>20</v>
      </c>
      <c r="D3551" s="1" t="s">
        <v>5478</v>
      </c>
      <c r="E3551" s="1" t="s">
        <v>5606</v>
      </c>
      <c r="F3551" s="1" t="s">
        <v>2831</v>
      </c>
      <c r="G3551" s="1" t="s">
        <v>2656</v>
      </c>
      <c r="H3551" s="3">
        <v>615000000</v>
      </c>
      <c r="I3551" s="3">
        <v>268708600</v>
      </c>
      <c r="J3551" s="1" t="s">
        <v>6111</v>
      </c>
      <c r="K3551" s="1" t="s">
        <v>3020</v>
      </c>
      <c r="L3551" s="1" t="s">
        <v>3692</v>
      </c>
      <c r="M3551" s="1" t="s">
        <v>6028</v>
      </c>
      <c r="N3551" s="1" t="s">
        <v>3116</v>
      </c>
      <c r="O3551" s="23">
        <v>46086.444487199071</v>
      </c>
    </row>
    <row r="3552" spans="1:15" ht="75" x14ac:dyDescent="0.25">
      <c r="A3552" s="2" t="s">
        <v>14</v>
      </c>
      <c r="B3552" s="2" t="s">
        <v>6382</v>
      </c>
      <c r="C3552" s="1" t="s">
        <v>20</v>
      </c>
      <c r="D3552" s="1" t="s">
        <v>6383</v>
      </c>
      <c r="E3552" s="1" t="s">
        <v>5606</v>
      </c>
      <c r="F3552" s="1" t="s">
        <v>2833</v>
      </c>
      <c r="G3552" s="1" t="s">
        <v>2652</v>
      </c>
      <c r="H3552" s="3">
        <v>190000000</v>
      </c>
      <c r="I3552" s="3">
        <v>161500000</v>
      </c>
      <c r="J3552" s="1" t="s">
        <v>6111</v>
      </c>
      <c r="K3552" s="1" t="s">
        <v>3020</v>
      </c>
      <c r="L3552" s="1" t="s">
        <v>3692</v>
      </c>
      <c r="M3552" s="1" t="s">
        <v>6027</v>
      </c>
      <c r="N3552" s="1" t="s">
        <v>3116</v>
      </c>
      <c r="O3552" s="23">
        <v>46091.316702974538</v>
      </c>
    </row>
    <row r="3553" spans="1:15" ht="135" x14ac:dyDescent="0.25">
      <c r="A3553" s="2" t="s">
        <v>10</v>
      </c>
      <c r="B3553" s="2" t="s">
        <v>6486</v>
      </c>
      <c r="C3553" s="1" t="s">
        <v>20</v>
      </c>
      <c r="D3553" s="1" t="s">
        <v>6487</v>
      </c>
      <c r="E3553" s="1" t="s">
        <v>5607</v>
      </c>
      <c r="F3553" s="1" t="s">
        <v>6502</v>
      </c>
      <c r="G3553" s="1" t="s">
        <v>2652</v>
      </c>
      <c r="H3553" s="3">
        <v>19000000</v>
      </c>
      <c r="I3553" s="3">
        <v>9500000</v>
      </c>
      <c r="J3553" s="1" t="s">
        <v>6111</v>
      </c>
      <c r="K3553" s="1" t="s">
        <v>3021</v>
      </c>
      <c r="L3553" s="1" t="s">
        <v>3692</v>
      </c>
      <c r="M3553" s="1" t="s">
        <v>6027</v>
      </c>
      <c r="N3553" s="1" t="s">
        <v>3116</v>
      </c>
      <c r="O3553" s="23">
        <v>46097.414615868052</v>
      </c>
    </row>
    <row r="3554" spans="1:15" ht="60" x14ac:dyDescent="0.25">
      <c r="A3554" s="2" t="s">
        <v>14</v>
      </c>
      <c r="B3554" s="2" t="s">
        <v>6898</v>
      </c>
      <c r="C3554" s="1" t="s">
        <v>20</v>
      </c>
      <c r="D3554" s="1" t="s">
        <v>5478</v>
      </c>
      <c r="E3554" s="1" t="s">
        <v>5603</v>
      </c>
      <c r="F3554" s="1" t="s">
        <v>2677</v>
      </c>
      <c r="G3554" s="1" t="s">
        <v>2663</v>
      </c>
      <c r="H3554" s="3">
        <v>8000000</v>
      </c>
      <c r="I3554" s="3">
        <v>6800000</v>
      </c>
      <c r="J3554" s="1" t="s">
        <v>6111</v>
      </c>
      <c r="K3554" s="1" t="s">
        <v>3020</v>
      </c>
      <c r="L3554" s="1" t="s">
        <v>3692</v>
      </c>
      <c r="M3554" s="1" t="s">
        <v>6027</v>
      </c>
      <c r="N3554" s="1" t="s">
        <v>3116</v>
      </c>
      <c r="O3554" s="23">
        <v>46100.393773356482</v>
      </c>
    </row>
    <row r="3555" spans="1:15" ht="120" x14ac:dyDescent="0.25">
      <c r="A3555" s="2" t="s">
        <v>10</v>
      </c>
      <c r="B3555" s="2" t="s">
        <v>6207</v>
      </c>
      <c r="C3555" s="1" t="s">
        <v>20</v>
      </c>
      <c r="D3555" s="1" t="s">
        <v>6642</v>
      </c>
      <c r="E3555" s="1" t="s">
        <v>5607</v>
      </c>
      <c r="F3555" s="1" t="s">
        <v>2690</v>
      </c>
      <c r="G3555" s="1" t="s">
        <v>2656</v>
      </c>
      <c r="H3555" s="3">
        <v>55000000</v>
      </c>
      <c r="I3555" s="3">
        <v>29761200</v>
      </c>
      <c r="J3555" s="1" t="s">
        <v>6111</v>
      </c>
      <c r="K3555" s="1" t="s">
        <v>3020</v>
      </c>
      <c r="L3555" s="1" t="s">
        <v>3692</v>
      </c>
      <c r="M3555" s="1" t="s">
        <v>6027</v>
      </c>
      <c r="N3555" s="1" t="s">
        <v>3116</v>
      </c>
      <c r="O3555" s="23">
        <v>46111.291707175929</v>
      </c>
    </row>
    <row r="3556" spans="1:15" ht="60" x14ac:dyDescent="0.25">
      <c r="A3556" s="2" t="s">
        <v>14</v>
      </c>
      <c r="B3556" s="2" t="s">
        <v>6663</v>
      </c>
      <c r="C3556" s="1" t="s">
        <v>6020</v>
      </c>
      <c r="D3556" s="1" t="s">
        <v>6664</v>
      </c>
      <c r="E3556" s="1" t="s">
        <v>5605</v>
      </c>
      <c r="F3556" s="1" t="s">
        <v>2839</v>
      </c>
      <c r="G3556" s="1" t="s">
        <v>2652</v>
      </c>
      <c r="H3556" s="3">
        <v>240000000</v>
      </c>
      <c r="I3556" s="3">
        <v>195543000</v>
      </c>
      <c r="J3556" s="1" t="s">
        <v>6111</v>
      </c>
      <c r="K3556" s="1" t="s">
        <v>3020</v>
      </c>
      <c r="L3556" s="1" t="s">
        <v>3692</v>
      </c>
      <c r="M3556" s="1" t="s">
        <v>6028</v>
      </c>
      <c r="N3556" s="1" t="s">
        <v>3116</v>
      </c>
      <c r="O3556" s="23">
        <v>46112.232748796298</v>
      </c>
    </row>
    <row r="3557" spans="1:15" ht="105" x14ac:dyDescent="0.25">
      <c r="A3557" s="2" t="s">
        <v>10</v>
      </c>
      <c r="B3557" s="2" t="s">
        <v>6665</v>
      </c>
      <c r="C3557" s="1" t="s">
        <v>12</v>
      </c>
      <c r="D3557" s="1" t="s">
        <v>6666</v>
      </c>
      <c r="E3557" s="1" t="s">
        <v>5607</v>
      </c>
      <c r="F3557" s="1" t="s">
        <v>2661</v>
      </c>
      <c r="G3557" s="1" t="s">
        <v>2663</v>
      </c>
      <c r="H3557" s="3">
        <v>80000000</v>
      </c>
      <c r="I3557" s="3">
        <v>8000000</v>
      </c>
      <c r="J3557" s="1" t="s">
        <v>6111</v>
      </c>
      <c r="K3557" s="1" t="s">
        <v>3020</v>
      </c>
      <c r="L3557" s="1" t="s">
        <v>3692</v>
      </c>
      <c r="M3557" s="1" t="s">
        <v>6027</v>
      </c>
      <c r="N3557" s="1" t="s">
        <v>3116</v>
      </c>
      <c r="O3557" s="23">
        <v>46112.233443611112</v>
      </c>
    </row>
    <row r="3558" spans="1:15" ht="75" x14ac:dyDescent="0.25">
      <c r="A3558" s="2" t="s">
        <v>10</v>
      </c>
      <c r="B3558" s="2" t="s">
        <v>6667</v>
      </c>
      <c r="C3558" s="1" t="s">
        <v>12</v>
      </c>
      <c r="D3558" s="1" t="s">
        <v>6668</v>
      </c>
      <c r="E3558" s="1" t="s">
        <v>5611</v>
      </c>
      <c r="F3558" s="1" t="s">
        <v>3938</v>
      </c>
      <c r="G3558" s="1" t="s">
        <v>2663</v>
      </c>
      <c r="H3558" s="3">
        <v>15000000</v>
      </c>
      <c r="I3558" s="3">
        <v>9000000</v>
      </c>
      <c r="J3558" s="1" t="s">
        <v>6111</v>
      </c>
      <c r="K3558" s="1" t="s">
        <v>3020</v>
      </c>
      <c r="L3558" s="1" t="s">
        <v>3692</v>
      </c>
      <c r="M3558" s="1" t="s">
        <v>6027</v>
      </c>
      <c r="N3558" s="1" t="s">
        <v>3116</v>
      </c>
      <c r="O3558" s="23">
        <v>46112.319549074084</v>
      </c>
    </row>
    <row r="3559" spans="1:15" ht="60" x14ac:dyDescent="0.25">
      <c r="A3559" s="2" t="s">
        <v>10</v>
      </c>
      <c r="B3559" s="2" t="s">
        <v>6714</v>
      </c>
      <c r="C3559" s="1" t="s">
        <v>12</v>
      </c>
      <c r="D3559" s="1" t="s">
        <v>6715</v>
      </c>
      <c r="E3559" s="1" t="s">
        <v>5606</v>
      </c>
      <c r="F3559" s="1" t="s">
        <v>2696</v>
      </c>
      <c r="G3559" s="1" t="s">
        <v>2652</v>
      </c>
      <c r="H3559" s="3">
        <v>33000000</v>
      </c>
      <c r="I3559" s="3">
        <v>8250000</v>
      </c>
      <c r="J3559" s="1" t="s">
        <v>6111</v>
      </c>
      <c r="K3559" s="1" t="s">
        <v>3020</v>
      </c>
      <c r="L3559" s="1" t="s">
        <v>3692</v>
      </c>
      <c r="M3559" s="1" t="s">
        <v>6027</v>
      </c>
      <c r="N3559" s="1" t="s">
        <v>3116</v>
      </c>
      <c r="O3559" s="23">
        <v>46114.45558303241</v>
      </c>
    </row>
    <row r="3560" spans="1:15" ht="105" x14ac:dyDescent="0.25">
      <c r="A3560" s="2" t="s">
        <v>10</v>
      </c>
      <c r="B3560" s="2" t="s">
        <v>6716</v>
      </c>
      <c r="C3560" s="1" t="s">
        <v>20</v>
      </c>
      <c r="D3560" s="1" t="s">
        <v>6717</v>
      </c>
      <c r="E3560" s="1" t="s">
        <v>5607</v>
      </c>
      <c r="F3560" s="1" t="s">
        <v>2661</v>
      </c>
      <c r="G3560" s="1" t="s">
        <v>2652</v>
      </c>
      <c r="H3560" s="3">
        <v>60000000</v>
      </c>
      <c r="I3560" s="3">
        <v>29400000</v>
      </c>
      <c r="J3560" s="1" t="s">
        <v>6111</v>
      </c>
      <c r="K3560" s="1" t="s">
        <v>3020</v>
      </c>
      <c r="L3560" s="1" t="s">
        <v>3692</v>
      </c>
      <c r="M3560" s="1" t="s">
        <v>6027</v>
      </c>
      <c r="N3560" s="1" t="s">
        <v>3116</v>
      </c>
      <c r="O3560" s="23">
        <v>46114.456272152776</v>
      </c>
    </row>
    <row r="3561" spans="1:15" ht="60" x14ac:dyDescent="0.25">
      <c r="A3561" s="2" t="s">
        <v>14</v>
      </c>
      <c r="B3561" s="2" t="s">
        <v>6718</v>
      </c>
      <c r="C3561" s="1" t="s">
        <v>20</v>
      </c>
      <c r="D3561" s="1" t="s">
        <v>1371</v>
      </c>
      <c r="E3561" s="1" t="s">
        <v>5607</v>
      </c>
      <c r="F3561" s="1" t="s">
        <v>2672</v>
      </c>
      <c r="G3561" s="1" t="s">
        <v>2652</v>
      </c>
      <c r="H3561" s="3">
        <v>8000000</v>
      </c>
      <c r="I3561" s="3">
        <v>4000000</v>
      </c>
      <c r="J3561" s="1" t="s">
        <v>6111</v>
      </c>
      <c r="K3561" s="1" t="s">
        <v>3020</v>
      </c>
      <c r="L3561" s="1" t="s">
        <v>3692</v>
      </c>
      <c r="M3561" s="1" t="s">
        <v>6027</v>
      </c>
      <c r="N3561" s="1" t="s">
        <v>3116</v>
      </c>
      <c r="O3561" s="23">
        <v>46114.541696817127</v>
      </c>
    </row>
    <row r="3562" spans="1:15" ht="75" x14ac:dyDescent="0.25">
      <c r="A3562" s="2" t="s">
        <v>14</v>
      </c>
      <c r="B3562" s="2" t="s">
        <v>6780</v>
      </c>
      <c r="C3562" s="1" t="s">
        <v>20</v>
      </c>
      <c r="D3562" s="1" t="s">
        <v>6781</v>
      </c>
      <c r="E3562" s="1" t="s">
        <v>5603</v>
      </c>
      <c r="F3562" s="1" t="s">
        <v>2668</v>
      </c>
      <c r="G3562" s="1" t="s">
        <v>2656</v>
      </c>
      <c r="H3562" s="3">
        <v>450000000</v>
      </c>
      <c r="I3562" s="3">
        <v>126270443</v>
      </c>
      <c r="J3562" s="1" t="s">
        <v>6111</v>
      </c>
      <c r="K3562" s="1" t="s">
        <v>3020</v>
      </c>
      <c r="L3562" s="1" t="s">
        <v>3692</v>
      </c>
      <c r="M3562" s="1" t="s">
        <v>6029</v>
      </c>
      <c r="N3562" s="1" t="s">
        <v>3116</v>
      </c>
      <c r="O3562" s="23">
        <v>46119.202804479173</v>
      </c>
    </row>
    <row r="3563" spans="1:15" ht="105" x14ac:dyDescent="0.25">
      <c r="A3563" s="2" t="s">
        <v>10</v>
      </c>
      <c r="B3563" s="2" t="s">
        <v>6782</v>
      </c>
      <c r="C3563" s="1" t="s">
        <v>20</v>
      </c>
      <c r="D3563" s="1" t="s">
        <v>1371</v>
      </c>
      <c r="E3563" s="1" t="s">
        <v>5607</v>
      </c>
      <c r="F3563" s="1" t="s">
        <v>2661</v>
      </c>
      <c r="G3563" s="1" t="s">
        <v>2652</v>
      </c>
      <c r="H3563" s="3">
        <v>55000000</v>
      </c>
      <c r="I3563" s="3">
        <v>24750000</v>
      </c>
      <c r="J3563" s="1" t="s">
        <v>6111</v>
      </c>
      <c r="K3563" s="1" t="s">
        <v>3021</v>
      </c>
      <c r="L3563" s="1" t="s">
        <v>3692</v>
      </c>
      <c r="M3563" s="1" t="s">
        <v>6027</v>
      </c>
      <c r="N3563" s="1" t="s">
        <v>3116</v>
      </c>
      <c r="O3563" s="23">
        <v>46119.468775150461</v>
      </c>
    </row>
    <row r="3564" spans="1:15" ht="75" x14ac:dyDescent="0.25">
      <c r="A3564" s="2" t="s">
        <v>10</v>
      </c>
      <c r="B3564" s="2" t="s">
        <v>6799</v>
      </c>
      <c r="C3564" s="1" t="s">
        <v>20</v>
      </c>
      <c r="D3564" s="1" t="s">
        <v>6800</v>
      </c>
      <c r="E3564" s="1" t="s">
        <v>5612</v>
      </c>
      <c r="F3564" s="1" t="s">
        <v>2679</v>
      </c>
      <c r="G3564" s="1" t="s">
        <v>2652</v>
      </c>
      <c r="H3564" s="3">
        <v>49000000</v>
      </c>
      <c r="I3564" s="3">
        <v>24500000</v>
      </c>
      <c r="J3564" s="1" t="s">
        <v>6111</v>
      </c>
      <c r="K3564" s="1" t="s">
        <v>3020</v>
      </c>
      <c r="L3564" s="1" t="s">
        <v>3692</v>
      </c>
      <c r="M3564" s="1" t="s">
        <v>6027</v>
      </c>
      <c r="N3564" s="1" t="s">
        <v>3116</v>
      </c>
      <c r="O3564" s="23">
        <v>46120.522244641201</v>
      </c>
    </row>
    <row r="3565" spans="1:15" ht="60" x14ac:dyDescent="0.25">
      <c r="A3565" s="2" t="s">
        <v>14</v>
      </c>
      <c r="B3565" s="2" t="s">
        <v>6801</v>
      </c>
      <c r="C3565" s="1" t="s">
        <v>20</v>
      </c>
      <c r="D3565" s="1" t="s">
        <v>1371</v>
      </c>
      <c r="E3565" s="1" t="s">
        <v>5607</v>
      </c>
      <c r="F3565" s="1" t="s">
        <v>2672</v>
      </c>
      <c r="G3565" s="1" t="s">
        <v>2663</v>
      </c>
      <c r="H3565" s="3">
        <v>135000000</v>
      </c>
      <c r="I3565" s="3">
        <v>95000000</v>
      </c>
      <c r="J3565" s="1" t="s">
        <v>6111</v>
      </c>
      <c r="K3565" s="1" t="s">
        <v>3020</v>
      </c>
      <c r="L3565" s="1" t="s">
        <v>3692</v>
      </c>
      <c r="M3565" s="1" t="s">
        <v>6028</v>
      </c>
      <c r="N3565" s="1" t="s">
        <v>3116</v>
      </c>
      <c r="O3565" s="23">
        <v>46120.52710806713</v>
      </c>
    </row>
    <row r="3566" spans="1:15" ht="105" x14ac:dyDescent="0.25">
      <c r="A3566" s="2" t="s">
        <v>10</v>
      </c>
      <c r="B3566" s="2" t="s">
        <v>6899</v>
      </c>
      <c r="C3566" s="1" t="s">
        <v>12</v>
      </c>
      <c r="D3566" s="1" t="s">
        <v>6900</v>
      </c>
      <c r="E3566" s="1" t="s">
        <v>5603</v>
      </c>
      <c r="F3566" s="1" t="s">
        <v>2693</v>
      </c>
      <c r="G3566" s="1" t="s">
        <v>2676</v>
      </c>
      <c r="H3566" s="3">
        <v>32000000</v>
      </c>
      <c r="I3566" s="3">
        <v>27200000</v>
      </c>
      <c r="J3566" s="1" t="s">
        <v>6111</v>
      </c>
      <c r="K3566" s="1" t="s">
        <v>3020</v>
      </c>
      <c r="L3566" s="1" t="s">
        <v>3692</v>
      </c>
      <c r="M3566" s="1" t="s">
        <v>6027</v>
      </c>
      <c r="N3566" s="1" t="s">
        <v>3116</v>
      </c>
      <c r="O3566" s="23">
        <v>46122.502832094913</v>
      </c>
    </row>
    <row r="3567" spans="1:15" ht="120" x14ac:dyDescent="0.25">
      <c r="A3567" s="2" t="s">
        <v>14</v>
      </c>
      <c r="B3567" s="2" t="s">
        <v>6901</v>
      </c>
      <c r="C3567" s="1" t="s">
        <v>20</v>
      </c>
      <c r="D3567" s="1" t="s">
        <v>5478</v>
      </c>
      <c r="E3567" s="1" t="s">
        <v>5612</v>
      </c>
      <c r="F3567" s="1" t="s">
        <v>2657</v>
      </c>
      <c r="G3567" s="1" t="s">
        <v>2656</v>
      </c>
      <c r="H3567" s="3">
        <v>30000000</v>
      </c>
      <c r="I3567" s="3">
        <v>18352840</v>
      </c>
      <c r="J3567" s="1" t="s">
        <v>6111</v>
      </c>
      <c r="K3567" s="1" t="s">
        <v>3020</v>
      </c>
      <c r="L3567" s="1" t="s">
        <v>3692</v>
      </c>
      <c r="M3567" s="1" t="s">
        <v>6027</v>
      </c>
      <c r="N3567" s="1" t="s">
        <v>3116</v>
      </c>
      <c r="O3567" s="23">
        <v>46127.496559027779</v>
      </c>
    </row>
    <row r="3568" spans="1:15" ht="75" x14ac:dyDescent="0.25">
      <c r="A3568" s="2" t="s">
        <v>14</v>
      </c>
      <c r="B3568" s="2" t="s">
        <v>6902</v>
      </c>
      <c r="C3568" s="1" t="s">
        <v>20</v>
      </c>
      <c r="D3568" s="1" t="s">
        <v>6903</v>
      </c>
      <c r="E3568" s="1" t="s">
        <v>5606</v>
      </c>
      <c r="F3568" s="1" t="s">
        <v>2733</v>
      </c>
      <c r="G3568" s="1" t="s">
        <v>2652</v>
      </c>
      <c r="H3568" s="3">
        <v>157773125.31</v>
      </c>
      <c r="I3568" s="3">
        <v>134107156.51000001</v>
      </c>
      <c r="J3568" s="1" t="s">
        <v>6111</v>
      </c>
      <c r="K3568" s="1" t="s">
        <v>3020</v>
      </c>
      <c r="L3568" s="1" t="s">
        <v>3692</v>
      </c>
      <c r="M3568" s="1" t="s">
        <v>6027</v>
      </c>
      <c r="N3568" s="1" t="s">
        <v>3116</v>
      </c>
      <c r="O3568" s="23">
        <v>46127.508363263893</v>
      </c>
    </row>
    <row r="3569" spans="1:15" ht="45" x14ac:dyDescent="0.25">
      <c r="A3569" s="2" t="s">
        <v>14</v>
      </c>
      <c r="B3569" s="2" t="s">
        <v>6904</v>
      </c>
      <c r="C3569" s="1" t="s">
        <v>12</v>
      </c>
      <c r="D3569" s="1" t="s">
        <v>4559</v>
      </c>
      <c r="E3569" s="1" t="s">
        <v>5605</v>
      </c>
      <c r="F3569" s="1" t="s">
        <v>2653</v>
      </c>
      <c r="G3569" s="1" t="s">
        <v>2656</v>
      </c>
      <c r="H3569" s="3">
        <v>113000000</v>
      </c>
      <c r="I3569" s="3">
        <v>52414810</v>
      </c>
      <c r="J3569" s="1" t="s">
        <v>6111</v>
      </c>
      <c r="K3569" s="1" t="s">
        <v>3020</v>
      </c>
      <c r="L3569" s="1" t="s">
        <v>3692</v>
      </c>
      <c r="M3569" s="1" t="s">
        <v>6027</v>
      </c>
      <c r="N3569" s="1" t="s">
        <v>3116</v>
      </c>
      <c r="O3569" s="23">
        <v>46128.477808460651</v>
      </c>
    </row>
    <row r="3570" spans="1:15" ht="30" x14ac:dyDescent="0.25">
      <c r="A3570" s="2" t="s">
        <v>14</v>
      </c>
      <c r="B3570" s="2" t="s">
        <v>6905</v>
      </c>
      <c r="C3570" s="1" t="s">
        <v>12</v>
      </c>
      <c r="D3570" s="1" t="s">
        <v>6906</v>
      </c>
      <c r="E3570" s="1" t="s">
        <v>5605</v>
      </c>
      <c r="F3570" s="1" t="s">
        <v>2724</v>
      </c>
      <c r="G3570" s="1" t="s">
        <v>2656</v>
      </c>
      <c r="H3570" s="3">
        <v>94350000</v>
      </c>
      <c r="I3570" s="3">
        <v>39380850</v>
      </c>
      <c r="J3570" s="1" t="s">
        <v>6111</v>
      </c>
      <c r="K3570" s="1" t="s">
        <v>3020</v>
      </c>
      <c r="L3570" s="1" t="s">
        <v>3692</v>
      </c>
      <c r="M3570" s="1" t="s">
        <v>6028</v>
      </c>
      <c r="N3570" s="1" t="s">
        <v>3116</v>
      </c>
      <c r="O3570" s="23">
        <v>46135.46392130787</v>
      </c>
    </row>
    <row r="3571" spans="1:15" ht="45" x14ac:dyDescent="0.25">
      <c r="A3571" s="2" t="s">
        <v>14</v>
      </c>
      <c r="B3571" s="2" t="s">
        <v>6905</v>
      </c>
      <c r="C3571" s="1" t="s">
        <v>12</v>
      </c>
      <c r="D3571" s="1" t="s">
        <v>6907</v>
      </c>
      <c r="E3571" s="1" t="s">
        <v>5605</v>
      </c>
      <c r="F3571" s="1" t="s">
        <v>2724</v>
      </c>
      <c r="G3571" s="1" t="s">
        <v>2656</v>
      </c>
      <c r="H3571" s="3">
        <v>6990000</v>
      </c>
      <c r="I3571" s="3">
        <v>2964150</v>
      </c>
      <c r="J3571" s="1" t="s">
        <v>6111</v>
      </c>
      <c r="K3571" s="1" t="s">
        <v>3020</v>
      </c>
      <c r="L3571" s="1" t="s">
        <v>3692</v>
      </c>
      <c r="M3571" s="1" t="s">
        <v>6028</v>
      </c>
      <c r="N3571" s="1" t="s">
        <v>3116</v>
      </c>
      <c r="O3571" s="23">
        <v>46135.493087592593</v>
      </c>
    </row>
    <row r="3572" spans="1:15" ht="60" x14ac:dyDescent="0.25">
      <c r="A3572" s="2" t="s">
        <v>14</v>
      </c>
      <c r="B3572" s="2" t="s">
        <v>6908</v>
      </c>
      <c r="C3572" s="1" t="s">
        <v>20</v>
      </c>
      <c r="D3572" s="1" t="s">
        <v>6909</v>
      </c>
      <c r="E3572" s="1" t="s">
        <v>5606</v>
      </c>
      <c r="F3572" s="1" t="s">
        <v>2678</v>
      </c>
      <c r="G3572" s="1" t="s">
        <v>2652</v>
      </c>
      <c r="H3572" s="3">
        <v>100000000</v>
      </c>
      <c r="I3572" s="3">
        <v>33000000</v>
      </c>
      <c r="J3572" s="1" t="s">
        <v>6111</v>
      </c>
      <c r="K3572" s="1" t="s">
        <v>3020</v>
      </c>
      <c r="L3572" s="1" t="s">
        <v>3692</v>
      </c>
      <c r="M3572" s="1" t="s">
        <v>6027</v>
      </c>
      <c r="N3572" s="1" t="s">
        <v>3116</v>
      </c>
      <c r="O3572" s="23">
        <v>46136.302113124999</v>
      </c>
    </row>
    <row r="3573" spans="1:15" ht="75" x14ac:dyDescent="0.25">
      <c r="A3573" s="2" t="s">
        <v>14</v>
      </c>
      <c r="B3573" s="2" t="s">
        <v>7033</v>
      </c>
      <c r="C3573" s="1" t="s">
        <v>12</v>
      </c>
      <c r="D3573" s="1" t="s">
        <v>7034</v>
      </c>
      <c r="E3573" s="1" t="s">
        <v>5604</v>
      </c>
      <c r="F3573" s="1" t="s">
        <v>2739</v>
      </c>
      <c r="G3573" s="1" t="s">
        <v>2652</v>
      </c>
      <c r="H3573" s="3">
        <v>42000000</v>
      </c>
      <c r="I3573" s="3">
        <v>5040000</v>
      </c>
      <c r="J3573" s="1" t="s">
        <v>6111</v>
      </c>
      <c r="K3573" s="1" t="s">
        <v>3021</v>
      </c>
      <c r="L3573" s="1" t="s">
        <v>3692</v>
      </c>
      <c r="M3573" s="1" t="s">
        <v>6027</v>
      </c>
      <c r="N3573" s="1" t="s">
        <v>3116</v>
      </c>
      <c r="O3573" s="23">
        <v>46141.243079907414</v>
      </c>
    </row>
    <row r="3574" spans="1:15" ht="75" x14ac:dyDescent="0.25">
      <c r="A3574" s="2" t="s">
        <v>14</v>
      </c>
      <c r="B3574" s="2" t="s">
        <v>7035</v>
      </c>
      <c r="C3574" s="1" t="s">
        <v>12</v>
      </c>
      <c r="D3574" s="1" t="s">
        <v>7036</v>
      </c>
      <c r="E3574" s="1" t="s">
        <v>5611</v>
      </c>
      <c r="F3574" s="1" t="s">
        <v>2795</v>
      </c>
      <c r="G3574" s="1" t="s">
        <v>2656</v>
      </c>
      <c r="H3574" s="3">
        <v>25000000</v>
      </c>
      <c r="I3574" s="3">
        <v>7512530</v>
      </c>
      <c r="J3574" s="1" t="s">
        <v>6111</v>
      </c>
      <c r="K3574" s="1" t="s">
        <v>3020</v>
      </c>
      <c r="L3574" s="1" t="s">
        <v>3692</v>
      </c>
      <c r="M3574" s="1" t="s">
        <v>6028</v>
      </c>
      <c r="N3574" s="1" t="s">
        <v>3116</v>
      </c>
      <c r="O3574" s="23">
        <v>46141.30766604167</v>
      </c>
    </row>
    <row r="3575" spans="1:15" ht="105" x14ac:dyDescent="0.25">
      <c r="A3575" s="2" t="s">
        <v>10</v>
      </c>
      <c r="B3575" s="2" t="s">
        <v>7066</v>
      </c>
      <c r="C3575" s="1" t="s">
        <v>12</v>
      </c>
      <c r="D3575" s="1" t="s">
        <v>7067</v>
      </c>
      <c r="E3575" s="1" t="s">
        <v>5607</v>
      </c>
      <c r="F3575" s="1" t="s">
        <v>2823</v>
      </c>
      <c r="G3575" s="1" t="s">
        <v>2652</v>
      </c>
      <c r="H3575" s="3">
        <v>26700000</v>
      </c>
      <c r="I3575" s="3">
        <v>10413000</v>
      </c>
      <c r="J3575" s="1" t="s">
        <v>6111</v>
      </c>
      <c r="K3575" s="1" t="s">
        <v>3020</v>
      </c>
      <c r="L3575" s="1" t="s">
        <v>3692</v>
      </c>
      <c r="M3575" s="1" t="s">
        <v>6027</v>
      </c>
      <c r="N3575" s="1" t="s">
        <v>3116</v>
      </c>
      <c r="O3575" s="23">
        <v>46142.308038935182</v>
      </c>
    </row>
    <row r="3576" spans="1:15" ht="105" x14ac:dyDescent="0.25">
      <c r="A3576" s="2" t="s">
        <v>10</v>
      </c>
      <c r="B3576" s="2" t="s">
        <v>7068</v>
      </c>
      <c r="C3576" s="1" t="s">
        <v>20</v>
      </c>
      <c r="D3576" s="1" t="s">
        <v>1371</v>
      </c>
      <c r="E3576" s="1" t="s">
        <v>5607</v>
      </c>
      <c r="F3576" s="1" t="s">
        <v>2661</v>
      </c>
      <c r="G3576" s="1" t="s">
        <v>2652</v>
      </c>
      <c r="H3576" s="3">
        <v>40000000</v>
      </c>
      <c r="I3576" s="3">
        <v>15200000</v>
      </c>
      <c r="J3576" s="1" t="s">
        <v>6111</v>
      </c>
      <c r="K3576" s="1" t="s">
        <v>3021</v>
      </c>
      <c r="L3576" s="1" t="s">
        <v>3692</v>
      </c>
      <c r="M3576" s="1" t="s">
        <v>6027</v>
      </c>
      <c r="N3576" s="1" t="s">
        <v>3116</v>
      </c>
      <c r="O3576" s="23">
        <v>46142.324006261573</v>
      </c>
    </row>
    <row r="3577" spans="1:15" ht="60" x14ac:dyDescent="0.25">
      <c r="A3577" s="2" t="s">
        <v>10</v>
      </c>
      <c r="B3577" s="2" t="s">
        <v>7069</v>
      </c>
      <c r="C3577" s="1" t="s">
        <v>12</v>
      </c>
      <c r="D3577" s="1" t="s">
        <v>7070</v>
      </c>
      <c r="E3577" s="1" t="s">
        <v>5603</v>
      </c>
      <c r="F3577" s="1" t="s">
        <v>2779</v>
      </c>
      <c r="G3577" s="1" t="s">
        <v>2656</v>
      </c>
      <c r="H3577" s="3">
        <v>37000000</v>
      </c>
      <c r="I3577" s="3">
        <v>25839900</v>
      </c>
      <c r="J3577" s="1" t="s">
        <v>6111</v>
      </c>
      <c r="K3577" s="1" t="s">
        <v>3021</v>
      </c>
      <c r="L3577" s="1" t="s">
        <v>3692</v>
      </c>
      <c r="M3577" s="1" t="s">
        <v>6027</v>
      </c>
      <c r="N3577" s="1" t="s">
        <v>3116</v>
      </c>
      <c r="O3577" s="23">
        <v>46142.395535254633</v>
      </c>
    </row>
    <row r="3578" spans="1:15" ht="60" x14ac:dyDescent="0.25">
      <c r="A3578" s="2" t="s">
        <v>14</v>
      </c>
      <c r="B3578" s="2" t="s">
        <v>7103</v>
      </c>
      <c r="C3578" s="1" t="s">
        <v>20</v>
      </c>
      <c r="D3578" s="1" t="s">
        <v>7104</v>
      </c>
      <c r="E3578" s="1" t="s">
        <v>5603</v>
      </c>
      <c r="F3578" s="1" t="s">
        <v>2866</v>
      </c>
      <c r="G3578" s="1" t="s">
        <v>2652</v>
      </c>
      <c r="H3578" s="3">
        <v>130000000</v>
      </c>
      <c r="I3578" s="3">
        <v>65000000</v>
      </c>
      <c r="J3578" s="1" t="s">
        <v>6111</v>
      </c>
      <c r="K3578" s="1" t="s">
        <v>3020</v>
      </c>
      <c r="L3578" s="1" t="s">
        <v>3692</v>
      </c>
      <c r="M3578" s="1" t="s">
        <v>6027</v>
      </c>
      <c r="N3578" s="1" t="s">
        <v>3116</v>
      </c>
      <c r="O3578" s="23">
        <v>46147.488360671297</v>
      </c>
    </row>
    <row r="3579" spans="1:15" ht="105" x14ac:dyDescent="0.25">
      <c r="A3579" s="2" t="s">
        <v>10</v>
      </c>
      <c r="B3579" s="2" t="s">
        <v>1360</v>
      </c>
      <c r="C3579" s="1" t="s">
        <v>12</v>
      </c>
      <c r="D3579" s="1" t="s">
        <v>7226</v>
      </c>
      <c r="E3579" s="1" t="s">
        <v>5607</v>
      </c>
      <c r="F3579" s="1" t="s">
        <v>2661</v>
      </c>
      <c r="G3579" s="1" t="s">
        <v>2656</v>
      </c>
      <c r="H3579" s="3">
        <v>20000000</v>
      </c>
      <c r="I3579" s="3">
        <v>6737800</v>
      </c>
      <c r="J3579" s="1" t="s">
        <v>6111</v>
      </c>
      <c r="K3579" s="1" t="s">
        <v>3021</v>
      </c>
      <c r="L3579" s="1" t="s">
        <v>3692</v>
      </c>
      <c r="M3579" s="1" t="s">
        <v>6027</v>
      </c>
      <c r="N3579" s="1" t="s">
        <v>3116</v>
      </c>
      <c r="O3579" s="23">
        <v>46161.445858796287</v>
      </c>
    </row>
    <row r="3580" spans="1:15" ht="75" x14ac:dyDescent="0.25">
      <c r="A3580" s="2" t="s">
        <v>14</v>
      </c>
      <c r="B3580" s="2" t="s">
        <v>1386</v>
      </c>
      <c r="C3580" s="1" t="s">
        <v>12</v>
      </c>
      <c r="D3580" s="1" t="s">
        <v>7304</v>
      </c>
      <c r="E3580" s="1" t="s">
        <v>5605</v>
      </c>
      <c r="F3580" s="1" t="s">
        <v>2852</v>
      </c>
      <c r="G3580" s="1" t="s">
        <v>2663</v>
      </c>
      <c r="H3580" s="3">
        <v>200000000</v>
      </c>
      <c r="I3580" s="3">
        <v>149000000</v>
      </c>
      <c r="J3580" s="1" t="s">
        <v>6111</v>
      </c>
      <c r="K3580" s="1" t="s">
        <v>3020</v>
      </c>
      <c r="L3580" s="1" t="s">
        <v>3692</v>
      </c>
      <c r="M3580" s="1" t="s">
        <v>6027</v>
      </c>
      <c r="N3580" s="1" t="s">
        <v>3116</v>
      </c>
      <c r="O3580" s="23">
        <v>46167.398032824072</v>
      </c>
    </row>
    <row r="3581" spans="1:15" ht="75" x14ac:dyDescent="0.25">
      <c r="A3581" s="2" t="s">
        <v>10</v>
      </c>
      <c r="B3581" s="2" t="s">
        <v>1411</v>
      </c>
      <c r="C3581" s="1" t="s">
        <v>12</v>
      </c>
      <c r="D3581" s="1" t="s">
        <v>7321</v>
      </c>
      <c r="E3581" s="1" t="s">
        <v>5603</v>
      </c>
      <c r="F3581" s="1" t="s">
        <v>2695</v>
      </c>
      <c r="G3581" s="1" t="s">
        <v>2663</v>
      </c>
      <c r="H3581" s="3">
        <v>65000000</v>
      </c>
      <c r="I3581" s="3">
        <v>17988000</v>
      </c>
      <c r="J3581" s="1" t="s">
        <v>6111</v>
      </c>
      <c r="K3581" s="1" t="s">
        <v>3020</v>
      </c>
      <c r="L3581" s="1" t="s">
        <v>3692</v>
      </c>
      <c r="M3581" s="1" t="s">
        <v>6027</v>
      </c>
      <c r="N3581" s="1" t="s">
        <v>3116</v>
      </c>
      <c r="O3581" s="23">
        <v>46168.499334814813</v>
      </c>
    </row>
    <row r="3582" spans="1:15" ht="90" x14ac:dyDescent="0.25">
      <c r="A3582" s="2" t="s">
        <v>10</v>
      </c>
      <c r="B3582" s="2" t="s">
        <v>5752</v>
      </c>
      <c r="C3582" s="1" t="s">
        <v>12</v>
      </c>
      <c r="D3582" s="1" t="s">
        <v>5753</v>
      </c>
      <c r="E3582" s="1" t="s">
        <v>5605</v>
      </c>
      <c r="F3582" s="1" t="s">
        <v>2653</v>
      </c>
      <c r="G3582" s="1" t="s">
        <v>2652</v>
      </c>
      <c r="H3582" s="3">
        <v>20700000</v>
      </c>
      <c r="I3582" s="3">
        <v>10350000</v>
      </c>
      <c r="J3582" s="1" t="s">
        <v>6112</v>
      </c>
      <c r="K3582" s="1" t="s">
        <v>3018</v>
      </c>
      <c r="L3582" s="1" t="s">
        <v>3693</v>
      </c>
      <c r="M3582" s="1" t="s">
        <v>6027</v>
      </c>
      <c r="N3582" s="1" t="s">
        <v>3116</v>
      </c>
      <c r="O3582" s="23">
        <v>46031.423730717594</v>
      </c>
    </row>
    <row r="3583" spans="1:15" ht="120" x14ac:dyDescent="0.25">
      <c r="A3583" s="2" t="s">
        <v>14</v>
      </c>
      <c r="B3583" s="2" t="s">
        <v>5754</v>
      </c>
      <c r="C3583" s="1" t="s">
        <v>12</v>
      </c>
      <c r="D3583" s="1" t="s">
        <v>3283</v>
      </c>
      <c r="E3583" s="1" t="s">
        <v>5612</v>
      </c>
      <c r="F3583" s="1" t="s">
        <v>2657</v>
      </c>
      <c r="G3583" s="1" t="s">
        <v>2652</v>
      </c>
      <c r="H3583" s="3">
        <v>320000000</v>
      </c>
      <c r="I3583" s="3">
        <v>80000000</v>
      </c>
      <c r="J3583" s="1" t="s">
        <v>6112</v>
      </c>
      <c r="K3583" s="1" t="s">
        <v>3018</v>
      </c>
      <c r="L3583" s="1" t="s">
        <v>3693</v>
      </c>
      <c r="M3583" s="1" t="s">
        <v>6028</v>
      </c>
      <c r="N3583" s="1" t="s">
        <v>3116</v>
      </c>
      <c r="O3583" s="23">
        <v>46038.475030162037</v>
      </c>
    </row>
    <row r="3584" spans="1:15" ht="90" x14ac:dyDescent="0.25">
      <c r="A3584" s="2" t="s">
        <v>14</v>
      </c>
      <c r="B3584" s="2" t="s">
        <v>5755</v>
      </c>
      <c r="C3584" s="1" t="s">
        <v>20</v>
      </c>
      <c r="D3584" s="1" t="s">
        <v>5756</v>
      </c>
      <c r="E3584" s="1" t="s">
        <v>5607</v>
      </c>
      <c r="F3584" s="1" t="s">
        <v>2842</v>
      </c>
      <c r="G3584" s="1" t="s">
        <v>2652</v>
      </c>
      <c r="H3584" s="3">
        <v>31500000</v>
      </c>
      <c r="I3584" s="3">
        <v>14105000</v>
      </c>
      <c r="J3584" s="1" t="s">
        <v>6112</v>
      </c>
      <c r="K3584" s="1" t="s">
        <v>3018</v>
      </c>
      <c r="L3584" s="1" t="s">
        <v>3693</v>
      </c>
      <c r="M3584" s="1" t="s">
        <v>6028</v>
      </c>
      <c r="N3584" s="1" t="s">
        <v>3116</v>
      </c>
      <c r="O3584" s="23">
        <v>46043.421627847223</v>
      </c>
    </row>
    <row r="3585" spans="1:15" ht="105" x14ac:dyDescent="0.25">
      <c r="A3585" s="2" t="s">
        <v>10</v>
      </c>
      <c r="B3585" s="2" t="s">
        <v>5823</v>
      </c>
      <c r="C3585" s="1" t="s">
        <v>20</v>
      </c>
      <c r="D3585" s="1" t="s">
        <v>5824</v>
      </c>
      <c r="E3585" s="1" t="s">
        <v>5603</v>
      </c>
      <c r="F3585" s="1" t="s">
        <v>2654</v>
      </c>
      <c r="G3585" s="1" t="s">
        <v>2656</v>
      </c>
      <c r="H3585" s="3">
        <v>135000000</v>
      </c>
      <c r="I3585" s="3">
        <v>114750000</v>
      </c>
      <c r="J3585" s="1" t="s">
        <v>6112</v>
      </c>
      <c r="K3585" s="1" t="s">
        <v>3018</v>
      </c>
      <c r="L3585" s="1" t="s">
        <v>3693</v>
      </c>
      <c r="M3585" s="1" t="s">
        <v>6029</v>
      </c>
      <c r="N3585" s="1" t="s">
        <v>3116</v>
      </c>
      <c r="O3585" s="23">
        <v>46045.169479502307</v>
      </c>
    </row>
    <row r="3586" spans="1:15" ht="60" x14ac:dyDescent="0.25">
      <c r="A3586" s="2" t="s">
        <v>14</v>
      </c>
      <c r="B3586" s="2" t="s">
        <v>5904</v>
      </c>
      <c r="C3586" s="1" t="s">
        <v>20</v>
      </c>
      <c r="D3586" s="1" t="s">
        <v>5905</v>
      </c>
      <c r="E3586" s="1" t="s">
        <v>5606</v>
      </c>
      <c r="F3586" s="1" t="s">
        <v>2853</v>
      </c>
      <c r="G3586" s="1" t="s">
        <v>2656</v>
      </c>
      <c r="H3586" s="3">
        <v>50284000</v>
      </c>
      <c r="I3586" s="3">
        <v>42741400</v>
      </c>
      <c r="J3586" s="1" t="s">
        <v>6112</v>
      </c>
      <c r="K3586" s="1" t="s">
        <v>3025</v>
      </c>
      <c r="L3586" s="1" t="s">
        <v>3693</v>
      </c>
      <c r="M3586" s="1" t="s">
        <v>6027</v>
      </c>
      <c r="N3586" s="1" t="s">
        <v>3116</v>
      </c>
      <c r="O3586" s="23">
        <v>46056.502580844914</v>
      </c>
    </row>
    <row r="3587" spans="1:15" ht="120" x14ac:dyDescent="0.25">
      <c r="A3587" s="2" t="s">
        <v>14</v>
      </c>
      <c r="B3587" s="2" t="s">
        <v>6135</v>
      </c>
      <c r="C3587" s="1" t="s">
        <v>12</v>
      </c>
      <c r="D3587" s="1" t="s">
        <v>6136</v>
      </c>
      <c r="E3587" s="1" t="s">
        <v>5612</v>
      </c>
      <c r="F3587" s="1" t="s">
        <v>2657</v>
      </c>
      <c r="G3587" s="1" t="s">
        <v>2652</v>
      </c>
      <c r="H3587" s="3">
        <v>190000000</v>
      </c>
      <c r="I3587" s="3">
        <v>90851000</v>
      </c>
      <c r="J3587" s="1" t="s">
        <v>6112</v>
      </c>
      <c r="K3587" s="1" t="s">
        <v>3015</v>
      </c>
      <c r="L3587" s="1" t="s">
        <v>3693</v>
      </c>
      <c r="M3587" s="1" t="s">
        <v>6028</v>
      </c>
      <c r="N3587" s="1" t="s">
        <v>3116</v>
      </c>
      <c r="O3587" s="23">
        <v>46076.470231226849</v>
      </c>
    </row>
    <row r="3588" spans="1:15" ht="105" x14ac:dyDescent="0.25">
      <c r="A3588" s="2" t="s">
        <v>10</v>
      </c>
      <c r="B3588" s="2" t="s">
        <v>6245</v>
      </c>
      <c r="C3588" s="1" t="s">
        <v>12</v>
      </c>
      <c r="D3588" s="1" t="s">
        <v>3260</v>
      </c>
      <c r="E3588" s="1" t="s">
        <v>5605</v>
      </c>
      <c r="F3588" s="1" t="s">
        <v>2653</v>
      </c>
      <c r="G3588" s="1" t="s">
        <v>2687</v>
      </c>
      <c r="H3588" s="3">
        <v>8800000</v>
      </c>
      <c r="I3588" s="3">
        <v>7400000</v>
      </c>
      <c r="J3588" s="1" t="s">
        <v>6112</v>
      </c>
      <c r="K3588" s="1" t="s">
        <v>2957</v>
      </c>
      <c r="L3588" s="1" t="s">
        <v>2957</v>
      </c>
      <c r="M3588" s="1" t="s">
        <v>6027</v>
      </c>
      <c r="N3588" s="1" t="s">
        <v>3116</v>
      </c>
      <c r="O3588" s="23">
        <v>46080.226312743063</v>
      </c>
    </row>
    <row r="3589" spans="1:15" ht="60" x14ac:dyDescent="0.25">
      <c r="A3589" s="2" t="s">
        <v>14</v>
      </c>
      <c r="B3589" s="2" t="s">
        <v>6275</v>
      </c>
      <c r="C3589" s="1" t="s">
        <v>20</v>
      </c>
      <c r="D3589" s="1" t="s">
        <v>6276</v>
      </c>
      <c r="E3589" s="1" t="s">
        <v>5606</v>
      </c>
      <c r="F3589" s="1" t="s">
        <v>2857</v>
      </c>
      <c r="G3589" s="1" t="s">
        <v>2663</v>
      </c>
      <c r="H3589" s="3">
        <v>600000000</v>
      </c>
      <c r="I3589" s="3">
        <v>350000000</v>
      </c>
      <c r="J3589" s="1" t="s">
        <v>6112</v>
      </c>
      <c r="K3589" s="1" t="s">
        <v>3018</v>
      </c>
      <c r="L3589" s="1" t="s">
        <v>3693</v>
      </c>
      <c r="M3589" s="1" t="s">
        <v>6029</v>
      </c>
      <c r="N3589" s="1" t="s">
        <v>3116</v>
      </c>
      <c r="O3589" s="23">
        <v>46084.260455150463</v>
      </c>
    </row>
    <row r="3590" spans="1:15" ht="75" x14ac:dyDescent="0.25">
      <c r="A3590" s="2" t="s">
        <v>14</v>
      </c>
      <c r="B3590" s="2" t="s">
        <v>6398</v>
      </c>
      <c r="C3590" s="1" t="s">
        <v>20</v>
      </c>
      <c r="D3590" s="1" t="s">
        <v>6399</v>
      </c>
      <c r="E3590" s="1" t="s">
        <v>5605</v>
      </c>
      <c r="F3590" s="1" t="s">
        <v>2653</v>
      </c>
      <c r="G3590" s="1" t="s">
        <v>2656</v>
      </c>
      <c r="H3590" s="3">
        <v>50000000</v>
      </c>
      <c r="I3590" s="3">
        <v>42500000</v>
      </c>
      <c r="J3590" s="1" t="s">
        <v>6112</v>
      </c>
      <c r="K3590" s="1" t="s">
        <v>3018</v>
      </c>
      <c r="L3590" s="1" t="s">
        <v>3693</v>
      </c>
      <c r="M3590" s="1" t="s">
        <v>6030</v>
      </c>
      <c r="N3590" s="1" t="s">
        <v>3116</v>
      </c>
      <c r="O3590" s="23">
        <v>46092.159077627322</v>
      </c>
    </row>
    <row r="3591" spans="1:15" ht="105" x14ac:dyDescent="0.25">
      <c r="A3591" s="2" t="s">
        <v>10</v>
      </c>
      <c r="B3591" s="2" t="s">
        <v>6442</v>
      </c>
      <c r="C3591" s="1" t="s">
        <v>12</v>
      </c>
      <c r="D3591" s="1" t="s">
        <v>6443</v>
      </c>
      <c r="E3591" s="1" t="s">
        <v>5607</v>
      </c>
      <c r="F3591" s="1" t="s">
        <v>2661</v>
      </c>
      <c r="G3591" s="1" t="s">
        <v>2687</v>
      </c>
      <c r="H3591" s="3">
        <v>8100000</v>
      </c>
      <c r="I3591" s="3">
        <v>6100000</v>
      </c>
      <c r="J3591" s="1" t="s">
        <v>6112</v>
      </c>
      <c r="K3591" s="1" t="s">
        <v>3018</v>
      </c>
      <c r="L3591" s="1" t="s">
        <v>3693</v>
      </c>
      <c r="M3591" s="1" t="s">
        <v>6027</v>
      </c>
      <c r="N3591" s="1" t="s">
        <v>3116</v>
      </c>
      <c r="O3591" s="23">
        <v>46094.439616539363</v>
      </c>
    </row>
    <row r="3592" spans="1:15" ht="135" x14ac:dyDescent="0.25">
      <c r="A3592" s="2" t="s">
        <v>14</v>
      </c>
      <c r="B3592" s="2" t="s">
        <v>6444</v>
      </c>
      <c r="C3592" s="1" t="s">
        <v>12</v>
      </c>
      <c r="D3592" s="1" t="s">
        <v>6445</v>
      </c>
      <c r="E3592" s="1" t="s">
        <v>5603</v>
      </c>
      <c r="F3592" s="1" t="s">
        <v>2729</v>
      </c>
      <c r="G3592" s="1" t="s">
        <v>2652</v>
      </c>
      <c r="H3592" s="3">
        <v>450000000</v>
      </c>
      <c r="I3592" s="3">
        <v>225000000</v>
      </c>
      <c r="J3592" s="1" t="s">
        <v>6112</v>
      </c>
      <c r="K3592" s="1" t="s">
        <v>3015</v>
      </c>
      <c r="L3592" s="1" t="s">
        <v>3693</v>
      </c>
      <c r="M3592" s="1" t="s">
        <v>6027</v>
      </c>
      <c r="N3592" s="1" t="s">
        <v>3116</v>
      </c>
      <c r="O3592" s="23">
        <v>46094.454886979169</v>
      </c>
    </row>
    <row r="3593" spans="1:15" ht="60" x14ac:dyDescent="0.25">
      <c r="A3593" s="2" t="s">
        <v>14</v>
      </c>
      <c r="B3593" s="2" t="s">
        <v>6488</v>
      </c>
      <c r="C3593" s="1" t="s">
        <v>20</v>
      </c>
      <c r="D3593" s="1" t="s">
        <v>6489</v>
      </c>
      <c r="E3593" s="1" t="s">
        <v>5603</v>
      </c>
      <c r="F3593" s="1" t="s">
        <v>2711</v>
      </c>
      <c r="G3593" s="1" t="s">
        <v>5379</v>
      </c>
      <c r="H3593" s="3">
        <v>500000000</v>
      </c>
      <c r="I3593" s="3">
        <v>425000000</v>
      </c>
      <c r="J3593" s="1" t="s">
        <v>6112</v>
      </c>
      <c r="K3593" s="1" t="s">
        <v>3018</v>
      </c>
      <c r="L3593" s="1" t="s">
        <v>3693</v>
      </c>
      <c r="M3593" s="1" t="s">
        <v>6029</v>
      </c>
      <c r="N3593" s="1" t="s">
        <v>3116</v>
      </c>
      <c r="O3593" s="23">
        <v>46097.186032164347</v>
      </c>
    </row>
    <row r="3594" spans="1:15" ht="75" x14ac:dyDescent="0.25">
      <c r="A3594" s="2" t="s">
        <v>14</v>
      </c>
      <c r="B3594" s="2" t="s">
        <v>1526</v>
      </c>
      <c r="C3594" s="1" t="s">
        <v>12</v>
      </c>
      <c r="D3594" s="1" t="s">
        <v>6490</v>
      </c>
      <c r="E3594" s="1" t="s">
        <v>5603</v>
      </c>
      <c r="F3594" s="1" t="s">
        <v>2820</v>
      </c>
      <c r="G3594" s="1" t="s">
        <v>2705</v>
      </c>
      <c r="H3594" s="3">
        <v>60000000</v>
      </c>
      <c r="I3594" s="3">
        <v>18000000</v>
      </c>
      <c r="J3594" s="1" t="s">
        <v>6112</v>
      </c>
      <c r="K3594" s="1" t="s">
        <v>3018</v>
      </c>
      <c r="L3594" s="1" t="s">
        <v>3693</v>
      </c>
      <c r="M3594" s="1" t="s">
        <v>6027</v>
      </c>
      <c r="N3594" s="1" t="s">
        <v>3116</v>
      </c>
      <c r="O3594" s="23">
        <v>46097.261834837962</v>
      </c>
    </row>
    <row r="3595" spans="1:15" ht="75" x14ac:dyDescent="0.25">
      <c r="A3595" s="2" t="s">
        <v>14</v>
      </c>
      <c r="B3595" s="2" t="s">
        <v>1526</v>
      </c>
      <c r="C3595" s="1" t="s">
        <v>20</v>
      </c>
      <c r="D3595" s="1" t="s">
        <v>6491</v>
      </c>
      <c r="E3595" s="1" t="s">
        <v>5603</v>
      </c>
      <c r="F3595" s="1" t="s">
        <v>2820</v>
      </c>
      <c r="G3595" s="1" t="s">
        <v>2705</v>
      </c>
      <c r="H3595" s="3">
        <v>500000000</v>
      </c>
      <c r="I3595" s="3">
        <v>150000000</v>
      </c>
      <c r="J3595" s="1" t="s">
        <v>6112</v>
      </c>
      <c r="K3595" s="1" t="s">
        <v>3018</v>
      </c>
      <c r="L3595" s="1" t="s">
        <v>3693</v>
      </c>
      <c r="M3595" s="1" t="s">
        <v>6027</v>
      </c>
      <c r="N3595" s="1" t="s">
        <v>3116</v>
      </c>
      <c r="O3595" s="23">
        <v>46097.26252679398</v>
      </c>
    </row>
    <row r="3596" spans="1:15" ht="135" x14ac:dyDescent="0.25">
      <c r="A3596" s="2" t="s">
        <v>14</v>
      </c>
      <c r="B3596" s="2" t="s">
        <v>3618</v>
      </c>
      <c r="C3596" s="1" t="s">
        <v>12</v>
      </c>
      <c r="D3596" s="1" t="s">
        <v>6518</v>
      </c>
      <c r="E3596" s="1" t="s">
        <v>5603</v>
      </c>
      <c r="F3596" s="1" t="s">
        <v>2677</v>
      </c>
      <c r="G3596" s="1" t="s">
        <v>2705</v>
      </c>
      <c r="H3596" s="3">
        <v>120000000</v>
      </c>
      <c r="I3596" s="3">
        <v>84000000</v>
      </c>
      <c r="J3596" s="1" t="s">
        <v>6112</v>
      </c>
      <c r="K3596" s="1" t="s">
        <v>3018</v>
      </c>
      <c r="L3596" s="1" t="s">
        <v>3693</v>
      </c>
      <c r="M3596" s="1" t="s">
        <v>6027</v>
      </c>
      <c r="N3596" s="1" t="s">
        <v>3116</v>
      </c>
      <c r="O3596" s="23">
        <v>46099.410446678237</v>
      </c>
    </row>
    <row r="3597" spans="1:15" ht="105" x14ac:dyDescent="0.25">
      <c r="A3597" s="2" t="s">
        <v>14</v>
      </c>
      <c r="B3597" s="2" t="s">
        <v>6578</v>
      </c>
      <c r="C3597" s="1" t="s">
        <v>12</v>
      </c>
      <c r="D3597" s="1" t="s">
        <v>6579</v>
      </c>
      <c r="E3597" s="1" t="s">
        <v>5616</v>
      </c>
      <c r="F3597" s="1" t="s">
        <v>2911</v>
      </c>
      <c r="G3597" s="1" t="s">
        <v>2652</v>
      </c>
      <c r="H3597" s="3">
        <v>50000000</v>
      </c>
      <c r="I3597" s="3">
        <v>13500000</v>
      </c>
      <c r="J3597" s="1" t="s">
        <v>6112</v>
      </c>
      <c r="K3597" s="1" t="s">
        <v>3018</v>
      </c>
      <c r="L3597" s="1" t="s">
        <v>3693</v>
      </c>
      <c r="M3597" s="1" t="s">
        <v>6027</v>
      </c>
      <c r="N3597" s="1" t="s">
        <v>3116</v>
      </c>
      <c r="O3597" s="23">
        <v>46101.377806539349</v>
      </c>
    </row>
    <row r="3598" spans="1:15" ht="105" x14ac:dyDescent="0.25">
      <c r="A3598" s="2" t="s">
        <v>10</v>
      </c>
      <c r="B3598" s="2" t="s">
        <v>6613</v>
      </c>
      <c r="C3598" s="1" t="s">
        <v>12</v>
      </c>
      <c r="D3598" s="1" t="s">
        <v>6614</v>
      </c>
      <c r="E3598" s="1" t="s">
        <v>5607</v>
      </c>
      <c r="F3598" s="1" t="s">
        <v>2661</v>
      </c>
      <c r="G3598" s="1" t="s">
        <v>2652</v>
      </c>
      <c r="H3598" s="3">
        <v>149200000</v>
      </c>
      <c r="I3598" s="3">
        <v>63500000</v>
      </c>
      <c r="J3598" s="1" t="s">
        <v>6112</v>
      </c>
      <c r="K3598" s="1" t="s">
        <v>3018</v>
      </c>
      <c r="L3598" s="1" t="s">
        <v>3693</v>
      </c>
      <c r="M3598" s="1" t="s">
        <v>6027</v>
      </c>
      <c r="N3598" s="1" t="s">
        <v>3116</v>
      </c>
      <c r="O3598" s="23">
        <v>46107.318780150461</v>
      </c>
    </row>
    <row r="3599" spans="1:15" ht="60" x14ac:dyDescent="0.25">
      <c r="A3599" s="2" t="s">
        <v>14</v>
      </c>
      <c r="B3599" s="2" t="s">
        <v>6695</v>
      </c>
      <c r="C3599" s="1" t="s">
        <v>20</v>
      </c>
      <c r="D3599" s="1" t="s">
        <v>6696</v>
      </c>
      <c r="E3599" s="1" t="s">
        <v>5606</v>
      </c>
      <c r="F3599" s="1" t="s">
        <v>2857</v>
      </c>
      <c r="G3599" s="1" t="s">
        <v>2652</v>
      </c>
      <c r="H3599" s="3">
        <v>49250000</v>
      </c>
      <c r="I3599" s="3">
        <v>24625000</v>
      </c>
      <c r="J3599" s="1" t="s">
        <v>6112</v>
      </c>
      <c r="K3599" s="1" t="s">
        <v>3025</v>
      </c>
      <c r="L3599" s="1" t="s">
        <v>3693</v>
      </c>
      <c r="M3599" s="1" t="s">
        <v>6029</v>
      </c>
      <c r="N3599" s="1" t="s">
        <v>3116</v>
      </c>
      <c r="O3599" s="23">
        <v>46113.305050937503</v>
      </c>
    </row>
    <row r="3600" spans="1:15" ht="45" x14ac:dyDescent="0.25">
      <c r="A3600" s="2" t="s">
        <v>14</v>
      </c>
      <c r="B3600" s="2" t="s">
        <v>3710</v>
      </c>
      <c r="C3600" s="1" t="s">
        <v>20</v>
      </c>
      <c r="D3600" s="1" t="s">
        <v>1559</v>
      </c>
      <c r="E3600" s="1" t="s">
        <v>5603</v>
      </c>
      <c r="F3600" s="1" t="s">
        <v>2832</v>
      </c>
      <c r="G3600" s="1" t="s">
        <v>5379</v>
      </c>
      <c r="H3600" s="3">
        <v>1000000000</v>
      </c>
      <c r="I3600" s="3">
        <v>850000000</v>
      </c>
      <c r="J3600" s="1" t="s">
        <v>6112</v>
      </c>
      <c r="K3600" s="1" t="s">
        <v>3018</v>
      </c>
      <c r="L3600" s="1" t="s">
        <v>3693</v>
      </c>
      <c r="M3600" s="1" t="s">
        <v>6029</v>
      </c>
      <c r="N3600" s="1" t="s">
        <v>3116</v>
      </c>
      <c r="O3600" s="23">
        <v>46125.463313159722</v>
      </c>
    </row>
    <row r="3601" spans="1:15" ht="75" x14ac:dyDescent="0.25">
      <c r="A3601" s="2" t="s">
        <v>14</v>
      </c>
      <c r="B3601" s="2" t="s">
        <v>6910</v>
      </c>
      <c r="C3601" s="1" t="s">
        <v>20</v>
      </c>
      <c r="D3601" s="1" t="s">
        <v>6911</v>
      </c>
      <c r="E3601" s="1" t="s">
        <v>5603</v>
      </c>
      <c r="F3601" s="1" t="s">
        <v>2659</v>
      </c>
      <c r="G3601" s="1" t="s">
        <v>2656</v>
      </c>
      <c r="H3601" s="3">
        <v>250000000</v>
      </c>
      <c r="I3601" s="3">
        <v>100000000</v>
      </c>
      <c r="J3601" s="1" t="s">
        <v>6112</v>
      </c>
      <c r="K3601" s="1" t="s">
        <v>3018</v>
      </c>
      <c r="L3601" s="1" t="s">
        <v>3693</v>
      </c>
      <c r="M3601" s="1" t="s">
        <v>6029</v>
      </c>
      <c r="N3601" s="1" t="s">
        <v>3116</v>
      </c>
      <c r="O3601" s="23">
        <v>46125.452904375001</v>
      </c>
    </row>
    <row r="3602" spans="1:15" ht="60" x14ac:dyDescent="0.25">
      <c r="A3602" s="2" t="s">
        <v>14</v>
      </c>
      <c r="B3602" s="2" t="s">
        <v>1552</v>
      </c>
      <c r="C3602" s="1" t="s">
        <v>6020</v>
      </c>
      <c r="D3602" s="1" t="s">
        <v>284</v>
      </c>
      <c r="E3602" s="1" t="s">
        <v>5606</v>
      </c>
      <c r="F3602" s="1" t="s">
        <v>2833</v>
      </c>
      <c r="G3602" s="1" t="s">
        <v>2656</v>
      </c>
      <c r="H3602" s="3">
        <v>350000000</v>
      </c>
      <c r="I3602" s="3">
        <v>297500000</v>
      </c>
      <c r="J3602" s="1" t="s">
        <v>6112</v>
      </c>
      <c r="K3602" s="1" t="s">
        <v>3015</v>
      </c>
      <c r="L3602" s="1" t="s">
        <v>3693</v>
      </c>
      <c r="M3602" s="1" t="s">
        <v>6029</v>
      </c>
      <c r="N3602" s="1" t="s">
        <v>3116</v>
      </c>
      <c r="O3602" s="23">
        <v>46126.44378306713</v>
      </c>
    </row>
    <row r="3603" spans="1:15" ht="60" x14ac:dyDescent="0.25">
      <c r="A3603" s="2" t="s">
        <v>14</v>
      </c>
      <c r="B3603" s="2" t="s">
        <v>6912</v>
      </c>
      <c r="C3603" s="1" t="s">
        <v>20</v>
      </c>
      <c r="D3603" s="1" t="s">
        <v>6913</v>
      </c>
      <c r="E3603" s="1" t="s">
        <v>5606</v>
      </c>
      <c r="F3603" s="1" t="s">
        <v>2860</v>
      </c>
      <c r="G3603" s="1" t="s">
        <v>2663</v>
      </c>
      <c r="H3603" s="3">
        <v>500000000</v>
      </c>
      <c r="I3603" s="3">
        <v>300000000</v>
      </c>
      <c r="J3603" s="1" t="s">
        <v>6112</v>
      </c>
      <c r="K3603" s="1" t="s">
        <v>3015</v>
      </c>
      <c r="L3603" s="1" t="s">
        <v>3693</v>
      </c>
      <c r="M3603" s="1" t="s">
        <v>6027</v>
      </c>
      <c r="N3603" s="1" t="s">
        <v>3116</v>
      </c>
      <c r="O3603" s="23">
        <v>46129.418784004629</v>
      </c>
    </row>
    <row r="3604" spans="1:15" ht="75" x14ac:dyDescent="0.25">
      <c r="A3604" s="2" t="s">
        <v>14</v>
      </c>
      <c r="B3604" s="2" t="s">
        <v>6914</v>
      </c>
      <c r="C3604" s="1" t="s">
        <v>20</v>
      </c>
      <c r="D3604" s="1" t="s">
        <v>6915</v>
      </c>
      <c r="E3604" s="1" t="s">
        <v>5612</v>
      </c>
      <c r="F3604" s="1" t="s">
        <v>2679</v>
      </c>
      <c r="G3604" s="1" t="s">
        <v>2687</v>
      </c>
      <c r="H3604" s="3">
        <v>300000000</v>
      </c>
      <c r="I3604" s="3">
        <v>255000000</v>
      </c>
      <c r="J3604" s="1" t="s">
        <v>6112</v>
      </c>
      <c r="K3604" s="1" t="s">
        <v>2957</v>
      </c>
      <c r="L3604" s="1" t="s">
        <v>2957</v>
      </c>
      <c r="M3604" s="1" t="s">
        <v>6029</v>
      </c>
      <c r="N3604" s="1" t="s">
        <v>3116</v>
      </c>
      <c r="O3604" s="23">
        <v>46136.535441747677</v>
      </c>
    </row>
    <row r="3605" spans="1:15" ht="165" x14ac:dyDescent="0.25">
      <c r="A3605" s="2" t="s">
        <v>14</v>
      </c>
      <c r="B3605" s="2" t="s">
        <v>1515</v>
      </c>
      <c r="C3605" s="1" t="s">
        <v>12</v>
      </c>
      <c r="D3605" s="1" t="s">
        <v>7021</v>
      </c>
      <c r="E3605" s="1" t="s">
        <v>5603</v>
      </c>
      <c r="F3605" s="1" t="s">
        <v>2677</v>
      </c>
      <c r="G3605" s="1" t="s">
        <v>2705</v>
      </c>
      <c r="H3605" s="3">
        <v>200000000</v>
      </c>
      <c r="I3605" s="3">
        <v>60000000</v>
      </c>
      <c r="J3605" s="1" t="s">
        <v>6112</v>
      </c>
      <c r="K3605" s="1" t="s">
        <v>3018</v>
      </c>
      <c r="L3605" s="1" t="s">
        <v>3693</v>
      </c>
      <c r="M3605" s="1" t="s">
        <v>6027</v>
      </c>
      <c r="N3605" s="1" t="s">
        <v>3116</v>
      </c>
      <c r="O3605" s="23">
        <v>46140.520164837973</v>
      </c>
    </row>
    <row r="3606" spans="1:15" ht="105" x14ac:dyDescent="0.25">
      <c r="A3606" s="2" t="s">
        <v>10</v>
      </c>
      <c r="B3606" s="2" t="s">
        <v>7037</v>
      </c>
      <c r="C3606" s="1" t="s">
        <v>12</v>
      </c>
      <c r="D3606" s="1" t="s">
        <v>7038</v>
      </c>
      <c r="E3606" s="1" t="s">
        <v>5612</v>
      </c>
      <c r="F3606" s="1" t="s">
        <v>2894</v>
      </c>
      <c r="G3606" s="1" t="s">
        <v>2652</v>
      </c>
      <c r="H3606" s="3">
        <v>90000000</v>
      </c>
      <c r="I3606" s="3">
        <v>45000000</v>
      </c>
      <c r="J3606" s="1" t="s">
        <v>6112</v>
      </c>
      <c r="K3606" s="1" t="s">
        <v>3015</v>
      </c>
      <c r="L3606" s="1" t="s">
        <v>3693</v>
      </c>
      <c r="M3606" s="1" t="s">
        <v>6027</v>
      </c>
      <c r="N3606" s="1" t="s">
        <v>3116</v>
      </c>
      <c r="O3606" s="23">
        <v>46141.459764756954</v>
      </c>
    </row>
    <row r="3607" spans="1:15" ht="75" x14ac:dyDescent="0.25">
      <c r="A3607" s="2" t="s">
        <v>14</v>
      </c>
      <c r="B3607" s="2" t="s">
        <v>7039</v>
      </c>
      <c r="C3607" s="1" t="s">
        <v>20</v>
      </c>
      <c r="D3607" s="1" t="s">
        <v>1475</v>
      </c>
      <c r="E3607" s="1" t="s">
        <v>5606</v>
      </c>
      <c r="F3607" s="1" t="s">
        <v>2831</v>
      </c>
      <c r="G3607" s="1" t="s">
        <v>2652</v>
      </c>
      <c r="H3607" s="3">
        <v>140000000</v>
      </c>
      <c r="I3607" s="3">
        <v>70000000</v>
      </c>
      <c r="J3607" s="1" t="s">
        <v>6112</v>
      </c>
      <c r="K3607" s="1" t="s">
        <v>3018</v>
      </c>
      <c r="L3607" s="1" t="s">
        <v>3693</v>
      </c>
      <c r="M3607" s="1" t="s">
        <v>6027</v>
      </c>
      <c r="N3607" s="1" t="s">
        <v>3116</v>
      </c>
      <c r="O3607" s="23">
        <v>46141.522963750002</v>
      </c>
    </row>
    <row r="3608" spans="1:15" ht="45" x14ac:dyDescent="0.25">
      <c r="A3608" s="2" t="s">
        <v>14</v>
      </c>
      <c r="B3608" s="2" t="s">
        <v>7153</v>
      </c>
      <c r="C3608" s="1" t="s">
        <v>20</v>
      </c>
      <c r="D3608" s="1" t="s">
        <v>1559</v>
      </c>
      <c r="E3608" s="1" t="s">
        <v>5603</v>
      </c>
      <c r="F3608" s="1" t="s">
        <v>2832</v>
      </c>
      <c r="G3608" s="1" t="s">
        <v>5379</v>
      </c>
      <c r="H3608" s="3">
        <v>500000000</v>
      </c>
      <c r="I3608" s="3">
        <v>425000000</v>
      </c>
      <c r="J3608" s="1" t="s">
        <v>6112</v>
      </c>
      <c r="K3608" s="1" t="s">
        <v>3018</v>
      </c>
      <c r="L3608" s="1" t="s">
        <v>3693</v>
      </c>
      <c r="M3608" s="1" t="s">
        <v>6029</v>
      </c>
      <c r="N3608" s="1" t="s">
        <v>3116</v>
      </c>
      <c r="O3608" s="23">
        <v>46155.250726805563</v>
      </c>
    </row>
    <row r="3609" spans="1:15" ht="90" x14ac:dyDescent="0.25">
      <c r="A3609" s="2" t="s">
        <v>14</v>
      </c>
      <c r="B3609" s="2" t="s">
        <v>7185</v>
      </c>
      <c r="C3609" s="1" t="s">
        <v>12</v>
      </c>
      <c r="D3609" s="1" t="s">
        <v>7186</v>
      </c>
      <c r="E3609" s="1" t="s">
        <v>5602</v>
      </c>
      <c r="F3609" s="1" t="s">
        <v>2665</v>
      </c>
      <c r="G3609" s="1" t="s">
        <v>2652</v>
      </c>
      <c r="H3609" s="3">
        <v>60000000</v>
      </c>
      <c r="I3609" s="3">
        <v>25800000</v>
      </c>
      <c r="J3609" s="1" t="s">
        <v>6112</v>
      </c>
      <c r="K3609" s="1" t="s">
        <v>3018</v>
      </c>
      <c r="L3609" s="1" t="s">
        <v>3693</v>
      </c>
      <c r="M3609" s="1" t="s">
        <v>6027</v>
      </c>
      <c r="N3609" s="1" t="s">
        <v>3116</v>
      </c>
      <c r="O3609" s="23">
        <v>46157.421567662037</v>
      </c>
    </row>
    <row r="3610" spans="1:15" ht="90" x14ac:dyDescent="0.25">
      <c r="A3610" s="2" t="s">
        <v>14</v>
      </c>
      <c r="B3610" s="2" t="s">
        <v>7202</v>
      </c>
      <c r="C3610" s="1" t="s">
        <v>20</v>
      </c>
      <c r="D3610" s="1" t="s">
        <v>7203</v>
      </c>
      <c r="E3610" s="1" t="s">
        <v>5607</v>
      </c>
      <c r="F3610" s="1" t="s">
        <v>7215</v>
      </c>
      <c r="G3610" s="1" t="s">
        <v>2652</v>
      </c>
      <c r="H3610" s="3">
        <v>540000000</v>
      </c>
      <c r="I3610" s="3">
        <v>250000000</v>
      </c>
      <c r="J3610" s="1" t="s">
        <v>6112</v>
      </c>
      <c r="K3610" s="1" t="s">
        <v>3018</v>
      </c>
      <c r="L3610" s="1" t="s">
        <v>3693</v>
      </c>
      <c r="M3610" s="1" t="s">
        <v>6029</v>
      </c>
      <c r="N3610" s="1" t="s">
        <v>3116</v>
      </c>
      <c r="O3610" s="23">
        <v>46160.247250532397</v>
      </c>
    </row>
    <row r="3611" spans="1:15" ht="120" x14ac:dyDescent="0.25">
      <c r="A3611" s="2" t="s">
        <v>10</v>
      </c>
      <c r="B3611" s="2" t="s">
        <v>7251</v>
      </c>
      <c r="C3611" s="1" t="s">
        <v>20</v>
      </c>
      <c r="D3611" s="1" t="s">
        <v>7252</v>
      </c>
      <c r="E3611" s="1" t="s">
        <v>5607</v>
      </c>
      <c r="F3611" s="1" t="s">
        <v>2690</v>
      </c>
      <c r="G3611" s="1" t="s">
        <v>2652</v>
      </c>
      <c r="H3611" s="3">
        <v>22000000</v>
      </c>
      <c r="I3611" s="3">
        <v>9020000</v>
      </c>
      <c r="J3611" s="1" t="s">
        <v>6112</v>
      </c>
      <c r="K3611" s="1" t="s">
        <v>3025</v>
      </c>
      <c r="L3611" s="1" t="s">
        <v>3693</v>
      </c>
      <c r="M3611" s="1" t="s">
        <v>6027</v>
      </c>
      <c r="N3611" s="1" t="s">
        <v>3116</v>
      </c>
      <c r="O3611" s="23">
        <v>46163.489619016204</v>
      </c>
    </row>
    <row r="3612" spans="1:15" ht="105" x14ac:dyDescent="0.25">
      <c r="A3612" s="2" t="s">
        <v>10</v>
      </c>
      <c r="B3612" s="2" t="s">
        <v>7305</v>
      </c>
      <c r="C3612" s="1" t="s">
        <v>6020</v>
      </c>
      <c r="D3612" s="1" t="s">
        <v>7306</v>
      </c>
      <c r="E3612" s="1" t="s">
        <v>5607</v>
      </c>
      <c r="F3612" s="1" t="s">
        <v>2661</v>
      </c>
      <c r="G3612" s="1" t="s">
        <v>2673</v>
      </c>
      <c r="H3612" s="3">
        <v>60000000</v>
      </c>
      <c r="I3612" s="3">
        <v>37000000</v>
      </c>
      <c r="J3612" s="1" t="s">
        <v>6112</v>
      </c>
      <c r="K3612" s="1" t="s">
        <v>3018</v>
      </c>
      <c r="L3612" s="1" t="s">
        <v>3693</v>
      </c>
      <c r="M3612" s="1" t="s">
        <v>6027</v>
      </c>
      <c r="N3612" s="1" t="s">
        <v>3116</v>
      </c>
      <c r="O3612" s="23">
        <v>46167.44804116898</v>
      </c>
    </row>
    <row r="3613" spans="1:15" ht="60" x14ac:dyDescent="0.25">
      <c r="A3613" s="2" t="s">
        <v>14</v>
      </c>
      <c r="B3613" s="2" t="s">
        <v>7322</v>
      </c>
      <c r="C3613" s="1" t="s">
        <v>12</v>
      </c>
      <c r="D3613" s="1" t="s">
        <v>7323</v>
      </c>
      <c r="E3613" s="1" t="s">
        <v>5603</v>
      </c>
      <c r="F3613" s="1" t="s">
        <v>2741</v>
      </c>
      <c r="G3613" s="1" t="s">
        <v>2656</v>
      </c>
      <c r="H3613" s="3">
        <v>60000000</v>
      </c>
      <c r="I3613" s="3">
        <v>51000000</v>
      </c>
      <c r="J3613" s="1" t="s">
        <v>6112</v>
      </c>
      <c r="K3613" s="1" t="s">
        <v>3018</v>
      </c>
      <c r="L3613" s="1" t="s">
        <v>3693</v>
      </c>
      <c r="M3613" s="1" t="s">
        <v>6029</v>
      </c>
      <c r="N3613" s="1" t="s">
        <v>3116</v>
      </c>
      <c r="O3613" s="23">
        <v>46168.493083946763</v>
      </c>
    </row>
    <row r="3614" spans="1:15" ht="60" x14ac:dyDescent="0.25">
      <c r="A3614" s="2" t="s">
        <v>10</v>
      </c>
      <c r="B3614" s="2" t="s">
        <v>5757</v>
      </c>
      <c r="C3614" s="1" t="s">
        <v>20</v>
      </c>
      <c r="D3614" s="1" t="s">
        <v>5758</v>
      </c>
      <c r="E3614" s="1" t="s">
        <v>5603</v>
      </c>
      <c r="F3614" s="1" t="s">
        <v>2706</v>
      </c>
      <c r="G3614" s="1" t="s">
        <v>2652</v>
      </c>
      <c r="H3614" s="3">
        <v>500000000</v>
      </c>
      <c r="I3614" s="3">
        <v>200000000</v>
      </c>
      <c r="J3614" s="1" t="s">
        <v>6113</v>
      </c>
      <c r="K3614" s="1" t="s">
        <v>5095</v>
      </c>
      <c r="L3614" s="1" t="s">
        <v>6053</v>
      </c>
      <c r="M3614" s="1" t="s">
        <v>6028</v>
      </c>
      <c r="N3614" s="1" t="s">
        <v>3116</v>
      </c>
      <c r="O3614" s="23">
        <v>46036.472250208331</v>
      </c>
    </row>
    <row r="3615" spans="1:15" ht="45" x14ac:dyDescent="0.25">
      <c r="A3615" s="2" t="s">
        <v>10</v>
      </c>
      <c r="B3615" s="2" t="s">
        <v>5759</v>
      </c>
      <c r="C3615" s="1" t="s">
        <v>12</v>
      </c>
      <c r="D3615" s="1" t="s">
        <v>1580</v>
      </c>
      <c r="E3615" s="1" t="s">
        <v>5605</v>
      </c>
      <c r="F3615" s="1" t="s">
        <v>2653</v>
      </c>
      <c r="G3615" s="1" t="s">
        <v>2652</v>
      </c>
      <c r="H3615" s="3">
        <v>30000000</v>
      </c>
      <c r="I3615" s="3">
        <v>4500000</v>
      </c>
      <c r="J3615" s="1" t="s">
        <v>6113</v>
      </c>
      <c r="K3615" s="1" t="s">
        <v>2981</v>
      </c>
      <c r="L3615" s="1" t="s">
        <v>6053</v>
      </c>
      <c r="M3615" s="1" t="s">
        <v>6027</v>
      </c>
      <c r="N3615" s="1" t="s">
        <v>3116</v>
      </c>
      <c r="O3615" s="23">
        <v>46038.539683113428</v>
      </c>
    </row>
    <row r="3616" spans="1:15" ht="60" x14ac:dyDescent="0.25">
      <c r="A3616" s="2" t="s">
        <v>14</v>
      </c>
      <c r="B3616" s="2" t="s">
        <v>5825</v>
      </c>
      <c r="C3616" s="1" t="s">
        <v>20</v>
      </c>
      <c r="D3616" s="1" t="s">
        <v>206</v>
      </c>
      <c r="E3616" s="1" t="s">
        <v>5607</v>
      </c>
      <c r="F3616" s="1" t="s">
        <v>2672</v>
      </c>
      <c r="G3616" s="1" t="s">
        <v>2652</v>
      </c>
      <c r="H3616" s="3">
        <v>150000000</v>
      </c>
      <c r="I3616" s="3">
        <v>73000000</v>
      </c>
      <c r="J3616" s="1" t="s">
        <v>6113</v>
      </c>
      <c r="K3616" s="1" t="s">
        <v>2981</v>
      </c>
      <c r="L3616" s="1" t="s">
        <v>6053</v>
      </c>
      <c r="M3616" s="1" t="s">
        <v>6028</v>
      </c>
      <c r="N3616" s="1" t="s">
        <v>3116</v>
      </c>
      <c r="O3616" s="23">
        <v>46045.50371020833</v>
      </c>
    </row>
    <row r="3617" spans="1:15" ht="60" x14ac:dyDescent="0.25">
      <c r="A3617" s="2" t="s">
        <v>10</v>
      </c>
      <c r="B3617" s="2" t="s">
        <v>5846</v>
      </c>
      <c r="C3617" s="1" t="s">
        <v>20</v>
      </c>
      <c r="D3617" s="1" t="s">
        <v>71</v>
      </c>
      <c r="E3617" s="1" t="s">
        <v>5607</v>
      </c>
      <c r="F3617" s="1" t="s">
        <v>4237</v>
      </c>
      <c r="G3617" s="1" t="s">
        <v>2663</v>
      </c>
      <c r="H3617" s="3">
        <v>200000000</v>
      </c>
      <c r="I3617" s="3">
        <v>136300000</v>
      </c>
      <c r="J3617" s="1" t="s">
        <v>6113</v>
      </c>
      <c r="K3617" s="1" t="s">
        <v>2981</v>
      </c>
      <c r="L3617" s="1" t="s">
        <v>6053</v>
      </c>
      <c r="M3617" s="1" t="s">
        <v>6029</v>
      </c>
      <c r="N3617" s="1" t="s">
        <v>3116</v>
      </c>
      <c r="O3617" s="23">
        <v>46048.571305532409</v>
      </c>
    </row>
    <row r="3618" spans="1:15" ht="60" x14ac:dyDescent="0.25">
      <c r="A3618" s="2" t="s">
        <v>14</v>
      </c>
      <c r="B3618" s="2" t="s">
        <v>5864</v>
      </c>
      <c r="C3618" s="1" t="s">
        <v>12</v>
      </c>
      <c r="D3618" s="1" t="s">
        <v>5865</v>
      </c>
      <c r="E3618" s="1" t="s">
        <v>5616</v>
      </c>
      <c r="F3618" s="1" t="s">
        <v>2689</v>
      </c>
      <c r="G3618" s="1" t="s">
        <v>2705</v>
      </c>
      <c r="H3618" s="3">
        <v>690000000</v>
      </c>
      <c r="I3618" s="3">
        <v>207000000</v>
      </c>
      <c r="J3618" s="1" t="s">
        <v>6113</v>
      </c>
      <c r="K3618" s="1" t="s">
        <v>2981</v>
      </c>
      <c r="L3618" s="1" t="s">
        <v>6053</v>
      </c>
      <c r="M3618" s="1" t="s">
        <v>6029</v>
      </c>
      <c r="N3618" s="1" t="s">
        <v>3116</v>
      </c>
      <c r="O3618" s="23">
        <v>46050.567389548611</v>
      </c>
    </row>
    <row r="3619" spans="1:15" ht="60" x14ac:dyDescent="0.25">
      <c r="A3619" s="2" t="s">
        <v>14</v>
      </c>
      <c r="B3619" s="2" t="s">
        <v>5866</v>
      </c>
      <c r="C3619" s="1" t="s">
        <v>20</v>
      </c>
      <c r="D3619" s="1" t="s">
        <v>5867</v>
      </c>
      <c r="E3619" s="1" t="s">
        <v>5603</v>
      </c>
      <c r="F3619" s="1" t="s">
        <v>2701</v>
      </c>
      <c r="G3619" s="1" t="s">
        <v>2663</v>
      </c>
      <c r="H3619" s="3">
        <v>250000000</v>
      </c>
      <c r="I3619" s="3">
        <v>85000000</v>
      </c>
      <c r="J3619" s="1" t="s">
        <v>6113</v>
      </c>
      <c r="K3619" s="1" t="s">
        <v>5879</v>
      </c>
      <c r="L3619" s="1" t="s">
        <v>6053</v>
      </c>
      <c r="M3619" s="1" t="s">
        <v>6028</v>
      </c>
      <c r="N3619" s="1" t="s">
        <v>3116</v>
      </c>
      <c r="O3619" s="23">
        <v>46050.568302465283</v>
      </c>
    </row>
    <row r="3620" spans="1:15" ht="60" x14ac:dyDescent="0.25">
      <c r="A3620" s="2" t="s">
        <v>10</v>
      </c>
      <c r="B3620" s="2" t="s">
        <v>5917</v>
      </c>
      <c r="C3620" s="1" t="s">
        <v>12</v>
      </c>
      <c r="D3620" s="1" t="s">
        <v>5918</v>
      </c>
      <c r="E3620" s="1" t="s">
        <v>5602</v>
      </c>
      <c r="F3620" s="1" t="s">
        <v>2665</v>
      </c>
      <c r="G3620" s="1" t="s">
        <v>2656</v>
      </c>
      <c r="H3620" s="3">
        <v>45000000</v>
      </c>
      <c r="I3620" s="3">
        <v>22500000</v>
      </c>
      <c r="J3620" s="1" t="s">
        <v>6113</v>
      </c>
      <c r="K3620" s="1" t="s">
        <v>5095</v>
      </c>
      <c r="L3620" s="1" t="s">
        <v>6053</v>
      </c>
      <c r="M3620" s="1" t="s">
        <v>6027</v>
      </c>
      <c r="N3620" s="1" t="s">
        <v>3116</v>
      </c>
      <c r="O3620" s="23">
        <v>46057.542391979157</v>
      </c>
    </row>
    <row r="3621" spans="1:15" ht="60" x14ac:dyDescent="0.25">
      <c r="A3621" s="2" t="s">
        <v>14</v>
      </c>
      <c r="B3621" s="2" t="s">
        <v>5940</v>
      </c>
      <c r="C3621" s="1" t="s">
        <v>20</v>
      </c>
      <c r="D3621" s="1" t="s">
        <v>5941</v>
      </c>
      <c r="E3621" s="1" t="s">
        <v>5603</v>
      </c>
      <c r="F3621" s="1" t="s">
        <v>2701</v>
      </c>
      <c r="G3621" s="1" t="s">
        <v>2656</v>
      </c>
      <c r="H3621" s="3">
        <v>160000000</v>
      </c>
      <c r="I3621" s="3">
        <v>78156500</v>
      </c>
      <c r="J3621" s="1" t="s">
        <v>6113</v>
      </c>
      <c r="K3621" s="1" t="s">
        <v>3038</v>
      </c>
      <c r="L3621" s="1" t="s">
        <v>6053</v>
      </c>
      <c r="M3621" s="1" t="s">
        <v>6029</v>
      </c>
      <c r="N3621" s="1" t="s">
        <v>3116</v>
      </c>
      <c r="O3621" s="23">
        <v>46062.499696122693</v>
      </c>
    </row>
    <row r="3622" spans="1:15" ht="150" x14ac:dyDescent="0.25">
      <c r="A3622" s="2" t="s">
        <v>317</v>
      </c>
      <c r="B3622" s="2" t="s">
        <v>6330</v>
      </c>
      <c r="C3622" s="1" t="s">
        <v>12</v>
      </c>
      <c r="D3622" s="1" t="s">
        <v>6331</v>
      </c>
      <c r="E3622" s="1" t="s">
        <v>5607</v>
      </c>
      <c r="F3622" s="1" t="s">
        <v>2662</v>
      </c>
      <c r="G3622" s="1" t="s">
        <v>2652</v>
      </c>
      <c r="H3622" s="3">
        <v>17700000</v>
      </c>
      <c r="I3622" s="3">
        <v>8850000</v>
      </c>
      <c r="J3622" s="1" t="s">
        <v>6113</v>
      </c>
      <c r="K3622" s="1" t="s">
        <v>6346</v>
      </c>
      <c r="L3622" s="1" t="s">
        <v>6053</v>
      </c>
      <c r="M3622" s="1" t="s">
        <v>6028</v>
      </c>
      <c r="N3622" s="1" t="s">
        <v>3116</v>
      </c>
      <c r="O3622" s="23">
        <v>46086.489622858797</v>
      </c>
    </row>
    <row r="3623" spans="1:15" ht="45" x14ac:dyDescent="0.25">
      <c r="A3623" s="2" t="s">
        <v>10</v>
      </c>
      <c r="B3623" s="2" t="s">
        <v>6492</v>
      </c>
      <c r="C3623" s="1" t="s">
        <v>12</v>
      </c>
      <c r="D3623" s="1" t="s">
        <v>1580</v>
      </c>
      <c r="E3623" s="1" t="s">
        <v>5605</v>
      </c>
      <c r="F3623" s="1" t="s">
        <v>2653</v>
      </c>
      <c r="G3623" s="1" t="s">
        <v>2652</v>
      </c>
      <c r="H3623" s="3">
        <v>25500000</v>
      </c>
      <c r="I3623" s="3">
        <v>12750000</v>
      </c>
      <c r="J3623" s="1" t="s">
        <v>6113</v>
      </c>
      <c r="K3623" s="1" t="s">
        <v>5095</v>
      </c>
      <c r="L3623" s="1" t="s">
        <v>6053</v>
      </c>
      <c r="M3623" s="1" t="s">
        <v>6027</v>
      </c>
      <c r="N3623" s="1" t="s">
        <v>3116</v>
      </c>
      <c r="O3623" s="23">
        <v>46097.185224849527</v>
      </c>
    </row>
    <row r="3624" spans="1:15" ht="105" x14ac:dyDescent="0.25">
      <c r="A3624" s="2" t="s">
        <v>10</v>
      </c>
      <c r="B3624" s="2" t="s">
        <v>6209</v>
      </c>
      <c r="C3624" s="1" t="s">
        <v>12</v>
      </c>
      <c r="D3624" s="1" t="s">
        <v>6210</v>
      </c>
      <c r="E3624" s="1" t="s">
        <v>5603</v>
      </c>
      <c r="F3624" s="1" t="s">
        <v>2734</v>
      </c>
      <c r="G3624" s="1" t="s">
        <v>2705</v>
      </c>
      <c r="H3624" s="3">
        <v>67200000</v>
      </c>
      <c r="I3624" s="3">
        <v>18550000</v>
      </c>
      <c r="J3624" s="1" t="s">
        <v>6113</v>
      </c>
      <c r="K3624" s="1" t="s">
        <v>3034</v>
      </c>
      <c r="L3624" s="1" t="s">
        <v>6053</v>
      </c>
      <c r="M3624" s="1" t="s">
        <v>6027</v>
      </c>
      <c r="N3624" s="1" t="s">
        <v>3116</v>
      </c>
      <c r="O3624" s="23">
        <v>46079.388928495369</v>
      </c>
    </row>
    <row r="3625" spans="1:15" ht="75" x14ac:dyDescent="0.25">
      <c r="A3625" s="2" t="s">
        <v>14</v>
      </c>
      <c r="B3625" s="2" t="s">
        <v>6446</v>
      </c>
      <c r="C3625" s="1" t="s">
        <v>12</v>
      </c>
      <c r="D3625" s="1" t="s">
        <v>6211</v>
      </c>
      <c r="E3625" s="1" t="s">
        <v>5603</v>
      </c>
      <c r="F3625" s="1" t="s">
        <v>2668</v>
      </c>
      <c r="G3625" s="1" t="s">
        <v>2652</v>
      </c>
      <c r="H3625" s="3">
        <v>119000000</v>
      </c>
      <c r="I3625" s="3">
        <v>52000000</v>
      </c>
      <c r="J3625" s="1" t="s">
        <v>6113</v>
      </c>
      <c r="K3625" s="1" t="s">
        <v>4615</v>
      </c>
      <c r="L3625" s="1" t="s">
        <v>6053</v>
      </c>
      <c r="M3625" s="1" t="s">
        <v>6029</v>
      </c>
      <c r="N3625" s="1" t="s">
        <v>3116</v>
      </c>
      <c r="O3625" s="23">
        <v>46079.395871111112</v>
      </c>
    </row>
    <row r="3626" spans="1:15" ht="60" x14ac:dyDescent="0.25">
      <c r="A3626" s="2" t="s">
        <v>14</v>
      </c>
      <c r="B3626" s="2" t="s">
        <v>5036</v>
      </c>
      <c r="C3626" s="1" t="s">
        <v>12</v>
      </c>
      <c r="D3626" s="1" t="s">
        <v>6277</v>
      </c>
      <c r="E3626" s="1" t="s">
        <v>5603</v>
      </c>
      <c r="F3626" s="1" t="s">
        <v>2685</v>
      </c>
      <c r="G3626" s="1" t="s">
        <v>2656</v>
      </c>
      <c r="H3626" s="3">
        <v>440000000</v>
      </c>
      <c r="I3626" s="3">
        <v>310000000</v>
      </c>
      <c r="J3626" s="1" t="s">
        <v>6113</v>
      </c>
      <c r="K3626" s="1" t="s">
        <v>3038</v>
      </c>
      <c r="L3626" s="1" t="s">
        <v>6053</v>
      </c>
      <c r="M3626" s="1" t="s">
        <v>6029</v>
      </c>
      <c r="N3626" s="1" t="s">
        <v>3116</v>
      </c>
      <c r="O3626" s="23">
        <v>46083.524334629627</v>
      </c>
    </row>
    <row r="3627" spans="1:15" ht="60" x14ac:dyDescent="0.25">
      <c r="A3627" s="2" t="s">
        <v>14</v>
      </c>
      <c r="B3627" s="2" t="s">
        <v>6332</v>
      </c>
      <c r="C3627" s="1" t="s">
        <v>6086</v>
      </c>
      <c r="D3627" s="1" t="s">
        <v>6333</v>
      </c>
      <c r="E3627" s="1" t="s">
        <v>5603</v>
      </c>
      <c r="F3627" s="1" t="s">
        <v>2706</v>
      </c>
      <c r="G3627" s="1" t="s">
        <v>2656</v>
      </c>
      <c r="H3627" s="3">
        <v>2500000000</v>
      </c>
      <c r="I3627" s="3">
        <v>1500000000</v>
      </c>
      <c r="J3627" s="1" t="s">
        <v>6113</v>
      </c>
      <c r="K3627" s="1" t="s">
        <v>5095</v>
      </c>
      <c r="L3627" s="1" t="s">
        <v>6053</v>
      </c>
      <c r="M3627" s="1" t="s">
        <v>6027</v>
      </c>
      <c r="N3627" s="1" t="s">
        <v>3116</v>
      </c>
      <c r="O3627" s="23">
        <v>46086.389623923613</v>
      </c>
    </row>
    <row r="3628" spans="1:15" ht="75" x14ac:dyDescent="0.25">
      <c r="A3628" s="2" t="s">
        <v>14</v>
      </c>
      <c r="B3628" s="2" t="s">
        <v>6305</v>
      </c>
      <c r="C3628" s="1" t="s">
        <v>20</v>
      </c>
      <c r="D3628" s="1" t="s">
        <v>6306</v>
      </c>
      <c r="E3628" s="1" t="s">
        <v>5603</v>
      </c>
      <c r="F3628" s="1" t="s">
        <v>2709</v>
      </c>
      <c r="G3628" s="1" t="s">
        <v>2656</v>
      </c>
      <c r="H3628" s="3">
        <v>200000000</v>
      </c>
      <c r="I3628" s="3">
        <v>150000000</v>
      </c>
      <c r="J3628" s="1" t="s">
        <v>6113</v>
      </c>
      <c r="K3628" s="1" t="s">
        <v>2981</v>
      </c>
      <c r="L3628" s="1" t="s">
        <v>6053</v>
      </c>
      <c r="M3628" s="1" t="s">
        <v>6027</v>
      </c>
      <c r="N3628" s="1" t="s">
        <v>3116</v>
      </c>
      <c r="O3628" s="23">
        <v>46085.234468657407</v>
      </c>
    </row>
    <row r="3629" spans="1:15" ht="60" x14ac:dyDescent="0.25">
      <c r="A3629" s="2" t="s">
        <v>14</v>
      </c>
      <c r="B3629" s="2" t="s">
        <v>6417</v>
      </c>
      <c r="C3629" s="1" t="s">
        <v>20</v>
      </c>
      <c r="D3629" s="1" t="s">
        <v>71</v>
      </c>
      <c r="E3629" s="1" t="s">
        <v>5607</v>
      </c>
      <c r="F3629" s="1" t="s">
        <v>3515</v>
      </c>
      <c r="G3629" s="1" t="s">
        <v>2656</v>
      </c>
      <c r="H3629" s="3">
        <v>150000000</v>
      </c>
      <c r="I3629" s="3">
        <v>53270500</v>
      </c>
      <c r="J3629" s="1" t="s">
        <v>6113</v>
      </c>
      <c r="K3629" s="1" t="s">
        <v>3034</v>
      </c>
      <c r="L3629" s="1" t="s">
        <v>6053</v>
      </c>
      <c r="M3629" s="1" t="s">
        <v>6029</v>
      </c>
      <c r="N3629" s="1" t="s">
        <v>3116</v>
      </c>
      <c r="O3629" s="23">
        <v>46093.510437673613</v>
      </c>
    </row>
    <row r="3630" spans="1:15" ht="60" x14ac:dyDescent="0.25">
      <c r="A3630" s="2" t="s">
        <v>14</v>
      </c>
      <c r="B3630" s="2" t="s">
        <v>6519</v>
      </c>
      <c r="C3630" s="1" t="s">
        <v>20</v>
      </c>
      <c r="D3630" s="1" t="s">
        <v>6520</v>
      </c>
      <c r="E3630" s="1" t="s">
        <v>5603</v>
      </c>
      <c r="F3630" s="1" t="s">
        <v>2711</v>
      </c>
      <c r="G3630" s="1" t="s">
        <v>2676</v>
      </c>
      <c r="H3630" s="3">
        <v>845000000</v>
      </c>
      <c r="I3630" s="3">
        <v>455786732</v>
      </c>
      <c r="J3630" s="1" t="s">
        <v>6113</v>
      </c>
      <c r="K3630" s="1" t="s">
        <v>2981</v>
      </c>
      <c r="L3630" s="1" t="s">
        <v>6053</v>
      </c>
      <c r="M3630" s="1" t="s">
        <v>6030</v>
      </c>
      <c r="N3630" s="1" t="s">
        <v>3116</v>
      </c>
      <c r="O3630" s="23">
        <v>46099.501410787037</v>
      </c>
    </row>
    <row r="3631" spans="1:15" ht="60" x14ac:dyDescent="0.25">
      <c r="A3631" s="2" t="s">
        <v>14</v>
      </c>
      <c r="B3631" s="2" t="s">
        <v>6521</v>
      </c>
      <c r="C3631" s="1" t="s">
        <v>20</v>
      </c>
      <c r="D3631" s="1" t="s">
        <v>585</v>
      </c>
      <c r="E3631" s="1" t="s">
        <v>5607</v>
      </c>
      <c r="F3631" s="1" t="s">
        <v>2672</v>
      </c>
      <c r="G3631" s="1" t="s">
        <v>2663</v>
      </c>
      <c r="H3631" s="3">
        <v>101000000</v>
      </c>
      <c r="I3631" s="3">
        <v>33000000</v>
      </c>
      <c r="J3631" s="1" t="s">
        <v>6113</v>
      </c>
      <c r="K3631" s="1" t="s">
        <v>5095</v>
      </c>
      <c r="L3631" s="1" t="s">
        <v>6053</v>
      </c>
      <c r="M3631" s="1" t="s">
        <v>6029</v>
      </c>
      <c r="N3631" s="1" t="s">
        <v>3116</v>
      </c>
      <c r="O3631" s="23">
        <v>46099.501478206017</v>
      </c>
    </row>
    <row r="3632" spans="1:15" ht="45" x14ac:dyDescent="0.25">
      <c r="A3632" s="2" t="s">
        <v>10</v>
      </c>
      <c r="B3632" s="2" t="s">
        <v>6522</v>
      </c>
      <c r="C3632" s="1" t="s">
        <v>12</v>
      </c>
      <c r="D3632" s="1" t="s">
        <v>1580</v>
      </c>
      <c r="E3632" s="1" t="s">
        <v>5605</v>
      </c>
      <c r="F3632" s="1" t="s">
        <v>2653</v>
      </c>
      <c r="G3632" s="1" t="s">
        <v>2663</v>
      </c>
      <c r="H3632" s="3">
        <v>20000000</v>
      </c>
      <c r="I3632" s="3">
        <v>17000000</v>
      </c>
      <c r="J3632" s="1" t="s">
        <v>6113</v>
      </c>
      <c r="K3632" s="1" t="s">
        <v>5385</v>
      </c>
      <c r="L3632" s="1" t="s">
        <v>6053</v>
      </c>
      <c r="M3632" s="1" t="s">
        <v>6027</v>
      </c>
      <c r="N3632" s="1" t="s">
        <v>3116</v>
      </c>
      <c r="O3632" s="23">
        <v>46099.506970405091</v>
      </c>
    </row>
    <row r="3633" spans="1:15" ht="60" x14ac:dyDescent="0.25">
      <c r="A3633" s="2" t="s">
        <v>10</v>
      </c>
      <c r="B3633" s="2" t="s">
        <v>6546</v>
      </c>
      <c r="C3633" s="1" t="s">
        <v>12</v>
      </c>
      <c r="D3633" s="1" t="s">
        <v>1590</v>
      </c>
      <c r="E3633" s="1" t="s">
        <v>5605</v>
      </c>
      <c r="F3633" s="1" t="s">
        <v>2653</v>
      </c>
      <c r="G3633" s="1" t="s">
        <v>2663</v>
      </c>
      <c r="H3633" s="3">
        <v>40000000</v>
      </c>
      <c r="I3633" s="3">
        <v>22000000</v>
      </c>
      <c r="J3633" s="1" t="s">
        <v>6113</v>
      </c>
      <c r="K3633" s="1" t="s">
        <v>2981</v>
      </c>
      <c r="L3633" s="1" t="s">
        <v>6053</v>
      </c>
      <c r="M3633" s="1" t="s">
        <v>6027</v>
      </c>
      <c r="N3633" s="1" t="s">
        <v>3116</v>
      </c>
      <c r="O3633" s="23">
        <v>46100.257666817131</v>
      </c>
    </row>
    <row r="3634" spans="1:15" ht="75" x14ac:dyDescent="0.25">
      <c r="A3634" s="2" t="s">
        <v>14</v>
      </c>
      <c r="B3634" s="2" t="s">
        <v>6580</v>
      </c>
      <c r="C3634" s="1" t="s">
        <v>12</v>
      </c>
      <c r="D3634" s="1" t="s">
        <v>6581</v>
      </c>
      <c r="E3634" s="1" t="s">
        <v>5617</v>
      </c>
      <c r="F3634" s="1" t="s">
        <v>2822</v>
      </c>
      <c r="G3634" s="1" t="s">
        <v>2652</v>
      </c>
      <c r="H3634" s="3">
        <v>39000000</v>
      </c>
      <c r="I3634" s="3">
        <v>19500000</v>
      </c>
      <c r="J3634" s="1" t="s">
        <v>6113</v>
      </c>
      <c r="K3634" s="1" t="s">
        <v>6604</v>
      </c>
      <c r="L3634" s="1" t="s">
        <v>6053</v>
      </c>
      <c r="M3634" s="1" t="s">
        <v>6027</v>
      </c>
      <c r="N3634" s="1" t="s">
        <v>3116</v>
      </c>
      <c r="O3634" s="23">
        <v>46101.315302337956</v>
      </c>
    </row>
    <row r="3635" spans="1:15" ht="60" x14ac:dyDescent="0.25">
      <c r="A3635" s="2" t="s">
        <v>14</v>
      </c>
      <c r="B3635" s="2" t="s">
        <v>6630</v>
      </c>
      <c r="C3635" s="1" t="s">
        <v>12</v>
      </c>
      <c r="D3635" s="1" t="s">
        <v>2152</v>
      </c>
      <c r="E3635" s="1" t="s">
        <v>5616</v>
      </c>
      <c r="F3635" s="1" t="s">
        <v>3857</v>
      </c>
      <c r="G3635" s="1" t="s">
        <v>2652</v>
      </c>
      <c r="H3635" s="3">
        <v>118250000</v>
      </c>
      <c r="I3635" s="3">
        <v>36000000</v>
      </c>
      <c r="J3635" s="1" t="s">
        <v>6113</v>
      </c>
      <c r="K3635" s="1" t="s">
        <v>3034</v>
      </c>
      <c r="L3635" s="1" t="s">
        <v>6053</v>
      </c>
      <c r="M3635" s="1" t="s">
        <v>6027</v>
      </c>
      <c r="N3635" s="1" t="s">
        <v>3116</v>
      </c>
      <c r="O3635" s="23">
        <v>46108.311203460653</v>
      </c>
    </row>
    <row r="3636" spans="1:15" ht="60" x14ac:dyDescent="0.25">
      <c r="A3636" s="2" t="s">
        <v>10</v>
      </c>
      <c r="B3636" s="2" t="s">
        <v>6669</v>
      </c>
      <c r="C3636" s="1" t="s">
        <v>20</v>
      </c>
      <c r="D3636" s="1" t="s">
        <v>20</v>
      </c>
      <c r="E3636" s="1" t="s">
        <v>5603</v>
      </c>
      <c r="F3636" s="1" t="s">
        <v>3367</v>
      </c>
      <c r="G3636" s="1" t="s">
        <v>2652</v>
      </c>
      <c r="H3636" s="3">
        <v>25000000</v>
      </c>
      <c r="I3636" s="3">
        <v>12500000</v>
      </c>
      <c r="J3636" s="1" t="s">
        <v>6113</v>
      </c>
      <c r="K3636" s="1" t="s">
        <v>2981</v>
      </c>
      <c r="L3636" s="1" t="s">
        <v>6053</v>
      </c>
      <c r="M3636" s="1" t="s">
        <v>6027</v>
      </c>
      <c r="N3636" s="1" t="s">
        <v>3116</v>
      </c>
      <c r="O3636" s="23">
        <v>46112.211913831023</v>
      </c>
    </row>
    <row r="3637" spans="1:15" ht="150" x14ac:dyDescent="0.25">
      <c r="A3637" s="2" t="s">
        <v>10</v>
      </c>
      <c r="B3637" s="2" t="s">
        <v>6670</v>
      </c>
      <c r="C3637" s="1" t="s">
        <v>20</v>
      </c>
      <c r="D3637" s="1" t="s">
        <v>6671</v>
      </c>
      <c r="E3637" s="1" t="s">
        <v>5607</v>
      </c>
      <c r="F3637" s="1" t="s">
        <v>2662</v>
      </c>
      <c r="G3637" s="1" t="s">
        <v>2663</v>
      </c>
      <c r="H3637" s="3">
        <v>360000000</v>
      </c>
      <c r="I3637" s="3">
        <v>241434000</v>
      </c>
      <c r="J3637" s="1" t="s">
        <v>6113</v>
      </c>
      <c r="K3637" s="1" t="s">
        <v>5095</v>
      </c>
      <c r="L3637" s="1" t="s">
        <v>6053</v>
      </c>
      <c r="M3637" s="1" t="s">
        <v>6029</v>
      </c>
      <c r="N3637" s="1" t="s">
        <v>3116</v>
      </c>
      <c r="O3637" s="23">
        <v>46111.508370405092</v>
      </c>
    </row>
    <row r="3638" spans="1:15" ht="45" x14ac:dyDescent="0.25">
      <c r="A3638" s="2" t="s">
        <v>10</v>
      </c>
      <c r="B3638" s="2" t="s">
        <v>6672</v>
      </c>
      <c r="C3638" s="1" t="s">
        <v>12</v>
      </c>
      <c r="D3638" s="1" t="s">
        <v>6673</v>
      </c>
      <c r="E3638" s="1" t="s">
        <v>5605</v>
      </c>
      <c r="F3638" s="1" t="s">
        <v>2653</v>
      </c>
      <c r="G3638" s="1" t="s">
        <v>2652</v>
      </c>
      <c r="H3638" s="3">
        <v>38000000</v>
      </c>
      <c r="I3638" s="3">
        <v>17100000</v>
      </c>
      <c r="J3638" s="1" t="s">
        <v>6113</v>
      </c>
      <c r="K3638" s="1" t="s">
        <v>4616</v>
      </c>
      <c r="L3638" s="1" t="s">
        <v>6053</v>
      </c>
      <c r="M3638" s="1" t="s">
        <v>6027</v>
      </c>
      <c r="N3638" s="1" t="s">
        <v>3116</v>
      </c>
      <c r="O3638" s="23">
        <v>46112.226494432871</v>
      </c>
    </row>
    <row r="3639" spans="1:15" ht="75" x14ac:dyDescent="0.25">
      <c r="A3639" s="2" t="s">
        <v>14</v>
      </c>
      <c r="B3639" s="2" t="s">
        <v>6744</v>
      </c>
      <c r="C3639" s="1" t="s">
        <v>12</v>
      </c>
      <c r="D3639" s="1" t="s">
        <v>1922</v>
      </c>
      <c r="E3639" s="1" t="s">
        <v>5603</v>
      </c>
      <c r="F3639" s="1" t="s">
        <v>2791</v>
      </c>
      <c r="G3639" s="1" t="s">
        <v>2663</v>
      </c>
      <c r="H3639" s="3">
        <v>40000000</v>
      </c>
      <c r="I3639" s="3">
        <v>34000000</v>
      </c>
      <c r="J3639" s="1" t="s">
        <v>6113</v>
      </c>
      <c r="K3639" s="1" t="s">
        <v>5095</v>
      </c>
      <c r="L3639" s="1" t="s">
        <v>6053</v>
      </c>
      <c r="M3639" s="1" t="s">
        <v>6027</v>
      </c>
      <c r="N3639" s="1" t="s">
        <v>3116</v>
      </c>
      <c r="O3639" s="23">
        <v>46115.438958981482</v>
      </c>
    </row>
    <row r="3640" spans="1:15" ht="75" x14ac:dyDescent="0.25">
      <c r="A3640" s="2" t="s">
        <v>14</v>
      </c>
      <c r="B3640" s="2" t="s">
        <v>6765</v>
      </c>
      <c r="C3640" s="1" t="s">
        <v>20</v>
      </c>
      <c r="D3640" s="1" t="s">
        <v>6766</v>
      </c>
      <c r="E3640" s="1" t="s">
        <v>5607</v>
      </c>
      <c r="F3640" s="1" t="s">
        <v>2708</v>
      </c>
      <c r="G3640" s="1" t="s">
        <v>2652</v>
      </c>
      <c r="H3640" s="3">
        <v>192000000</v>
      </c>
      <c r="I3640" s="3">
        <v>96000000</v>
      </c>
      <c r="J3640" s="1" t="s">
        <v>6113</v>
      </c>
      <c r="K3640" s="1" t="s">
        <v>5095</v>
      </c>
      <c r="L3640" s="1" t="s">
        <v>6053</v>
      </c>
      <c r="M3640" s="1" t="s">
        <v>6027</v>
      </c>
      <c r="N3640" s="1" t="s">
        <v>3116</v>
      </c>
      <c r="O3640" s="23">
        <v>46118.296579525457</v>
      </c>
    </row>
    <row r="3641" spans="1:15" ht="45" x14ac:dyDescent="0.25">
      <c r="A3641" s="2" t="s">
        <v>10</v>
      </c>
      <c r="B3641" s="2" t="s">
        <v>1631</v>
      </c>
      <c r="C3641" s="1" t="s">
        <v>6021</v>
      </c>
      <c r="D3641" s="1" t="s">
        <v>3582</v>
      </c>
      <c r="E3641" s="1" t="s">
        <v>5605</v>
      </c>
      <c r="F3641" s="1" t="s">
        <v>2653</v>
      </c>
      <c r="G3641" s="1" t="s">
        <v>2656</v>
      </c>
      <c r="H3641" s="3">
        <v>75000000</v>
      </c>
      <c r="I3641" s="3">
        <v>35997390</v>
      </c>
      <c r="J3641" s="1" t="s">
        <v>6113</v>
      </c>
      <c r="K3641" s="1" t="s">
        <v>5095</v>
      </c>
      <c r="L3641" s="1" t="s">
        <v>6053</v>
      </c>
      <c r="M3641" s="1" t="s">
        <v>6027</v>
      </c>
      <c r="N3641" s="1" t="s">
        <v>3116</v>
      </c>
      <c r="O3641" s="23">
        <v>46119.377112581024</v>
      </c>
    </row>
    <row r="3642" spans="1:15" ht="75" x14ac:dyDescent="0.25">
      <c r="A3642" s="2" t="s">
        <v>10</v>
      </c>
      <c r="B3642" s="2" t="s">
        <v>6916</v>
      </c>
      <c r="C3642" s="1" t="s">
        <v>20</v>
      </c>
      <c r="D3642" s="1" t="s">
        <v>6917</v>
      </c>
      <c r="E3642" s="1" t="s">
        <v>5607</v>
      </c>
      <c r="F3642" s="1" t="s">
        <v>2708</v>
      </c>
      <c r="G3642" s="1" t="s">
        <v>2663</v>
      </c>
      <c r="H3642" s="3">
        <v>135000000</v>
      </c>
      <c r="I3642" s="3">
        <v>98240000</v>
      </c>
      <c r="J3642" s="1" t="s">
        <v>6113</v>
      </c>
      <c r="K3642" s="1" t="s">
        <v>3032</v>
      </c>
      <c r="L3642" s="1" t="s">
        <v>6053</v>
      </c>
      <c r="M3642" s="1" t="s">
        <v>6027</v>
      </c>
      <c r="N3642" s="1" t="s">
        <v>3116</v>
      </c>
      <c r="O3642" s="23">
        <v>46122.381249918981</v>
      </c>
    </row>
    <row r="3643" spans="1:15" ht="60" x14ac:dyDescent="0.25">
      <c r="A3643" s="2" t="s">
        <v>10</v>
      </c>
      <c r="B3643" s="2" t="s">
        <v>6918</v>
      </c>
      <c r="C3643" s="1" t="s">
        <v>20</v>
      </c>
      <c r="D3643" s="1" t="s">
        <v>3995</v>
      </c>
      <c r="E3643" s="1" t="s">
        <v>5603</v>
      </c>
      <c r="F3643" s="1" t="s">
        <v>4007</v>
      </c>
      <c r="G3643" s="1" t="s">
        <v>2663</v>
      </c>
      <c r="H3643" s="3">
        <v>20000000</v>
      </c>
      <c r="I3643" s="3">
        <v>17000000</v>
      </c>
      <c r="J3643" s="1" t="s">
        <v>6113</v>
      </c>
      <c r="K3643" s="1" t="s">
        <v>3032</v>
      </c>
      <c r="L3643" s="1" t="s">
        <v>6053</v>
      </c>
      <c r="M3643" s="1" t="s">
        <v>6027</v>
      </c>
      <c r="N3643" s="1" t="s">
        <v>3116</v>
      </c>
      <c r="O3643" s="23">
        <v>46125.512629733799</v>
      </c>
    </row>
    <row r="3644" spans="1:15" ht="45" x14ac:dyDescent="0.25">
      <c r="A3644" s="2" t="s">
        <v>14</v>
      </c>
      <c r="B3644" s="2" t="s">
        <v>1622</v>
      </c>
      <c r="C3644" s="1" t="s">
        <v>12</v>
      </c>
      <c r="D3644" s="1" t="s">
        <v>1580</v>
      </c>
      <c r="E3644" s="1" t="s">
        <v>5605</v>
      </c>
      <c r="F3644" s="1" t="s">
        <v>2653</v>
      </c>
      <c r="G3644" s="1" t="s">
        <v>2652</v>
      </c>
      <c r="H3644" s="3">
        <v>180000000</v>
      </c>
      <c r="I3644" s="3">
        <v>77000000</v>
      </c>
      <c r="J3644" s="1" t="s">
        <v>6113</v>
      </c>
      <c r="K3644" s="1" t="s">
        <v>5095</v>
      </c>
      <c r="L3644" s="1" t="s">
        <v>6053</v>
      </c>
      <c r="M3644" s="1" t="s">
        <v>6027</v>
      </c>
      <c r="N3644" s="1" t="s">
        <v>3116</v>
      </c>
      <c r="O3644" s="23">
        <v>46127.486841585647</v>
      </c>
    </row>
    <row r="3645" spans="1:15" ht="90" x14ac:dyDescent="0.25">
      <c r="A3645" s="2" t="s">
        <v>10</v>
      </c>
      <c r="B3645" s="2" t="s">
        <v>7105</v>
      </c>
      <c r="C3645" s="1" t="s">
        <v>12</v>
      </c>
      <c r="D3645" s="1" t="s">
        <v>7106</v>
      </c>
      <c r="E3645" s="1" t="s">
        <v>5612</v>
      </c>
      <c r="F3645" s="1" t="s">
        <v>2683</v>
      </c>
      <c r="G3645" s="1" t="s">
        <v>2676</v>
      </c>
      <c r="H3645" s="3">
        <v>30000000</v>
      </c>
      <c r="I3645" s="3">
        <v>6400000</v>
      </c>
      <c r="J3645" s="1" t="s">
        <v>6113</v>
      </c>
      <c r="K3645" s="1" t="s">
        <v>2981</v>
      </c>
      <c r="L3645" s="1" t="s">
        <v>6053</v>
      </c>
      <c r="M3645" s="1" t="s">
        <v>6027</v>
      </c>
      <c r="N3645" s="1" t="s">
        <v>3116</v>
      </c>
      <c r="O3645" s="23">
        <v>46147.326556562497</v>
      </c>
    </row>
    <row r="3646" spans="1:15" ht="105" x14ac:dyDescent="0.25">
      <c r="A3646" s="2" t="s">
        <v>10</v>
      </c>
      <c r="B3646" s="2" t="s">
        <v>7128</v>
      </c>
      <c r="C3646" s="1" t="s">
        <v>80</v>
      </c>
      <c r="D3646" s="1" t="s">
        <v>7129</v>
      </c>
      <c r="E3646" s="1" t="s">
        <v>5607</v>
      </c>
      <c r="F3646" s="1" t="s">
        <v>2661</v>
      </c>
      <c r="G3646" s="1" t="s">
        <v>2705</v>
      </c>
      <c r="H3646" s="3">
        <v>28000000</v>
      </c>
      <c r="I3646" s="3">
        <v>10000000</v>
      </c>
      <c r="J3646" s="1" t="s">
        <v>6113</v>
      </c>
      <c r="K3646" s="1" t="s">
        <v>2981</v>
      </c>
      <c r="L3646" s="1" t="s">
        <v>6053</v>
      </c>
      <c r="M3646" s="1" t="s">
        <v>6027</v>
      </c>
      <c r="N3646" s="1" t="s">
        <v>3116</v>
      </c>
      <c r="O3646" s="23">
        <v>46150.493214409733</v>
      </c>
    </row>
    <row r="3647" spans="1:15" ht="75" x14ac:dyDescent="0.25">
      <c r="A3647" s="2" t="s">
        <v>14</v>
      </c>
      <c r="B3647" s="2" t="s">
        <v>1651</v>
      </c>
      <c r="C3647" s="1" t="s">
        <v>20</v>
      </c>
      <c r="D3647" s="1" t="s">
        <v>6766</v>
      </c>
      <c r="E3647" s="1" t="s">
        <v>5607</v>
      </c>
      <c r="F3647" s="1" t="s">
        <v>2708</v>
      </c>
      <c r="G3647" s="1" t="s">
        <v>2705</v>
      </c>
      <c r="H3647" s="3">
        <v>3500000000</v>
      </c>
      <c r="I3647" s="3">
        <v>2500000000</v>
      </c>
      <c r="J3647" s="1" t="s">
        <v>6113</v>
      </c>
      <c r="K3647" s="1" t="s">
        <v>5095</v>
      </c>
      <c r="L3647" s="1" t="s">
        <v>6053</v>
      </c>
      <c r="M3647" s="1" t="s">
        <v>6029</v>
      </c>
      <c r="N3647" s="1" t="s">
        <v>3116</v>
      </c>
      <c r="O3647" s="23">
        <v>46161.707662546287</v>
      </c>
    </row>
    <row r="3648" spans="1:15" ht="45" x14ac:dyDescent="0.25">
      <c r="A3648" s="2" t="s">
        <v>10</v>
      </c>
      <c r="B3648" s="2" t="s">
        <v>7204</v>
      </c>
      <c r="C3648" s="1" t="s">
        <v>12</v>
      </c>
      <c r="D3648" s="1" t="s">
        <v>7205</v>
      </c>
      <c r="E3648" s="1" t="s">
        <v>5602</v>
      </c>
      <c r="F3648" s="1" t="s">
        <v>2809</v>
      </c>
      <c r="G3648" s="1" t="s">
        <v>2656</v>
      </c>
      <c r="H3648" s="3">
        <v>50000000</v>
      </c>
      <c r="I3648" s="3">
        <v>22763837</v>
      </c>
      <c r="J3648" s="1" t="s">
        <v>6113</v>
      </c>
      <c r="K3648" s="1" t="s">
        <v>4616</v>
      </c>
      <c r="L3648" s="1" t="s">
        <v>6053</v>
      </c>
      <c r="M3648" s="1" t="s">
        <v>6027</v>
      </c>
      <c r="N3648" s="1" t="s">
        <v>3116</v>
      </c>
      <c r="O3648" s="23">
        <v>46160.505581689817</v>
      </c>
    </row>
    <row r="3649" spans="1:15" ht="60" x14ac:dyDescent="0.25">
      <c r="A3649" s="2" t="s">
        <v>10</v>
      </c>
      <c r="B3649" s="2" t="s">
        <v>4209</v>
      </c>
      <c r="C3649" s="1" t="s">
        <v>12</v>
      </c>
      <c r="D3649" s="1" t="s">
        <v>71</v>
      </c>
      <c r="E3649" s="1" t="s">
        <v>5607</v>
      </c>
      <c r="F3649" s="1" t="s">
        <v>2763</v>
      </c>
      <c r="G3649" s="1" t="s">
        <v>2652</v>
      </c>
      <c r="H3649" s="3">
        <v>9000000</v>
      </c>
      <c r="I3649" s="3">
        <v>4320000</v>
      </c>
      <c r="J3649" s="1" t="s">
        <v>6114</v>
      </c>
      <c r="K3649" s="1" t="s">
        <v>5808</v>
      </c>
      <c r="L3649" s="1" t="s">
        <v>6054</v>
      </c>
      <c r="M3649" s="1" t="s">
        <v>6027</v>
      </c>
      <c r="N3649" s="1" t="s">
        <v>3116</v>
      </c>
      <c r="O3649" s="23">
        <v>46037.402189386572</v>
      </c>
    </row>
    <row r="3650" spans="1:15" ht="75" x14ac:dyDescent="0.25">
      <c r="A3650" s="2" t="s">
        <v>14</v>
      </c>
      <c r="B3650" s="2" t="s">
        <v>5244</v>
      </c>
      <c r="C3650" s="1" t="s">
        <v>20</v>
      </c>
      <c r="D3650" s="1" t="s">
        <v>5760</v>
      </c>
      <c r="E3650" s="1" t="s">
        <v>5603</v>
      </c>
      <c r="F3650" s="1" t="s">
        <v>2681</v>
      </c>
      <c r="G3650" s="1" t="s">
        <v>2652</v>
      </c>
      <c r="H3650" s="3">
        <v>90000000</v>
      </c>
      <c r="I3650" s="3">
        <v>45000000</v>
      </c>
      <c r="J3650" s="1" t="s">
        <v>6114</v>
      </c>
      <c r="K3650" s="1" t="s">
        <v>3043</v>
      </c>
      <c r="L3650" s="1" t="s">
        <v>6054</v>
      </c>
      <c r="M3650" s="1" t="s">
        <v>6028</v>
      </c>
      <c r="N3650" s="1" t="s">
        <v>3116</v>
      </c>
      <c r="O3650" s="23">
        <v>46037.261841145832</v>
      </c>
    </row>
    <row r="3651" spans="1:15" ht="105" x14ac:dyDescent="0.25">
      <c r="A3651" s="2" t="s">
        <v>10</v>
      </c>
      <c r="B3651" s="2" t="s">
        <v>4461</v>
      </c>
      <c r="C3651" s="1" t="s">
        <v>20</v>
      </c>
      <c r="D3651" s="1" t="s">
        <v>1730</v>
      </c>
      <c r="E3651" s="1" t="s">
        <v>5607</v>
      </c>
      <c r="F3651" s="1" t="s">
        <v>2661</v>
      </c>
      <c r="G3651" s="1" t="s">
        <v>2656</v>
      </c>
      <c r="H3651" s="3">
        <v>50000000</v>
      </c>
      <c r="I3651" s="3">
        <v>30463080</v>
      </c>
      <c r="J3651" s="1" t="s">
        <v>6114</v>
      </c>
      <c r="K3651" s="1" t="s">
        <v>3042</v>
      </c>
      <c r="L3651" s="1" t="s">
        <v>6054</v>
      </c>
      <c r="M3651" s="1" t="s">
        <v>6027</v>
      </c>
      <c r="N3651" s="1" t="s">
        <v>3116</v>
      </c>
      <c r="O3651" s="23">
        <v>46043.42086233796</v>
      </c>
    </row>
    <row r="3652" spans="1:15" ht="60" x14ac:dyDescent="0.25">
      <c r="A3652" s="2" t="s">
        <v>10</v>
      </c>
      <c r="B3652" s="2" t="s">
        <v>1700</v>
      </c>
      <c r="C3652" s="1" t="s">
        <v>80</v>
      </c>
      <c r="D3652" s="1" t="s">
        <v>5826</v>
      </c>
      <c r="E3652" s="1" t="s">
        <v>5602</v>
      </c>
      <c r="F3652" s="1" t="s">
        <v>2665</v>
      </c>
      <c r="G3652" s="1" t="s">
        <v>2673</v>
      </c>
      <c r="H3652" s="3">
        <v>100000000</v>
      </c>
      <c r="I3652" s="3">
        <v>20000000</v>
      </c>
      <c r="J3652" s="1" t="s">
        <v>6114</v>
      </c>
      <c r="K3652" s="1" t="s">
        <v>3046</v>
      </c>
      <c r="L3652" s="1" t="s">
        <v>6054</v>
      </c>
      <c r="M3652" s="1" t="s">
        <v>6027</v>
      </c>
      <c r="N3652" s="1" t="s">
        <v>3116</v>
      </c>
      <c r="O3652" s="23">
        <v>46045.50350309028</v>
      </c>
    </row>
    <row r="3653" spans="1:15" ht="135" x14ac:dyDescent="0.25">
      <c r="A3653" s="2" t="s">
        <v>10</v>
      </c>
      <c r="B3653" s="2" t="s">
        <v>1702</v>
      </c>
      <c r="C3653" s="1" t="s">
        <v>12</v>
      </c>
      <c r="D3653" s="1" t="s">
        <v>5925</v>
      </c>
      <c r="E3653" s="1" t="s">
        <v>5607</v>
      </c>
      <c r="F3653" s="1" t="s">
        <v>2649</v>
      </c>
      <c r="G3653" s="1" t="s">
        <v>2652</v>
      </c>
      <c r="H3653" s="3">
        <v>49000000</v>
      </c>
      <c r="I3653" s="3">
        <v>24500000</v>
      </c>
      <c r="J3653" s="1" t="s">
        <v>6114</v>
      </c>
      <c r="K3653" s="1" t="s">
        <v>3043</v>
      </c>
      <c r="L3653" s="1" t="s">
        <v>6054</v>
      </c>
      <c r="M3653" s="1" t="s">
        <v>6027</v>
      </c>
      <c r="N3653" s="1" t="s">
        <v>3116</v>
      </c>
      <c r="O3653" s="23">
        <v>46058.463920451388</v>
      </c>
    </row>
    <row r="3654" spans="1:15" ht="105" x14ac:dyDescent="0.25">
      <c r="A3654" s="2" t="s">
        <v>10</v>
      </c>
      <c r="B3654" s="2" t="s">
        <v>6175</v>
      </c>
      <c r="C3654" s="1" t="s">
        <v>12</v>
      </c>
      <c r="D3654" s="1" t="s">
        <v>1156</v>
      </c>
      <c r="E3654" s="1" t="s">
        <v>5607</v>
      </c>
      <c r="F3654" s="1" t="s">
        <v>6194</v>
      </c>
      <c r="G3654" s="1" t="s">
        <v>2652</v>
      </c>
      <c r="H3654" s="3">
        <v>35000000</v>
      </c>
      <c r="I3654" s="3">
        <v>2800000</v>
      </c>
      <c r="J3654" s="1" t="s">
        <v>6114</v>
      </c>
      <c r="K3654" s="1" t="s">
        <v>3043</v>
      </c>
      <c r="L3654" s="1" t="s">
        <v>6054</v>
      </c>
      <c r="M3654" s="1" t="s">
        <v>6027</v>
      </c>
      <c r="N3654" s="1" t="s">
        <v>3116</v>
      </c>
      <c r="O3654" s="23">
        <v>46078.428393587958</v>
      </c>
    </row>
    <row r="3655" spans="1:15" ht="45" x14ac:dyDescent="0.25">
      <c r="A3655" s="2" t="s">
        <v>10</v>
      </c>
      <c r="B3655" s="2" t="s">
        <v>6447</v>
      </c>
      <c r="C3655" s="1" t="s">
        <v>20</v>
      </c>
      <c r="D3655" s="1" t="s">
        <v>6448</v>
      </c>
      <c r="E3655" s="1" t="s">
        <v>5603</v>
      </c>
      <c r="F3655" s="1" t="s">
        <v>2745</v>
      </c>
      <c r="G3655" s="1" t="s">
        <v>2652</v>
      </c>
      <c r="H3655" s="3">
        <v>69000000</v>
      </c>
      <c r="I3655" s="3">
        <v>34500000</v>
      </c>
      <c r="J3655" s="1" t="s">
        <v>6114</v>
      </c>
      <c r="K3655" s="1" t="s">
        <v>3043</v>
      </c>
      <c r="L3655" s="1" t="s">
        <v>6054</v>
      </c>
      <c r="M3655" s="1" t="s">
        <v>6027</v>
      </c>
      <c r="N3655" s="1" t="s">
        <v>3116</v>
      </c>
      <c r="O3655" s="23">
        <v>46094.276424837961</v>
      </c>
    </row>
    <row r="3656" spans="1:15" ht="120" x14ac:dyDescent="0.25">
      <c r="A3656" s="2" t="s">
        <v>10</v>
      </c>
      <c r="B3656" s="2" t="s">
        <v>1687</v>
      </c>
      <c r="C3656" s="1" t="s">
        <v>6020</v>
      </c>
      <c r="D3656" s="1" t="s">
        <v>6246</v>
      </c>
      <c r="E3656" s="1" t="s">
        <v>5612</v>
      </c>
      <c r="F3656" s="1" t="s">
        <v>2657</v>
      </c>
      <c r="G3656" s="1" t="s">
        <v>2656</v>
      </c>
      <c r="H3656" s="3">
        <v>144057165</v>
      </c>
      <c r="I3656" s="3">
        <v>72055900</v>
      </c>
      <c r="J3656" s="1" t="s">
        <v>6114</v>
      </c>
      <c r="K3656" s="1" t="s">
        <v>3042</v>
      </c>
      <c r="L3656" s="1" t="s">
        <v>6054</v>
      </c>
      <c r="M3656" s="1" t="s">
        <v>6027</v>
      </c>
      <c r="N3656" s="1" t="s">
        <v>3116</v>
      </c>
      <c r="O3656" s="23">
        <v>46080.254093750002</v>
      </c>
    </row>
    <row r="3657" spans="1:15" ht="75" x14ac:dyDescent="0.25">
      <c r="A3657" s="2" t="s">
        <v>10</v>
      </c>
      <c r="B3657" s="2" t="s">
        <v>6263</v>
      </c>
      <c r="C3657" s="1" t="s">
        <v>20</v>
      </c>
      <c r="D3657" s="1" t="s">
        <v>309</v>
      </c>
      <c r="E3657" s="1" t="s">
        <v>5603</v>
      </c>
      <c r="F3657" s="1" t="s">
        <v>2654</v>
      </c>
      <c r="G3657" s="1" t="s">
        <v>2652</v>
      </c>
      <c r="H3657" s="3">
        <v>34500000</v>
      </c>
      <c r="I3657" s="3">
        <v>17250000</v>
      </c>
      <c r="J3657" s="1" t="s">
        <v>6114</v>
      </c>
      <c r="K3657" s="1" t="s">
        <v>3043</v>
      </c>
      <c r="L3657" s="1" t="s">
        <v>6054</v>
      </c>
      <c r="M3657" s="1" t="s">
        <v>6027</v>
      </c>
      <c r="N3657" s="1" t="s">
        <v>3116</v>
      </c>
      <c r="O3657" s="23">
        <v>46083.156986481481</v>
      </c>
    </row>
    <row r="3658" spans="1:15" ht="90" x14ac:dyDescent="0.25">
      <c r="A3658" s="2" t="s">
        <v>10</v>
      </c>
      <c r="B3658" s="2" t="s">
        <v>6247</v>
      </c>
      <c r="C3658" s="1" t="s">
        <v>12</v>
      </c>
      <c r="D3658" s="1" t="s">
        <v>3779</v>
      </c>
      <c r="E3658" s="1" t="s">
        <v>5608</v>
      </c>
      <c r="F3658" s="1" t="s">
        <v>2887</v>
      </c>
      <c r="G3658" s="1" t="s">
        <v>2652</v>
      </c>
      <c r="H3658" s="3">
        <v>55000000</v>
      </c>
      <c r="I3658" s="3">
        <v>25850000</v>
      </c>
      <c r="J3658" s="1" t="s">
        <v>6114</v>
      </c>
      <c r="K3658" s="1" t="s">
        <v>3043</v>
      </c>
      <c r="L3658" s="1" t="s">
        <v>6054</v>
      </c>
      <c r="M3658" s="1" t="s">
        <v>6027</v>
      </c>
      <c r="N3658" s="1" t="s">
        <v>3116</v>
      </c>
      <c r="O3658" s="23">
        <v>46080.28117480324</v>
      </c>
    </row>
    <row r="3659" spans="1:15" ht="60" x14ac:dyDescent="0.25">
      <c r="A3659" s="2" t="s">
        <v>14</v>
      </c>
      <c r="B3659" s="2" t="s">
        <v>6334</v>
      </c>
      <c r="C3659" s="1" t="s">
        <v>20</v>
      </c>
      <c r="D3659" s="1" t="s">
        <v>20</v>
      </c>
      <c r="E3659" s="1" t="s">
        <v>5606</v>
      </c>
      <c r="F3659" s="1" t="s">
        <v>6345</v>
      </c>
      <c r="G3659" s="1" t="s">
        <v>2656</v>
      </c>
      <c r="H3659" s="3">
        <v>1000000000</v>
      </c>
      <c r="I3659" s="3">
        <v>850000000</v>
      </c>
      <c r="J3659" s="1" t="s">
        <v>6114</v>
      </c>
      <c r="K3659" s="1" t="s">
        <v>3043</v>
      </c>
      <c r="L3659" s="1" t="s">
        <v>6054</v>
      </c>
      <c r="M3659" s="1" t="s">
        <v>6030</v>
      </c>
      <c r="N3659" s="1" t="s">
        <v>3116</v>
      </c>
      <c r="O3659" s="23">
        <v>46086.514618379631</v>
      </c>
    </row>
    <row r="3660" spans="1:15" ht="45" x14ac:dyDescent="0.25">
      <c r="A3660" s="2" t="s">
        <v>10</v>
      </c>
      <c r="B3660" s="2" t="s">
        <v>1659</v>
      </c>
      <c r="C3660" s="1" t="s">
        <v>20</v>
      </c>
      <c r="D3660" s="1" t="s">
        <v>1654</v>
      </c>
      <c r="E3660" s="1" t="s">
        <v>5603</v>
      </c>
      <c r="F3660" s="1" t="s">
        <v>2881</v>
      </c>
      <c r="G3660" s="1" t="s">
        <v>2656</v>
      </c>
      <c r="H3660" s="3">
        <v>110000000</v>
      </c>
      <c r="I3660" s="3">
        <v>50581900</v>
      </c>
      <c r="J3660" s="1" t="s">
        <v>6114</v>
      </c>
      <c r="K3660" s="1" t="s">
        <v>3042</v>
      </c>
      <c r="L3660" s="1" t="s">
        <v>6054</v>
      </c>
      <c r="M3660" s="1" t="s">
        <v>6028</v>
      </c>
      <c r="N3660" s="1" t="s">
        <v>3116</v>
      </c>
      <c r="O3660" s="23">
        <v>46083.260453159717</v>
      </c>
    </row>
    <row r="3661" spans="1:15" ht="60" x14ac:dyDescent="0.25">
      <c r="A3661" s="2" t="s">
        <v>10</v>
      </c>
      <c r="B3661" s="2" t="s">
        <v>6335</v>
      </c>
      <c r="C3661" s="1" t="s">
        <v>12</v>
      </c>
      <c r="D3661" s="1" t="s">
        <v>2572</v>
      </c>
      <c r="E3661" s="1" t="s">
        <v>5602</v>
      </c>
      <c r="F3661" s="1" t="s">
        <v>2665</v>
      </c>
      <c r="G3661" s="1" t="s">
        <v>2652</v>
      </c>
      <c r="H3661" s="3">
        <v>16000000</v>
      </c>
      <c r="I3661" s="3">
        <v>4165839</v>
      </c>
      <c r="J3661" s="1" t="s">
        <v>6114</v>
      </c>
      <c r="K3661" s="1" t="s">
        <v>3043</v>
      </c>
      <c r="L3661" s="1" t="s">
        <v>6054</v>
      </c>
      <c r="M3661" s="1" t="s">
        <v>6027</v>
      </c>
      <c r="N3661" s="1" t="s">
        <v>3116</v>
      </c>
      <c r="O3661" s="23">
        <v>46086.179281435187</v>
      </c>
    </row>
    <row r="3662" spans="1:15" ht="90" x14ac:dyDescent="0.25">
      <c r="A3662" s="2" t="s">
        <v>14</v>
      </c>
      <c r="B3662" s="2" t="s">
        <v>3952</v>
      </c>
      <c r="C3662" s="1" t="s">
        <v>6021</v>
      </c>
      <c r="D3662" s="1" t="s">
        <v>6384</v>
      </c>
      <c r="E3662" s="1" t="s">
        <v>5612</v>
      </c>
      <c r="F3662" s="1" t="s">
        <v>2655</v>
      </c>
      <c r="G3662" s="1" t="s">
        <v>2652</v>
      </c>
      <c r="H3662" s="3">
        <v>320000000</v>
      </c>
      <c r="I3662" s="3">
        <v>159839000</v>
      </c>
      <c r="J3662" s="1" t="s">
        <v>6114</v>
      </c>
      <c r="K3662" s="1" t="s">
        <v>3043</v>
      </c>
      <c r="L3662" s="1" t="s">
        <v>6054</v>
      </c>
      <c r="M3662" s="1" t="s">
        <v>6027</v>
      </c>
      <c r="N3662" s="1" t="s">
        <v>3116</v>
      </c>
      <c r="O3662" s="23">
        <v>46091.492394976849</v>
      </c>
    </row>
    <row r="3663" spans="1:15" ht="60" x14ac:dyDescent="0.25">
      <c r="A3663" s="2" t="s">
        <v>10</v>
      </c>
      <c r="B3663" s="2" t="s">
        <v>6418</v>
      </c>
      <c r="C3663" s="1" t="s">
        <v>20</v>
      </c>
      <c r="D3663" s="1" t="s">
        <v>1686</v>
      </c>
      <c r="E3663" s="1" t="s">
        <v>5605</v>
      </c>
      <c r="F3663" s="1" t="s">
        <v>2653</v>
      </c>
      <c r="G3663" s="1" t="s">
        <v>2652</v>
      </c>
      <c r="H3663" s="3">
        <v>12000000</v>
      </c>
      <c r="I3663" s="3">
        <v>6000000</v>
      </c>
      <c r="J3663" s="1" t="s">
        <v>6114</v>
      </c>
      <c r="K3663" s="1" t="s">
        <v>3043</v>
      </c>
      <c r="L3663" s="1" t="s">
        <v>6054</v>
      </c>
      <c r="M3663" s="1" t="s">
        <v>6027</v>
      </c>
      <c r="N3663" s="1" t="s">
        <v>3116</v>
      </c>
      <c r="O3663" s="23">
        <v>46093.513423159733</v>
      </c>
    </row>
    <row r="3664" spans="1:15" ht="45" x14ac:dyDescent="0.25">
      <c r="A3664" s="2" t="s">
        <v>14</v>
      </c>
      <c r="B3664" s="2" t="s">
        <v>6419</v>
      </c>
      <c r="C3664" s="1" t="s">
        <v>20</v>
      </c>
      <c r="D3664" s="1" t="s">
        <v>3873</v>
      </c>
      <c r="E3664" s="1" t="s">
        <v>5603</v>
      </c>
      <c r="F3664" s="1" t="s">
        <v>2881</v>
      </c>
      <c r="G3664" s="1" t="s">
        <v>2656</v>
      </c>
      <c r="H3664" s="3">
        <v>600000000</v>
      </c>
      <c r="I3664" s="3">
        <v>272089900</v>
      </c>
      <c r="J3664" s="1" t="s">
        <v>6114</v>
      </c>
      <c r="K3664" s="1" t="s">
        <v>3043</v>
      </c>
      <c r="L3664" s="1" t="s">
        <v>6054</v>
      </c>
      <c r="M3664" s="1" t="s">
        <v>6029</v>
      </c>
      <c r="N3664" s="1" t="s">
        <v>3116</v>
      </c>
      <c r="O3664" s="23">
        <v>46093.447937268516</v>
      </c>
    </row>
    <row r="3665" spans="1:15" ht="135" x14ac:dyDescent="0.25">
      <c r="A3665" s="2" t="s">
        <v>10</v>
      </c>
      <c r="B3665" s="2" t="s">
        <v>6449</v>
      </c>
      <c r="C3665" s="1" t="s">
        <v>12</v>
      </c>
      <c r="D3665" s="1" t="s">
        <v>6450</v>
      </c>
      <c r="E3665" s="1" t="s">
        <v>5607</v>
      </c>
      <c r="F3665" s="1" t="s">
        <v>2649</v>
      </c>
      <c r="G3665" s="1" t="s">
        <v>2652</v>
      </c>
      <c r="H3665" s="3">
        <v>70000000</v>
      </c>
      <c r="I3665" s="3">
        <v>17500000</v>
      </c>
      <c r="J3665" s="1" t="s">
        <v>6114</v>
      </c>
      <c r="K3665" s="1" t="s">
        <v>3043</v>
      </c>
      <c r="L3665" s="1" t="s">
        <v>6054</v>
      </c>
      <c r="M3665" s="1" t="s">
        <v>6027</v>
      </c>
      <c r="N3665" s="1" t="s">
        <v>3116</v>
      </c>
      <c r="O3665" s="23">
        <v>46094.402811631953</v>
      </c>
    </row>
    <row r="3666" spans="1:15" ht="45" x14ac:dyDescent="0.25">
      <c r="A3666" s="2" t="s">
        <v>10</v>
      </c>
      <c r="B3666" s="2" t="s">
        <v>6582</v>
      </c>
      <c r="C3666" s="1" t="s">
        <v>12</v>
      </c>
      <c r="D3666" s="1" t="s">
        <v>6583</v>
      </c>
      <c r="E3666" s="1" t="s">
        <v>5605</v>
      </c>
      <c r="F3666" s="1" t="s">
        <v>2653</v>
      </c>
      <c r="G3666" s="1" t="s">
        <v>2652</v>
      </c>
      <c r="H3666" s="3">
        <v>20000000</v>
      </c>
      <c r="I3666" s="3">
        <v>4600000</v>
      </c>
      <c r="J3666" s="1" t="s">
        <v>6114</v>
      </c>
      <c r="K3666" s="1" t="s">
        <v>3042</v>
      </c>
      <c r="L3666" s="1" t="s">
        <v>6054</v>
      </c>
      <c r="M3666" s="1" t="s">
        <v>6027</v>
      </c>
      <c r="N3666" s="1" t="s">
        <v>3116</v>
      </c>
      <c r="O3666" s="23">
        <v>46101.425024791657</v>
      </c>
    </row>
    <row r="3667" spans="1:15" ht="60" x14ac:dyDescent="0.25">
      <c r="A3667" s="2" t="s">
        <v>10</v>
      </c>
      <c r="B3667" s="2" t="s">
        <v>6745</v>
      </c>
      <c r="C3667" s="1" t="s">
        <v>20</v>
      </c>
      <c r="D3667" s="1" t="s">
        <v>6746</v>
      </c>
      <c r="E3667" s="1" t="s">
        <v>5603</v>
      </c>
      <c r="F3667" s="1" t="s">
        <v>2843</v>
      </c>
      <c r="G3667" s="1" t="s">
        <v>2656</v>
      </c>
      <c r="H3667" s="3">
        <v>200000000</v>
      </c>
      <c r="I3667" s="3">
        <v>110326500</v>
      </c>
      <c r="J3667" s="1" t="s">
        <v>6114</v>
      </c>
      <c r="K3667" s="1" t="s">
        <v>4718</v>
      </c>
      <c r="L3667" s="1" t="s">
        <v>6054</v>
      </c>
      <c r="M3667" s="1" t="s">
        <v>6027</v>
      </c>
      <c r="N3667" s="1" t="s">
        <v>3116</v>
      </c>
      <c r="O3667" s="23">
        <v>46115.317427037036</v>
      </c>
    </row>
    <row r="3668" spans="1:15" ht="75" x14ac:dyDescent="0.25">
      <c r="A3668" s="2" t="s">
        <v>14</v>
      </c>
      <c r="B3668" s="2" t="s">
        <v>4598</v>
      </c>
      <c r="C3668" s="1" t="s">
        <v>20</v>
      </c>
      <c r="D3668" s="1" t="s">
        <v>6919</v>
      </c>
      <c r="E3668" s="1" t="s">
        <v>5603</v>
      </c>
      <c r="F3668" s="1" t="s">
        <v>2776</v>
      </c>
      <c r="G3668" s="1" t="s">
        <v>2656</v>
      </c>
      <c r="H3668" s="3">
        <v>250000000</v>
      </c>
      <c r="I3668" s="3">
        <v>125000000</v>
      </c>
      <c r="J3668" s="1" t="s">
        <v>6114</v>
      </c>
      <c r="K3668" s="1" t="s">
        <v>3044</v>
      </c>
      <c r="L3668" s="1" t="s">
        <v>6054</v>
      </c>
      <c r="M3668" s="1" t="s">
        <v>6028</v>
      </c>
      <c r="N3668" s="1" t="s">
        <v>3116</v>
      </c>
      <c r="O3668" s="23">
        <v>46122.531993645833</v>
      </c>
    </row>
    <row r="3669" spans="1:15" ht="45" x14ac:dyDescent="0.25">
      <c r="A3669" s="2" t="s">
        <v>10</v>
      </c>
      <c r="B3669" s="2" t="s">
        <v>6920</v>
      </c>
      <c r="C3669" s="1" t="s">
        <v>12</v>
      </c>
      <c r="D3669" s="1" t="s">
        <v>6921</v>
      </c>
      <c r="E3669" s="1" t="s">
        <v>5615</v>
      </c>
      <c r="F3669" s="1" t="s">
        <v>2671</v>
      </c>
      <c r="G3669" s="1" t="s">
        <v>2656</v>
      </c>
      <c r="H3669" s="3">
        <v>278800000</v>
      </c>
      <c r="I3669" s="3">
        <v>139400000</v>
      </c>
      <c r="J3669" s="1" t="s">
        <v>6114</v>
      </c>
      <c r="K3669" s="1" t="s">
        <v>3043</v>
      </c>
      <c r="L3669" s="1" t="s">
        <v>6054</v>
      </c>
      <c r="M3669" s="1" t="s">
        <v>6027</v>
      </c>
      <c r="N3669" s="1" t="s">
        <v>3116</v>
      </c>
      <c r="O3669" s="23">
        <v>46129.438925879629</v>
      </c>
    </row>
    <row r="3670" spans="1:15" ht="150" x14ac:dyDescent="0.25">
      <c r="A3670" s="2" t="s">
        <v>14</v>
      </c>
      <c r="B3670" s="2" t="s">
        <v>7022</v>
      </c>
      <c r="C3670" s="1" t="s">
        <v>20</v>
      </c>
      <c r="D3670" s="1" t="s">
        <v>71</v>
      </c>
      <c r="E3670" s="1" t="s">
        <v>5607</v>
      </c>
      <c r="F3670" s="1" t="s">
        <v>2662</v>
      </c>
      <c r="G3670" s="1" t="s">
        <v>2656</v>
      </c>
      <c r="H3670" s="3">
        <v>100000000</v>
      </c>
      <c r="I3670" s="3">
        <v>42424510</v>
      </c>
      <c r="J3670" s="1" t="s">
        <v>6114</v>
      </c>
      <c r="K3670" s="1" t="s">
        <v>3043</v>
      </c>
      <c r="L3670" s="1" t="s">
        <v>6054</v>
      </c>
      <c r="M3670" s="1" t="s">
        <v>6029</v>
      </c>
      <c r="N3670" s="1" t="s">
        <v>3116</v>
      </c>
      <c r="O3670" s="23">
        <v>46140.430593958343</v>
      </c>
    </row>
    <row r="3671" spans="1:15" ht="120" x14ac:dyDescent="0.25">
      <c r="A3671" s="2" t="s">
        <v>10</v>
      </c>
      <c r="B3671" s="2" t="s">
        <v>7023</v>
      </c>
      <c r="C3671" s="1" t="s">
        <v>20</v>
      </c>
      <c r="D3671" s="1" t="s">
        <v>71</v>
      </c>
      <c r="E3671" s="1" t="s">
        <v>5607</v>
      </c>
      <c r="F3671" s="1" t="s">
        <v>2690</v>
      </c>
      <c r="G3671" s="1" t="s">
        <v>2652</v>
      </c>
      <c r="H3671" s="3">
        <v>50000000</v>
      </c>
      <c r="I3671" s="3">
        <v>16718300</v>
      </c>
      <c r="J3671" s="1" t="s">
        <v>6114</v>
      </c>
      <c r="K3671" s="1" t="s">
        <v>3043</v>
      </c>
      <c r="L3671" s="1" t="s">
        <v>6054</v>
      </c>
      <c r="M3671" s="1" t="s">
        <v>6027</v>
      </c>
      <c r="N3671" s="1" t="s">
        <v>3116</v>
      </c>
      <c r="O3671" s="23">
        <v>46140.488917800933</v>
      </c>
    </row>
    <row r="3672" spans="1:15" ht="60" x14ac:dyDescent="0.25">
      <c r="A3672" s="2" t="s">
        <v>10</v>
      </c>
      <c r="B3672" s="2" t="s">
        <v>7071</v>
      </c>
      <c r="C3672" s="1" t="s">
        <v>20</v>
      </c>
      <c r="D3672" s="1" t="s">
        <v>7072</v>
      </c>
      <c r="E3672" s="1" t="s">
        <v>5603</v>
      </c>
      <c r="F3672" s="1" t="s">
        <v>2654</v>
      </c>
      <c r="G3672" s="1" t="s">
        <v>2652</v>
      </c>
      <c r="H3672" s="3">
        <v>45000000</v>
      </c>
      <c r="I3672" s="3">
        <v>22000000</v>
      </c>
      <c r="J3672" s="1" t="s">
        <v>6114</v>
      </c>
      <c r="K3672" s="1" t="s">
        <v>3043</v>
      </c>
      <c r="L3672" s="1" t="s">
        <v>6054</v>
      </c>
      <c r="M3672" s="1" t="s">
        <v>6027</v>
      </c>
      <c r="N3672" s="1" t="s">
        <v>3116</v>
      </c>
      <c r="O3672" s="23">
        <v>46142.411515405103</v>
      </c>
    </row>
    <row r="3673" spans="1:15" ht="45" x14ac:dyDescent="0.25">
      <c r="A3673" s="2" t="s">
        <v>14</v>
      </c>
      <c r="B3673" s="2" t="s">
        <v>7097</v>
      </c>
      <c r="C3673" s="1" t="s">
        <v>12</v>
      </c>
      <c r="D3673" s="1" t="s">
        <v>6796</v>
      </c>
      <c r="E3673" s="1" t="s">
        <v>5603</v>
      </c>
      <c r="F3673" s="1" t="s">
        <v>3310</v>
      </c>
      <c r="G3673" s="1" t="s">
        <v>2656</v>
      </c>
      <c r="H3673" s="3">
        <v>212000000</v>
      </c>
      <c r="I3673" s="3">
        <v>165564500</v>
      </c>
      <c r="J3673" s="1" t="s">
        <v>6114</v>
      </c>
      <c r="K3673" s="1" t="s">
        <v>3042</v>
      </c>
      <c r="L3673" s="1" t="s">
        <v>6054</v>
      </c>
      <c r="M3673" s="1" t="s">
        <v>6028</v>
      </c>
      <c r="N3673" s="1" t="s">
        <v>3116</v>
      </c>
      <c r="O3673" s="23">
        <v>46146.376416736108</v>
      </c>
    </row>
    <row r="3674" spans="1:15" ht="90" x14ac:dyDescent="0.25">
      <c r="A3674" s="2" t="s">
        <v>317</v>
      </c>
      <c r="B3674" s="2" t="s">
        <v>7107</v>
      </c>
      <c r="C3674" s="1" t="s">
        <v>6831</v>
      </c>
      <c r="D3674" s="1" t="s">
        <v>7108</v>
      </c>
      <c r="E3674" s="1" t="s">
        <v>5613</v>
      </c>
      <c r="F3674" s="1" t="s">
        <v>7112</v>
      </c>
      <c r="G3674" s="1" t="s">
        <v>5379</v>
      </c>
      <c r="H3674" s="3">
        <v>20000000</v>
      </c>
      <c r="I3674" s="3">
        <v>17000000</v>
      </c>
      <c r="J3674" s="1" t="s">
        <v>6114</v>
      </c>
      <c r="K3674" s="1" t="s">
        <v>3046</v>
      </c>
      <c r="L3674" s="1" t="s">
        <v>6054</v>
      </c>
      <c r="M3674" s="1" t="s">
        <v>6027</v>
      </c>
      <c r="N3674" s="1" t="s">
        <v>3116</v>
      </c>
      <c r="O3674" s="23">
        <v>46147.18128271991</v>
      </c>
    </row>
    <row r="3675" spans="1:15" ht="120" x14ac:dyDescent="0.25">
      <c r="A3675" s="2" t="s">
        <v>10</v>
      </c>
      <c r="B3675" s="2" t="s">
        <v>7145</v>
      </c>
      <c r="C3675" s="1" t="s">
        <v>20</v>
      </c>
      <c r="D3675" s="1" t="s">
        <v>71</v>
      </c>
      <c r="E3675" s="1" t="s">
        <v>5607</v>
      </c>
      <c r="F3675" s="1" t="s">
        <v>2690</v>
      </c>
      <c r="G3675" s="1" t="s">
        <v>2656</v>
      </c>
      <c r="H3675" s="3">
        <v>400000000</v>
      </c>
      <c r="I3675" s="3">
        <v>231789300</v>
      </c>
      <c r="J3675" s="1" t="s">
        <v>6114</v>
      </c>
      <c r="K3675" s="1" t="s">
        <v>4718</v>
      </c>
      <c r="L3675" s="1" t="s">
        <v>6054</v>
      </c>
      <c r="M3675" s="1" t="s">
        <v>6027</v>
      </c>
      <c r="N3675" s="1" t="s">
        <v>3116</v>
      </c>
      <c r="O3675" s="23">
        <v>46154.161141261568</v>
      </c>
    </row>
    <row r="3676" spans="1:15" ht="135" x14ac:dyDescent="0.25">
      <c r="A3676" s="2" t="s">
        <v>10</v>
      </c>
      <c r="B3676" s="2" t="s">
        <v>7253</v>
      </c>
      <c r="C3676" s="1" t="s">
        <v>20</v>
      </c>
      <c r="D3676" s="1" t="s">
        <v>7254</v>
      </c>
      <c r="E3676" s="1" t="s">
        <v>5607</v>
      </c>
      <c r="F3676" s="1" t="s">
        <v>2702</v>
      </c>
      <c r="G3676" s="1" t="s">
        <v>2656</v>
      </c>
      <c r="H3676" s="3">
        <v>20000000</v>
      </c>
      <c r="I3676" s="3">
        <v>8281409.8600000003</v>
      </c>
      <c r="J3676" s="1" t="s">
        <v>6114</v>
      </c>
      <c r="K3676" s="1" t="s">
        <v>4718</v>
      </c>
      <c r="L3676" s="1" t="s">
        <v>6054</v>
      </c>
      <c r="M3676" s="1" t="s">
        <v>6027</v>
      </c>
      <c r="N3676" s="1" t="s">
        <v>3116</v>
      </c>
      <c r="O3676" s="23">
        <v>46163.499332118059</v>
      </c>
    </row>
    <row r="3677" spans="1:15" ht="105" x14ac:dyDescent="0.25">
      <c r="A3677" s="2" t="s">
        <v>10</v>
      </c>
      <c r="B3677" s="2" t="s">
        <v>5761</v>
      </c>
      <c r="C3677" s="1" t="s">
        <v>12</v>
      </c>
      <c r="D3677" s="1" t="s">
        <v>5762</v>
      </c>
      <c r="E3677" s="1" t="s">
        <v>5607</v>
      </c>
      <c r="F3677" s="1" t="s">
        <v>2892</v>
      </c>
      <c r="G3677" s="1" t="s">
        <v>2656</v>
      </c>
      <c r="H3677" s="3">
        <v>53000000</v>
      </c>
      <c r="I3677" s="3">
        <v>33158200</v>
      </c>
      <c r="J3677" s="1" t="s">
        <v>6115</v>
      </c>
      <c r="K3677" s="1" t="s">
        <v>2962</v>
      </c>
      <c r="L3677" s="1" t="s">
        <v>4075</v>
      </c>
      <c r="M3677" s="1" t="s">
        <v>6027</v>
      </c>
      <c r="N3677" s="1" t="s">
        <v>3116</v>
      </c>
      <c r="O3677" s="23">
        <v>46037.402255729168</v>
      </c>
    </row>
    <row r="3678" spans="1:15" ht="45" x14ac:dyDescent="0.25">
      <c r="A3678" s="2" t="s">
        <v>10</v>
      </c>
      <c r="B3678" s="2" t="s">
        <v>5763</v>
      </c>
      <c r="C3678" s="1" t="s">
        <v>12</v>
      </c>
      <c r="D3678" s="1" t="s">
        <v>5764</v>
      </c>
      <c r="E3678" s="1" t="s">
        <v>5602</v>
      </c>
      <c r="F3678" s="1" t="s">
        <v>2665</v>
      </c>
      <c r="G3678" s="1" t="s">
        <v>2652</v>
      </c>
      <c r="H3678" s="3">
        <v>85000000</v>
      </c>
      <c r="I3678" s="3">
        <v>29909492.699999999</v>
      </c>
      <c r="J3678" s="1" t="s">
        <v>6115</v>
      </c>
      <c r="K3678" s="1" t="s">
        <v>3049</v>
      </c>
      <c r="L3678" s="1" t="s">
        <v>4075</v>
      </c>
      <c r="M3678" s="1" t="s">
        <v>6027</v>
      </c>
      <c r="N3678" s="1" t="s">
        <v>3116</v>
      </c>
      <c r="O3678" s="23">
        <v>46037.402105949077</v>
      </c>
    </row>
    <row r="3679" spans="1:15" ht="75" x14ac:dyDescent="0.25">
      <c r="A3679" s="2" t="s">
        <v>14</v>
      </c>
      <c r="B3679" s="2" t="s">
        <v>5765</v>
      </c>
      <c r="C3679" s="1" t="s">
        <v>20</v>
      </c>
      <c r="D3679" s="1" t="s">
        <v>5766</v>
      </c>
      <c r="E3679" s="1" t="s">
        <v>5603</v>
      </c>
      <c r="F3679" s="1" t="s">
        <v>2890</v>
      </c>
      <c r="G3679" s="1" t="s">
        <v>2656</v>
      </c>
      <c r="H3679" s="3">
        <v>78000000</v>
      </c>
      <c r="I3679" s="3">
        <v>66300000</v>
      </c>
      <c r="J3679" s="1" t="s">
        <v>6115</v>
      </c>
      <c r="K3679" s="1" t="s">
        <v>2962</v>
      </c>
      <c r="L3679" s="1" t="s">
        <v>4075</v>
      </c>
      <c r="M3679" s="1" t="s">
        <v>6027</v>
      </c>
      <c r="N3679" s="1" t="s">
        <v>3116</v>
      </c>
      <c r="O3679" s="23">
        <v>46043.42016494213</v>
      </c>
    </row>
    <row r="3680" spans="1:15" ht="45" x14ac:dyDescent="0.25">
      <c r="A3680" s="2" t="s">
        <v>14</v>
      </c>
      <c r="B3680" s="2" t="s">
        <v>5827</v>
      </c>
      <c r="C3680" s="1" t="s">
        <v>12</v>
      </c>
      <c r="D3680" s="1" t="s">
        <v>5828</v>
      </c>
      <c r="E3680" s="1" t="s">
        <v>5604</v>
      </c>
      <c r="F3680" s="1" t="s">
        <v>2737</v>
      </c>
      <c r="G3680" s="1" t="s">
        <v>2656</v>
      </c>
      <c r="H3680" s="3">
        <v>273717000</v>
      </c>
      <c r="I3680" s="3">
        <v>232659450</v>
      </c>
      <c r="J3680" s="1" t="s">
        <v>6115</v>
      </c>
      <c r="K3680" s="1" t="s">
        <v>2962</v>
      </c>
      <c r="L3680" s="1" t="s">
        <v>4075</v>
      </c>
      <c r="M3680" s="1" t="s">
        <v>6028</v>
      </c>
      <c r="N3680" s="1" t="s">
        <v>3116</v>
      </c>
      <c r="O3680" s="23">
        <v>46045.169563773146</v>
      </c>
    </row>
    <row r="3681" spans="1:15" ht="45" x14ac:dyDescent="0.25">
      <c r="A3681" s="2" t="s">
        <v>10</v>
      </c>
      <c r="B3681" s="2" t="s">
        <v>5829</v>
      </c>
      <c r="C3681" s="1" t="s">
        <v>12</v>
      </c>
      <c r="D3681" s="1" t="s">
        <v>5830</v>
      </c>
      <c r="E3681" s="1" t="s">
        <v>5603</v>
      </c>
      <c r="F3681" s="1" t="s">
        <v>2682</v>
      </c>
      <c r="G3681" s="1" t="s">
        <v>2652</v>
      </c>
      <c r="H3681" s="3">
        <v>67000000</v>
      </c>
      <c r="I3681" s="3">
        <v>33500000</v>
      </c>
      <c r="J3681" s="1" t="s">
        <v>6115</v>
      </c>
      <c r="K3681" s="1" t="s">
        <v>2957</v>
      </c>
      <c r="L3681" s="1" t="s">
        <v>2957</v>
      </c>
      <c r="M3681" s="1" t="s">
        <v>6027</v>
      </c>
      <c r="N3681" s="1" t="s">
        <v>3116</v>
      </c>
      <c r="O3681" s="23">
        <v>46045.503024143523</v>
      </c>
    </row>
    <row r="3682" spans="1:15" ht="75" x14ac:dyDescent="0.25">
      <c r="A3682" s="2" t="s">
        <v>14</v>
      </c>
      <c r="B3682" s="2" t="s">
        <v>1731</v>
      </c>
      <c r="C3682" s="1" t="s">
        <v>80</v>
      </c>
      <c r="D3682" s="1" t="s">
        <v>5766</v>
      </c>
      <c r="E3682" s="1" t="s">
        <v>5603</v>
      </c>
      <c r="F3682" s="1" t="s">
        <v>2890</v>
      </c>
      <c r="G3682" s="1" t="s">
        <v>2656</v>
      </c>
      <c r="H3682" s="3">
        <v>500000000</v>
      </c>
      <c r="I3682" s="3">
        <v>425000000</v>
      </c>
      <c r="J3682" s="1" t="s">
        <v>6115</v>
      </c>
      <c r="K3682" s="1" t="s">
        <v>2962</v>
      </c>
      <c r="L3682" s="1" t="s">
        <v>4075</v>
      </c>
      <c r="M3682" s="1" t="s">
        <v>6029</v>
      </c>
      <c r="N3682" s="1" t="s">
        <v>3116</v>
      </c>
      <c r="O3682" s="23">
        <v>46055.243522384262</v>
      </c>
    </row>
    <row r="3683" spans="1:15" ht="60" x14ac:dyDescent="0.25">
      <c r="A3683" s="2" t="s">
        <v>3151</v>
      </c>
      <c r="B3683" s="2" t="s">
        <v>5926</v>
      </c>
      <c r="C3683" s="1" t="s">
        <v>12</v>
      </c>
      <c r="D3683" s="1" t="s">
        <v>5927</v>
      </c>
      <c r="E3683" s="1" t="s">
        <v>5602</v>
      </c>
      <c r="F3683" s="1" t="s">
        <v>2665</v>
      </c>
      <c r="G3683" s="1" t="s">
        <v>2656</v>
      </c>
      <c r="H3683" s="3">
        <v>70000000</v>
      </c>
      <c r="I3683" s="3">
        <v>31482500</v>
      </c>
      <c r="J3683" s="1" t="s">
        <v>6115</v>
      </c>
      <c r="K3683" s="1" t="s">
        <v>3047</v>
      </c>
      <c r="L3683" s="1" t="s">
        <v>4075</v>
      </c>
      <c r="M3683" s="1" t="s">
        <v>6027</v>
      </c>
      <c r="N3683" s="1" t="s">
        <v>3116</v>
      </c>
      <c r="O3683" s="23">
        <v>46058.500036122678</v>
      </c>
    </row>
    <row r="3684" spans="1:15" ht="45" x14ac:dyDescent="0.25">
      <c r="A3684" s="2" t="s">
        <v>14</v>
      </c>
      <c r="B3684" s="2" t="s">
        <v>5928</v>
      </c>
      <c r="C3684" s="1" t="s">
        <v>12</v>
      </c>
      <c r="D3684" s="1" t="s">
        <v>5929</v>
      </c>
      <c r="E3684" s="1" t="s">
        <v>5602</v>
      </c>
      <c r="F3684" s="1" t="s">
        <v>2665</v>
      </c>
      <c r="G3684" s="1" t="s">
        <v>2656</v>
      </c>
      <c r="H3684" s="3">
        <v>110000000</v>
      </c>
      <c r="I3684" s="3">
        <v>54282492</v>
      </c>
      <c r="J3684" s="1" t="s">
        <v>6115</v>
      </c>
      <c r="K3684" s="1" t="s">
        <v>3048</v>
      </c>
      <c r="L3684" s="1" t="s">
        <v>4075</v>
      </c>
      <c r="M3684" s="1" t="s">
        <v>6028</v>
      </c>
      <c r="N3684" s="1" t="s">
        <v>3116</v>
      </c>
      <c r="O3684" s="23">
        <v>46058.526419803238</v>
      </c>
    </row>
    <row r="3685" spans="1:15" ht="45" x14ac:dyDescent="0.25">
      <c r="A3685" s="2" t="s">
        <v>10</v>
      </c>
      <c r="B3685" s="2" t="s">
        <v>5942</v>
      </c>
      <c r="C3685" s="1" t="s">
        <v>12</v>
      </c>
      <c r="D3685" s="1" t="s">
        <v>5943</v>
      </c>
      <c r="E3685" s="1" t="s">
        <v>5602</v>
      </c>
      <c r="F3685" s="1" t="s">
        <v>2665</v>
      </c>
      <c r="G3685" s="1" t="s">
        <v>2652</v>
      </c>
      <c r="H3685" s="3">
        <v>137000000</v>
      </c>
      <c r="I3685" s="3">
        <v>68500000</v>
      </c>
      <c r="J3685" s="1" t="s">
        <v>6115</v>
      </c>
      <c r="K3685" s="1" t="s">
        <v>2962</v>
      </c>
      <c r="L3685" s="1" t="s">
        <v>4075</v>
      </c>
      <c r="M3685" s="1" t="s">
        <v>6027</v>
      </c>
      <c r="N3685" s="1" t="s">
        <v>3116</v>
      </c>
      <c r="O3685" s="23">
        <v>46062.222943912027</v>
      </c>
    </row>
    <row r="3686" spans="1:15" ht="60" x14ac:dyDescent="0.25">
      <c r="A3686" s="2" t="s">
        <v>14</v>
      </c>
      <c r="B3686" s="2" t="s">
        <v>5989</v>
      </c>
      <c r="C3686" s="1" t="s">
        <v>12</v>
      </c>
      <c r="D3686" s="1" t="s">
        <v>5990</v>
      </c>
      <c r="E3686" s="1" t="s">
        <v>5603</v>
      </c>
      <c r="F3686" s="1" t="s">
        <v>2862</v>
      </c>
      <c r="G3686" s="1" t="s">
        <v>2656</v>
      </c>
      <c r="H3686" s="3">
        <v>660000000</v>
      </c>
      <c r="I3686" s="3">
        <v>150000000</v>
      </c>
      <c r="J3686" s="1" t="s">
        <v>6115</v>
      </c>
      <c r="K3686" s="1" t="s">
        <v>2962</v>
      </c>
      <c r="L3686" s="1" t="s">
        <v>4075</v>
      </c>
      <c r="M3686" s="1" t="s">
        <v>6028</v>
      </c>
      <c r="N3686" s="1" t="s">
        <v>3116</v>
      </c>
      <c r="O3686" s="23">
        <v>46066.483358240737</v>
      </c>
    </row>
    <row r="3687" spans="1:15" ht="45" x14ac:dyDescent="0.25">
      <c r="A3687" s="2" t="s">
        <v>14</v>
      </c>
      <c r="B3687" s="2" t="s">
        <v>6012</v>
      </c>
      <c r="C3687" s="1" t="s">
        <v>12</v>
      </c>
      <c r="D3687" s="1" t="s">
        <v>6013</v>
      </c>
      <c r="E3687" s="1" t="s">
        <v>5602</v>
      </c>
      <c r="F3687" s="1" t="s">
        <v>2665</v>
      </c>
      <c r="G3687" s="1" t="s">
        <v>2652</v>
      </c>
      <c r="H3687" s="3">
        <v>250000000</v>
      </c>
      <c r="I3687" s="3">
        <v>125000000</v>
      </c>
      <c r="J3687" s="1" t="s">
        <v>6115</v>
      </c>
      <c r="K3687" s="1" t="s">
        <v>2962</v>
      </c>
      <c r="L3687" s="1" t="s">
        <v>4075</v>
      </c>
      <c r="M3687" s="1" t="s">
        <v>6027</v>
      </c>
      <c r="N3687" s="1" t="s">
        <v>3116</v>
      </c>
      <c r="O3687" s="23">
        <v>46071.477811111108</v>
      </c>
    </row>
    <row r="3688" spans="1:15" ht="60" x14ac:dyDescent="0.25">
      <c r="A3688" s="2" t="s">
        <v>10</v>
      </c>
      <c r="B3688" s="2" t="s">
        <v>6137</v>
      </c>
      <c r="C3688" s="1" t="s">
        <v>12</v>
      </c>
      <c r="D3688" s="1" t="s">
        <v>6138</v>
      </c>
      <c r="E3688" s="1" t="s">
        <v>5602</v>
      </c>
      <c r="F3688" s="1" t="s">
        <v>2665</v>
      </c>
      <c r="G3688" s="1" t="s">
        <v>2656</v>
      </c>
      <c r="H3688" s="3">
        <v>70000000</v>
      </c>
      <c r="I3688" s="3">
        <v>32954600</v>
      </c>
      <c r="J3688" s="1" t="s">
        <v>6115</v>
      </c>
      <c r="K3688" s="1" t="s">
        <v>3048</v>
      </c>
      <c r="L3688" s="1" t="s">
        <v>4075</v>
      </c>
      <c r="M3688" s="1" t="s">
        <v>6027</v>
      </c>
      <c r="N3688" s="1" t="s">
        <v>3116</v>
      </c>
      <c r="O3688" s="23">
        <v>46076.278508113428</v>
      </c>
    </row>
    <row r="3689" spans="1:15" ht="60" x14ac:dyDescent="0.25">
      <c r="A3689" s="2" t="s">
        <v>10</v>
      </c>
      <c r="B3689" s="2" t="s">
        <v>6248</v>
      </c>
      <c r="C3689" s="1" t="s">
        <v>20</v>
      </c>
      <c r="D3689" s="1" t="s">
        <v>1040</v>
      </c>
      <c r="E3689" s="1" t="s">
        <v>5607</v>
      </c>
      <c r="F3689" s="1" t="s">
        <v>2718</v>
      </c>
      <c r="G3689" s="1" t="s">
        <v>2687</v>
      </c>
      <c r="H3689" s="3">
        <v>8206632</v>
      </c>
      <c r="I3689" s="3">
        <v>6975637</v>
      </c>
      <c r="J3689" s="1" t="s">
        <v>6115</v>
      </c>
      <c r="K3689" s="1" t="s">
        <v>4075</v>
      </c>
      <c r="L3689" s="1" t="s">
        <v>4075</v>
      </c>
      <c r="M3689" s="1" t="s">
        <v>6027</v>
      </c>
      <c r="N3689" s="1" t="s">
        <v>3116</v>
      </c>
      <c r="O3689" s="23">
        <v>46080.402005601849</v>
      </c>
    </row>
    <row r="3690" spans="1:15" ht="60" x14ac:dyDescent="0.25">
      <c r="A3690" s="2" t="s">
        <v>10</v>
      </c>
      <c r="B3690" s="2" t="s">
        <v>6278</v>
      </c>
      <c r="C3690" s="1" t="s">
        <v>12</v>
      </c>
      <c r="D3690" s="1" t="s">
        <v>246</v>
      </c>
      <c r="E3690" s="1" t="s">
        <v>5605</v>
      </c>
      <c r="F3690" s="1" t="s">
        <v>2653</v>
      </c>
      <c r="G3690" s="1" t="s">
        <v>2652</v>
      </c>
      <c r="H3690" s="3">
        <v>19800000</v>
      </c>
      <c r="I3690" s="3">
        <v>9900000</v>
      </c>
      <c r="J3690" s="1" t="s">
        <v>6115</v>
      </c>
      <c r="K3690" s="1" t="s">
        <v>3048</v>
      </c>
      <c r="L3690" s="1" t="s">
        <v>4075</v>
      </c>
      <c r="M3690" s="1" t="s">
        <v>6027</v>
      </c>
      <c r="N3690" s="1" t="s">
        <v>3116</v>
      </c>
      <c r="O3690" s="23">
        <v>46084.277112731477</v>
      </c>
    </row>
    <row r="3691" spans="1:15" ht="75" x14ac:dyDescent="0.25">
      <c r="A3691" s="2" t="s">
        <v>14</v>
      </c>
      <c r="B3691" s="2" t="s">
        <v>6279</v>
      </c>
      <c r="C3691" s="1" t="s">
        <v>20</v>
      </c>
      <c r="D3691" s="1" t="s">
        <v>6280</v>
      </c>
      <c r="E3691" s="1" t="s">
        <v>5607</v>
      </c>
      <c r="F3691" s="1" t="s">
        <v>6289</v>
      </c>
      <c r="G3691" s="1" t="s">
        <v>2652</v>
      </c>
      <c r="H3691" s="3">
        <v>30000000</v>
      </c>
      <c r="I3691" s="3">
        <v>13940500</v>
      </c>
      <c r="J3691" s="1" t="s">
        <v>6115</v>
      </c>
      <c r="K3691" s="1" t="s">
        <v>2962</v>
      </c>
      <c r="L3691" s="1" t="s">
        <v>4075</v>
      </c>
      <c r="M3691" s="1" t="s">
        <v>6028</v>
      </c>
      <c r="N3691" s="1" t="s">
        <v>3116</v>
      </c>
      <c r="O3691" s="23">
        <v>46084.473639189811</v>
      </c>
    </row>
    <row r="3692" spans="1:15" ht="75" x14ac:dyDescent="0.25">
      <c r="A3692" s="2" t="s">
        <v>14</v>
      </c>
      <c r="B3692" s="2" t="s">
        <v>6367</v>
      </c>
      <c r="C3692" s="1" t="s">
        <v>12</v>
      </c>
      <c r="D3692" s="1" t="s">
        <v>6368</v>
      </c>
      <c r="E3692" s="1" t="s">
        <v>5606</v>
      </c>
      <c r="F3692" s="1" t="s">
        <v>2733</v>
      </c>
      <c r="G3692" s="1" t="s">
        <v>2656</v>
      </c>
      <c r="H3692" s="3">
        <v>30000000</v>
      </c>
      <c r="I3692" s="3">
        <v>18000000</v>
      </c>
      <c r="J3692" s="1" t="s">
        <v>6115</v>
      </c>
      <c r="K3692" s="1" t="s">
        <v>2962</v>
      </c>
      <c r="L3692" s="1" t="s">
        <v>4075</v>
      </c>
      <c r="M3692" s="1" t="s">
        <v>6029</v>
      </c>
      <c r="N3692" s="1" t="s">
        <v>3116</v>
      </c>
      <c r="O3692" s="23">
        <v>46087.432668125002</v>
      </c>
    </row>
    <row r="3693" spans="1:15" ht="105" x14ac:dyDescent="0.25">
      <c r="A3693" s="2" t="s">
        <v>14</v>
      </c>
      <c r="B3693" s="2" t="s">
        <v>6385</v>
      </c>
      <c r="C3693" s="1" t="s">
        <v>80</v>
      </c>
      <c r="D3693" s="1" t="s">
        <v>6386</v>
      </c>
      <c r="E3693" s="1" t="s">
        <v>5603</v>
      </c>
      <c r="F3693" s="1" t="s">
        <v>2717</v>
      </c>
      <c r="G3693" s="1" t="s">
        <v>2652</v>
      </c>
      <c r="H3693" s="3">
        <v>36462000</v>
      </c>
      <c r="I3693" s="3">
        <v>18231000</v>
      </c>
      <c r="J3693" s="1" t="s">
        <v>6115</v>
      </c>
      <c r="K3693" s="1" t="s">
        <v>3050</v>
      </c>
      <c r="L3693" s="1" t="s">
        <v>4075</v>
      </c>
      <c r="M3693" s="1" t="s">
        <v>6027</v>
      </c>
      <c r="N3693" s="1" t="s">
        <v>3116</v>
      </c>
      <c r="O3693" s="23">
        <v>46091.493088298608</v>
      </c>
    </row>
    <row r="3694" spans="1:15" ht="105" x14ac:dyDescent="0.25">
      <c r="A3694" s="2" t="s">
        <v>14</v>
      </c>
      <c r="B3694" s="2" t="s">
        <v>6385</v>
      </c>
      <c r="C3694" s="1" t="s">
        <v>80</v>
      </c>
      <c r="D3694" s="1" t="s">
        <v>6400</v>
      </c>
      <c r="E3694" s="1" t="s">
        <v>5603</v>
      </c>
      <c r="F3694" s="1" t="s">
        <v>2717</v>
      </c>
      <c r="G3694" s="1" t="s">
        <v>2652</v>
      </c>
      <c r="H3694" s="3">
        <v>42181000</v>
      </c>
      <c r="I3694" s="3">
        <v>21000000</v>
      </c>
      <c r="J3694" s="1" t="s">
        <v>6115</v>
      </c>
      <c r="K3694" s="1" t="s">
        <v>3050</v>
      </c>
      <c r="L3694" s="1" t="s">
        <v>4075</v>
      </c>
      <c r="M3694" s="1" t="s">
        <v>6027</v>
      </c>
      <c r="N3694" s="1" t="s">
        <v>3116</v>
      </c>
      <c r="O3694" s="23">
        <v>46092.428517384258</v>
      </c>
    </row>
    <row r="3695" spans="1:15" ht="75" x14ac:dyDescent="0.25">
      <c r="A3695" s="2" t="s">
        <v>14</v>
      </c>
      <c r="B3695" s="2" t="s">
        <v>6584</v>
      </c>
      <c r="C3695" s="1" t="s">
        <v>12</v>
      </c>
      <c r="D3695" s="1" t="s">
        <v>6585</v>
      </c>
      <c r="E3695" s="1" t="s">
        <v>5608</v>
      </c>
      <c r="F3695" s="1" t="s">
        <v>2714</v>
      </c>
      <c r="G3695" s="1" t="s">
        <v>2676</v>
      </c>
      <c r="H3695" s="3">
        <v>25000000</v>
      </c>
      <c r="I3695" s="3">
        <v>12500000</v>
      </c>
      <c r="J3695" s="1" t="s">
        <v>6115</v>
      </c>
      <c r="K3695" s="1" t="s">
        <v>2962</v>
      </c>
      <c r="L3695" s="1" t="s">
        <v>4075</v>
      </c>
      <c r="M3695" s="1" t="s">
        <v>6027</v>
      </c>
      <c r="N3695" s="1" t="s">
        <v>3116</v>
      </c>
      <c r="O3695" s="23">
        <v>46101.411826979172</v>
      </c>
    </row>
    <row r="3696" spans="1:15" ht="105" x14ac:dyDescent="0.25">
      <c r="A3696" s="2" t="s">
        <v>14</v>
      </c>
      <c r="B3696" s="2" t="s">
        <v>6385</v>
      </c>
      <c r="C3696" s="1" t="s">
        <v>12</v>
      </c>
      <c r="D3696" s="1" t="s">
        <v>6386</v>
      </c>
      <c r="E3696" s="1" t="s">
        <v>5603</v>
      </c>
      <c r="F3696" s="1" t="s">
        <v>2717</v>
      </c>
      <c r="G3696" s="1" t="s">
        <v>2652</v>
      </c>
      <c r="H3696" s="3">
        <v>60000000</v>
      </c>
      <c r="I3696" s="3">
        <v>30000000</v>
      </c>
      <c r="J3696" s="1" t="s">
        <v>6115</v>
      </c>
      <c r="K3696" s="1" t="s">
        <v>3050</v>
      </c>
      <c r="L3696" s="1" t="s">
        <v>4075</v>
      </c>
      <c r="M3696" s="1" t="s">
        <v>6027</v>
      </c>
      <c r="N3696" s="1" t="s">
        <v>3116</v>
      </c>
      <c r="O3696" s="23">
        <v>46108.465342592594</v>
      </c>
    </row>
    <row r="3697" spans="1:15" ht="60" x14ac:dyDescent="0.25">
      <c r="A3697" s="2" t="s">
        <v>10</v>
      </c>
      <c r="B3697" s="2" t="s">
        <v>6643</v>
      </c>
      <c r="C3697" s="1" t="s">
        <v>12</v>
      </c>
      <c r="D3697" s="1" t="s">
        <v>1590</v>
      </c>
      <c r="E3697" s="1" t="s">
        <v>5605</v>
      </c>
      <c r="F3697" s="1" t="s">
        <v>2653</v>
      </c>
      <c r="G3697" s="1" t="s">
        <v>2676</v>
      </c>
      <c r="H3697" s="3">
        <v>25000000</v>
      </c>
      <c r="I3697" s="3">
        <v>17900000</v>
      </c>
      <c r="J3697" s="1" t="s">
        <v>6115</v>
      </c>
      <c r="K3697" s="1" t="s">
        <v>3048</v>
      </c>
      <c r="L3697" s="1" t="s">
        <v>4075</v>
      </c>
      <c r="M3697" s="1" t="s">
        <v>6027</v>
      </c>
      <c r="N3697" s="1" t="s">
        <v>3116</v>
      </c>
      <c r="O3697" s="23">
        <v>46111.447955081021</v>
      </c>
    </row>
    <row r="3698" spans="1:15" ht="45" x14ac:dyDescent="0.25">
      <c r="A3698" s="2" t="s">
        <v>10</v>
      </c>
      <c r="B3698" s="2" t="s">
        <v>6674</v>
      </c>
      <c r="C3698" s="1" t="s">
        <v>12</v>
      </c>
      <c r="D3698" s="1" t="s">
        <v>3322</v>
      </c>
      <c r="E3698" s="1" t="s">
        <v>5603</v>
      </c>
      <c r="F3698" s="1" t="s">
        <v>2751</v>
      </c>
      <c r="G3698" s="1" t="s">
        <v>2652</v>
      </c>
      <c r="H3698" s="3">
        <v>44000000</v>
      </c>
      <c r="I3698" s="3">
        <v>22000000</v>
      </c>
      <c r="J3698" s="1" t="s">
        <v>6115</v>
      </c>
      <c r="K3698" s="1" t="s">
        <v>3048</v>
      </c>
      <c r="L3698" s="1" t="s">
        <v>4075</v>
      </c>
      <c r="M3698" s="1" t="s">
        <v>6027</v>
      </c>
      <c r="N3698" s="1" t="s">
        <v>3116</v>
      </c>
      <c r="O3698" s="23">
        <v>46112.473021620368</v>
      </c>
    </row>
    <row r="3699" spans="1:15" ht="150" x14ac:dyDescent="0.25">
      <c r="A3699" s="2" t="s">
        <v>10</v>
      </c>
      <c r="B3699" s="2" t="s">
        <v>1756</v>
      </c>
      <c r="C3699" s="1" t="s">
        <v>20</v>
      </c>
      <c r="D3699" s="1" t="s">
        <v>1849</v>
      </c>
      <c r="E3699" s="1" t="s">
        <v>5607</v>
      </c>
      <c r="F3699" s="1" t="s">
        <v>2662</v>
      </c>
      <c r="G3699" s="1" t="s">
        <v>2656</v>
      </c>
      <c r="H3699" s="3">
        <v>120000000</v>
      </c>
      <c r="I3699" s="3">
        <v>79591603</v>
      </c>
      <c r="J3699" s="1" t="s">
        <v>6115</v>
      </c>
      <c r="K3699" s="1" t="s">
        <v>3048</v>
      </c>
      <c r="L3699" s="1" t="s">
        <v>4075</v>
      </c>
      <c r="M3699" s="1" t="s">
        <v>6027</v>
      </c>
      <c r="N3699" s="1" t="s">
        <v>3116</v>
      </c>
      <c r="O3699" s="23">
        <v>46114.471560590267</v>
      </c>
    </row>
    <row r="3700" spans="1:15" ht="105" x14ac:dyDescent="0.25">
      <c r="A3700" s="2" t="s">
        <v>14</v>
      </c>
      <c r="B3700" s="2" t="s">
        <v>6385</v>
      </c>
      <c r="C3700" s="1" t="s">
        <v>20</v>
      </c>
      <c r="D3700" s="1" t="s">
        <v>6400</v>
      </c>
      <c r="E3700" s="1" t="s">
        <v>5603</v>
      </c>
      <c r="F3700" s="1" t="s">
        <v>2717</v>
      </c>
      <c r="G3700" s="1" t="s">
        <v>2652</v>
      </c>
      <c r="H3700" s="3">
        <v>100000000</v>
      </c>
      <c r="I3700" s="3">
        <v>50000000</v>
      </c>
      <c r="J3700" s="1" t="s">
        <v>6115</v>
      </c>
      <c r="K3700" s="1" t="s">
        <v>3050</v>
      </c>
      <c r="L3700" s="1" t="s">
        <v>4075</v>
      </c>
      <c r="M3700" s="1" t="s">
        <v>6027</v>
      </c>
      <c r="N3700" s="1" t="s">
        <v>3116</v>
      </c>
      <c r="O3700" s="23">
        <v>46114.470859733803</v>
      </c>
    </row>
    <row r="3701" spans="1:15" ht="45" x14ac:dyDescent="0.25">
      <c r="A3701" s="2" t="s">
        <v>14</v>
      </c>
      <c r="B3701" s="2" t="s">
        <v>6719</v>
      </c>
      <c r="C3701" s="1" t="s">
        <v>12</v>
      </c>
      <c r="D3701" s="1" t="s">
        <v>6720</v>
      </c>
      <c r="E3701" s="1" t="s">
        <v>5605</v>
      </c>
      <c r="F3701" s="1" t="s">
        <v>2694</v>
      </c>
      <c r="G3701" s="1" t="s">
        <v>2663</v>
      </c>
      <c r="H3701" s="3">
        <v>70000000</v>
      </c>
      <c r="I3701" s="3">
        <v>40392629</v>
      </c>
      <c r="J3701" s="1" t="s">
        <v>6115</v>
      </c>
      <c r="K3701" s="1" t="s">
        <v>2962</v>
      </c>
      <c r="L3701" s="1" t="s">
        <v>4075</v>
      </c>
      <c r="M3701" s="1" t="s">
        <v>6027</v>
      </c>
      <c r="N3701" s="1" t="s">
        <v>3116</v>
      </c>
      <c r="O3701" s="23">
        <v>46114.479199872687</v>
      </c>
    </row>
    <row r="3702" spans="1:15" ht="105" x14ac:dyDescent="0.25">
      <c r="A3702" s="2" t="s">
        <v>10</v>
      </c>
      <c r="B3702" s="2" t="s">
        <v>6747</v>
      </c>
      <c r="C3702" s="1" t="s">
        <v>20</v>
      </c>
      <c r="D3702" s="1" t="s">
        <v>6748</v>
      </c>
      <c r="E3702" s="1" t="s">
        <v>5607</v>
      </c>
      <c r="F3702" s="1" t="s">
        <v>2823</v>
      </c>
      <c r="G3702" s="1" t="s">
        <v>2656</v>
      </c>
      <c r="H3702" s="3">
        <v>50000000</v>
      </c>
      <c r="I3702" s="3">
        <v>25278800</v>
      </c>
      <c r="J3702" s="1" t="s">
        <v>6115</v>
      </c>
      <c r="K3702" s="1" t="s">
        <v>2962</v>
      </c>
      <c r="L3702" s="1" t="s">
        <v>4075</v>
      </c>
      <c r="M3702" s="1" t="s">
        <v>6027</v>
      </c>
      <c r="N3702" s="1" t="s">
        <v>3116</v>
      </c>
      <c r="O3702" s="23">
        <v>46115.53202121528</v>
      </c>
    </row>
    <row r="3703" spans="1:15" ht="60" x14ac:dyDescent="0.25">
      <c r="A3703" s="2" t="s">
        <v>14</v>
      </c>
      <c r="B3703" s="2" t="s">
        <v>6719</v>
      </c>
      <c r="C3703" s="1" t="s">
        <v>20</v>
      </c>
      <c r="D3703" s="1" t="s">
        <v>6922</v>
      </c>
      <c r="E3703" s="1" t="s">
        <v>5605</v>
      </c>
      <c r="F3703" s="1" t="s">
        <v>2694</v>
      </c>
      <c r="G3703" s="1" t="s">
        <v>2663</v>
      </c>
      <c r="H3703" s="3">
        <v>300000000</v>
      </c>
      <c r="I3703" s="3">
        <v>255000000</v>
      </c>
      <c r="J3703" s="1" t="s">
        <v>6115</v>
      </c>
      <c r="K3703" s="1" t="s">
        <v>2962</v>
      </c>
      <c r="L3703" s="1" t="s">
        <v>4075</v>
      </c>
      <c r="M3703" s="1" t="s">
        <v>6027</v>
      </c>
      <c r="N3703" s="1" t="s">
        <v>3116</v>
      </c>
      <c r="O3703" s="23">
        <v>46126.466007048613</v>
      </c>
    </row>
    <row r="3704" spans="1:15" ht="45" x14ac:dyDescent="0.25">
      <c r="A3704" s="2" t="s">
        <v>10</v>
      </c>
      <c r="B3704" s="2" t="s">
        <v>6923</v>
      </c>
      <c r="C3704" s="1" t="s">
        <v>12</v>
      </c>
      <c r="D3704" s="1" t="s">
        <v>6924</v>
      </c>
      <c r="E3704" s="1" t="s">
        <v>5606</v>
      </c>
      <c r="F3704" s="1" t="s">
        <v>2678</v>
      </c>
      <c r="G3704" s="1" t="s">
        <v>2652</v>
      </c>
      <c r="H3704" s="3">
        <v>250000000</v>
      </c>
      <c r="I3704" s="3">
        <v>84643293</v>
      </c>
      <c r="J3704" s="1" t="s">
        <v>6115</v>
      </c>
      <c r="K3704" s="1" t="s">
        <v>3048</v>
      </c>
      <c r="L3704" s="1" t="s">
        <v>4075</v>
      </c>
      <c r="M3704" s="1" t="s">
        <v>6027</v>
      </c>
      <c r="N3704" s="1" t="s">
        <v>3116</v>
      </c>
      <c r="O3704" s="23">
        <v>46127.381979189813</v>
      </c>
    </row>
    <row r="3705" spans="1:15" ht="60" x14ac:dyDescent="0.25">
      <c r="A3705" s="2" t="s">
        <v>10</v>
      </c>
      <c r="B3705" s="2" t="s">
        <v>6925</v>
      </c>
      <c r="C3705" s="1" t="s">
        <v>12</v>
      </c>
      <c r="D3705" s="1" t="s">
        <v>1793</v>
      </c>
      <c r="E3705" s="1" t="s">
        <v>5605</v>
      </c>
      <c r="F3705" s="1" t="s">
        <v>2653</v>
      </c>
      <c r="G3705" s="1" t="s">
        <v>2652</v>
      </c>
      <c r="H3705" s="3">
        <v>55000000</v>
      </c>
      <c r="I3705" s="3">
        <v>12100000</v>
      </c>
      <c r="J3705" s="1" t="s">
        <v>6115</v>
      </c>
      <c r="K3705" s="1" t="s">
        <v>2962</v>
      </c>
      <c r="L3705" s="1" t="s">
        <v>4075</v>
      </c>
      <c r="M3705" s="1" t="s">
        <v>6027</v>
      </c>
      <c r="N3705" s="1" t="s">
        <v>3116</v>
      </c>
      <c r="O3705" s="23">
        <v>46128.308358692128</v>
      </c>
    </row>
    <row r="3706" spans="1:15" ht="60" x14ac:dyDescent="0.25">
      <c r="A3706" s="2" t="s">
        <v>14</v>
      </c>
      <c r="B3706" s="2" t="s">
        <v>6926</v>
      </c>
      <c r="C3706" s="1" t="s">
        <v>20</v>
      </c>
      <c r="D3706" s="1" t="s">
        <v>6927</v>
      </c>
      <c r="E3706" s="1" t="s">
        <v>5617</v>
      </c>
      <c r="F3706" s="1" t="s">
        <v>2720</v>
      </c>
      <c r="G3706" s="1" t="s">
        <v>2663</v>
      </c>
      <c r="H3706" s="3">
        <v>200000000</v>
      </c>
      <c r="I3706" s="3">
        <v>170000000</v>
      </c>
      <c r="J3706" s="1" t="s">
        <v>6115</v>
      </c>
      <c r="K3706" s="1" t="s">
        <v>3049</v>
      </c>
      <c r="L3706" s="1" t="s">
        <v>4075</v>
      </c>
      <c r="M3706" s="1" t="s">
        <v>6027</v>
      </c>
      <c r="N3706" s="1" t="s">
        <v>3116</v>
      </c>
      <c r="O3706" s="23">
        <v>46129.147942777781</v>
      </c>
    </row>
    <row r="3707" spans="1:15" ht="60" x14ac:dyDescent="0.25">
      <c r="A3707" s="2" t="s">
        <v>10</v>
      </c>
      <c r="B3707" s="2" t="s">
        <v>6928</v>
      </c>
      <c r="C3707" s="1" t="s">
        <v>20</v>
      </c>
      <c r="D3707" s="1" t="s">
        <v>1040</v>
      </c>
      <c r="E3707" s="1" t="s">
        <v>5607</v>
      </c>
      <c r="F3707" s="1" t="s">
        <v>2763</v>
      </c>
      <c r="G3707" s="1" t="s">
        <v>2652</v>
      </c>
      <c r="H3707" s="3">
        <v>48000000</v>
      </c>
      <c r="I3707" s="3">
        <v>24000000</v>
      </c>
      <c r="J3707" s="1" t="s">
        <v>6115</v>
      </c>
      <c r="K3707" s="1" t="s">
        <v>2962</v>
      </c>
      <c r="L3707" s="1" t="s">
        <v>4075</v>
      </c>
      <c r="M3707" s="1" t="s">
        <v>6027</v>
      </c>
      <c r="N3707" s="1" t="s">
        <v>3116</v>
      </c>
      <c r="O3707" s="23">
        <v>46129.309061793982</v>
      </c>
    </row>
    <row r="3708" spans="1:15" ht="60" x14ac:dyDescent="0.25">
      <c r="A3708" s="2" t="s">
        <v>10</v>
      </c>
      <c r="B3708" s="2" t="s">
        <v>6929</v>
      </c>
      <c r="C3708" s="1" t="s">
        <v>12</v>
      </c>
      <c r="D3708" s="1" t="s">
        <v>1849</v>
      </c>
      <c r="E3708" s="1" t="s">
        <v>5607</v>
      </c>
      <c r="F3708" s="1" t="s">
        <v>2946</v>
      </c>
      <c r="G3708" s="1" t="s">
        <v>2652</v>
      </c>
      <c r="H3708" s="3">
        <v>18000000</v>
      </c>
      <c r="I3708" s="3">
        <v>9000000</v>
      </c>
      <c r="J3708" s="1" t="s">
        <v>6115</v>
      </c>
      <c r="K3708" s="1" t="s">
        <v>2962</v>
      </c>
      <c r="L3708" s="1" t="s">
        <v>4075</v>
      </c>
      <c r="M3708" s="1" t="s">
        <v>6027</v>
      </c>
      <c r="N3708" s="1" t="s">
        <v>3116</v>
      </c>
      <c r="O3708" s="23">
        <v>46132.436154189818</v>
      </c>
    </row>
    <row r="3709" spans="1:15" ht="45" x14ac:dyDescent="0.25">
      <c r="A3709" s="2" t="s">
        <v>10</v>
      </c>
      <c r="B3709" s="2" t="s">
        <v>6930</v>
      </c>
      <c r="C3709" s="1" t="s">
        <v>12</v>
      </c>
      <c r="D3709" s="1" t="s">
        <v>1826</v>
      </c>
      <c r="E3709" s="1" t="s">
        <v>5605</v>
      </c>
      <c r="F3709" s="1" t="s">
        <v>2653</v>
      </c>
      <c r="G3709" s="1" t="s">
        <v>2676</v>
      </c>
      <c r="H3709" s="3">
        <v>35000000</v>
      </c>
      <c r="I3709" s="3">
        <v>13100000</v>
      </c>
      <c r="J3709" s="1" t="s">
        <v>6115</v>
      </c>
      <c r="K3709" s="1" t="s">
        <v>3049</v>
      </c>
      <c r="L3709" s="1" t="s">
        <v>4075</v>
      </c>
      <c r="M3709" s="1" t="s">
        <v>6027</v>
      </c>
      <c r="N3709" s="1" t="s">
        <v>3116</v>
      </c>
      <c r="O3709" s="23">
        <v>46133.484150254633</v>
      </c>
    </row>
    <row r="3710" spans="1:15" ht="60" x14ac:dyDescent="0.25">
      <c r="A3710" s="2" t="s">
        <v>10</v>
      </c>
      <c r="B3710" s="2" t="s">
        <v>6931</v>
      </c>
      <c r="C3710" s="1" t="s">
        <v>12</v>
      </c>
      <c r="D3710" s="1" t="s">
        <v>6932</v>
      </c>
      <c r="E3710" s="1" t="s">
        <v>5604</v>
      </c>
      <c r="F3710" s="1" t="s">
        <v>2699</v>
      </c>
      <c r="G3710" s="1" t="s">
        <v>2656</v>
      </c>
      <c r="H3710" s="3">
        <v>110000000</v>
      </c>
      <c r="I3710" s="3">
        <v>33175600</v>
      </c>
      <c r="J3710" s="1" t="s">
        <v>6115</v>
      </c>
      <c r="K3710" s="1" t="s">
        <v>2962</v>
      </c>
      <c r="L3710" s="1" t="s">
        <v>4075</v>
      </c>
      <c r="M3710" s="1" t="s">
        <v>6027</v>
      </c>
      <c r="N3710" s="1" t="s">
        <v>3116</v>
      </c>
      <c r="O3710" s="23">
        <v>46134.514605173608</v>
      </c>
    </row>
    <row r="3711" spans="1:15" ht="60" x14ac:dyDescent="0.25">
      <c r="A3711" s="2" t="s">
        <v>14</v>
      </c>
      <c r="B3711" s="2" t="s">
        <v>7024</v>
      </c>
      <c r="C3711" s="1" t="s">
        <v>20</v>
      </c>
      <c r="D3711" s="1" t="s">
        <v>7025</v>
      </c>
      <c r="E3711" s="1" t="s">
        <v>5607</v>
      </c>
      <c r="F3711" s="1" t="s">
        <v>2672</v>
      </c>
      <c r="G3711" s="1" t="s">
        <v>2652</v>
      </c>
      <c r="H3711" s="3">
        <v>63000000</v>
      </c>
      <c r="I3711" s="3">
        <v>31500000</v>
      </c>
      <c r="J3711" s="1" t="s">
        <v>6115</v>
      </c>
      <c r="K3711" s="1" t="s">
        <v>2962</v>
      </c>
      <c r="L3711" s="1" t="s">
        <v>4075</v>
      </c>
      <c r="M3711" s="1" t="s">
        <v>6027</v>
      </c>
      <c r="N3711" s="1" t="s">
        <v>3116</v>
      </c>
      <c r="O3711" s="23">
        <v>46140.539606134262</v>
      </c>
    </row>
    <row r="3712" spans="1:15" ht="120" x14ac:dyDescent="0.25">
      <c r="A3712" s="2" t="s">
        <v>10</v>
      </c>
      <c r="B3712" s="2" t="s">
        <v>7040</v>
      </c>
      <c r="C3712" s="1" t="s">
        <v>12</v>
      </c>
      <c r="D3712" s="1" t="s">
        <v>1879</v>
      </c>
      <c r="E3712" s="1" t="s">
        <v>5612</v>
      </c>
      <c r="F3712" s="1" t="s">
        <v>2657</v>
      </c>
      <c r="G3712" s="1" t="s">
        <v>2656</v>
      </c>
      <c r="H3712" s="3">
        <v>196400000</v>
      </c>
      <c r="I3712" s="3">
        <v>98194340</v>
      </c>
      <c r="J3712" s="1" t="s">
        <v>6115</v>
      </c>
      <c r="K3712" s="1" t="s">
        <v>3049</v>
      </c>
      <c r="L3712" s="1" t="s">
        <v>4075</v>
      </c>
      <c r="M3712" s="1" t="s">
        <v>6027</v>
      </c>
      <c r="N3712" s="1" t="s">
        <v>3116</v>
      </c>
      <c r="O3712" s="23">
        <v>46141.491710902781</v>
      </c>
    </row>
    <row r="3713" spans="1:15" ht="90" x14ac:dyDescent="0.25">
      <c r="A3713" s="2" t="s">
        <v>14</v>
      </c>
      <c r="B3713" s="2" t="s">
        <v>7041</v>
      </c>
      <c r="C3713" s="1" t="s">
        <v>12</v>
      </c>
      <c r="D3713" s="1" t="s">
        <v>1749</v>
      </c>
      <c r="E3713" s="1" t="s">
        <v>5610</v>
      </c>
      <c r="F3713" s="1" t="s">
        <v>2891</v>
      </c>
      <c r="G3713" s="1" t="s">
        <v>2656</v>
      </c>
      <c r="H3713" s="3">
        <v>150000000</v>
      </c>
      <c r="I3713" s="3">
        <v>127500000</v>
      </c>
      <c r="J3713" s="1" t="s">
        <v>6115</v>
      </c>
      <c r="K3713" s="1" t="s">
        <v>4075</v>
      </c>
      <c r="L3713" s="1" t="s">
        <v>4075</v>
      </c>
      <c r="M3713" s="1" t="s">
        <v>6029</v>
      </c>
      <c r="N3713" s="1" t="s">
        <v>3116</v>
      </c>
      <c r="O3713" s="23">
        <v>46141.490322280093</v>
      </c>
    </row>
    <row r="3714" spans="1:15" ht="60" x14ac:dyDescent="0.25">
      <c r="A3714" s="2" t="s">
        <v>10</v>
      </c>
      <c r="B3714" s="2" t="s">
        <v>7073</v>
      </c>
      <c r="C3714" s="1" t="s">
        <v>12</v>
      </c>
      <c r="D3714" s="1" t="s">
        <v>4464</v>
      </c>
      <c r="E3714" s="1" t="s">
        <v>5602</v>
      </c>
      <c r="F3714" s="1" t="s">
        <v>2665</v>
      </c>
      <c r="G3714" s="1" t="s">
        <v>2656</v>
      </c>
      <c r="H3714" s="3">
        <v>98000000</v>
      </c>
      <c r="I3714" s="3">
        <v>43386700</v>
      </c>
      <c r="J3714" s="1" t="s">
        <v>6115</v>
      </c>
      <c r="K3714" s="1" t="s">
        <v>3048</v>
      </c>
      <c r="L3714" s="1" t="s">
        <v>4075</v>
      </c>
      <c r="M3714" s="1" t="s">
        <v>6027</v>
      </c>
      <c r="N3714" s="1" t="s">
        <v>3116</v>
      </c>
      <c r="O3714" s="23">
        <v>46142.437205868053</v>
      </c>
    </row>
    <row r="3715" spans="1:15" ht="105" x14ac:dyDescent="0.25">
      <c r="A3715" s="2" t="s">
        <v>10</v>
      </c>
      <c r="B3715" s="2" t="s">
        <v>7130</v>
      </c>
      <c r="C3715" s="1" t="s">
        <v>12</v>
      </c>
      <c r="D3715" s="1" t="s">
        <v>7131</v>
      </c>
      <c r="E3715" s="1" t="s">
        <v>5603</v>
      </c>
      <c r="F3715" s="1" t="s">
        <v>2717</v>
      </c>
      <c r="G3715" s="1" t="s">
        <v>2676</v>
      </c>
      <c r="H3715" s="3">
        <v>30000000</v>
      </c>
      <c r="I3715" s="3">
        <v>20000000</v>
      </c>
      <c r="J3715" s="1" t="s">
        <v>6115</v>
      </c>
      <c r="K3715" s="1" t="s">
        <v>3047</v>
      </c>
      <c r="L3715" s="1" t="s">
        <v>4075</v>
      </c>
      <c r="M3715" s="1" t="s">
        <v>6027</v>
      </c>
      <c r="N3715" s="1" t="s">
        <v>3116</v>
      </c>
      <c r="O3715" s="23">
        <v>46150.509886516207</v>
      </c>
    </row>
    <row r="3716" spans="1:15" ht="45" x14ac:dyDescent="0.25">
      <c r="A3716" s="2" t="s">
        <v>10</v>
      </c>
      <c r="B3716" s="2" t="s">
        <v>7146</v>
      </c>
      <c r="C3716" s="1" t="s">
        <v>12</v>
      </c>
      <c r="D3716" s="1" t="s">
        <v>7147</v>
      </c>
      <c r="E3716" s="1" t="s">
        <v>5602</v>
      </c>
      <c r="F3716" s="1" t="s">
        <v>2665</v>
      </c>
      <c r="G3716" s="1" t="s">
        <v>2652</v>
      </c>
      <c r="H3716" s="3">
        <v>70000000</v>
      </c>
      <c r="I3716" s="3">
        <v>33600000</v>
      </c>
      <c r="J3716" s="1" t="s">
        <v>6115</v>
      </c>
      <c r="K3716" s="1" t="s">
        <v>3049</v>
      </c>
      <c r="L3716" s="1" t="s">
        <v>4075</v>
      </c>
      <c r="M3716" s="1" t="s">
        <v>6027</v>
      </c>
      <c r="N3716" s="1" t="s">
        <v>3116</v>
      </c>
      <c r="O3716" s="23">
        <v>46154.522947986108</v>
      </c>
    </row>
    <row r="3717" spans="1:15" ht="90" x14ac:dyDescent="0.25">
      <c r="A3717" s="2" t="s">
        <v>10</v>
      </c>
      <c r="B3717" s="2" t="s">
        <v>7148</v>
      </c>
      <c r="C3717" s="1" t="s">
        <v>20</v>
      </c>
      <c r="D3717" s="1" t="s">
        <v>7149</v>
      </c>
      <c r="E3717" s="1" t="s">
        <v>5603</v>
      </c>
      <c r="F3717" s="1" t="s">
        <v>2695</v>
      </c>
      <c r="G3717" s="1" t="s">
        <v>2656</v>
      </c>
      <c r="H3717" s="3">
        <v>40000000</v>
      </c>
      <c r="I3717" s="3">
        <v>15600800</v>
      </c>
      <c r="J3717" s="1" t="s">
        <v>6115</v>
      </c>
      <c r="K3717" s="1" t="s">
        <v>3048</v>
      </c>
      <c r="L3717" s="1" t="s">
        <v>4075</v>
      </c>
      <c r="M3717" s="1" t="s">
        <v>6027</v>
      </c>
      <c r="N3717" s="1" t="s">
        <v>3116</v>
      </c>
      <c r="O3717" s="23">
        <v>46154.530585312503</v>
      </c>
    </row>
    <row r="3718" spans="1:15" ht="120" x14ac:dyDescent="0.25">
      <c r="A3718" s="2" t="s">
        <v>10</v>
      </c>
      <c r="B3718" s="2" t="s">
        <v>7164</v>
      </c>
      <c r="C3718" s="1" t="s">
        <v>20</v>
      </c>
      <c r="D3718" s="1" t="s">
        <v>7165</v>
      </c>
      <c r="E3718" s="1" t="s">
        <v>5607</v>
      </c>
      <c r="F3718" s="1" t="s">
        <v>2690</v>
      </c>
      <c r="G3718" s="1" t="s">
        <v>2652</v>
      </c>
      <c r="H3718" s="3">
        <v>70000000</v>
      </c>
      <c r="I3718" s="3">
        <v>16800000</v>
      </c>
      <c r="J3718" s="1" t="s">
        <v>6115</v>
      </c>
      <c r="K3718" s="1" t="s">
        <v>3048</v>
      </c>
      <c r="L3718" s="1" t="s">
        <v>4075</v>
      </c>
      <c r="M3718" s="1" t="s">
        <v>6027</v>
      </c>
      <c r="N3718" s="1" t="s">
        <v>3116</v>
      </c>
      <c r="O3718" s="23">
        <v>46156.187000682869</v>
      </c>
    </row>
    <row r="3719" spans="1:15" ht="120" x14ac:dyDescent="0.25">
      <c r="A3719" s="2" t="s">
        <v>14</v>
      </c>
      <c r="B3719" s="2" t="s">
        <v>7166</v>
      </c>
      <c r="C3719" s="1" t="s">
        <v>6020</v>
      </c>
      <c r="D3719" s="1" t="s">
        <v>7167</v>
      </c>
      <c r="E3719" s="1" t="s">
        <v>5611</v>
      </c>
      <c r="F3719" s="1" t="s">
        <v>7172</v>
      </c>
      <c r="G3719" s="1" t="s">
        <v>2705</v>
      </c>
      <c r="H3719" s="3">
        <v>200000000</v>
      </c>
      <c r="I3719" s="3">
        <v>70000000</v>
      </c>
      <c r="J3719" s="1" t="s">
        <v>6115</v>
      </c>
      <c r="K3719" s="1" t="s">
        <v>3048</v>
      </c>
      <c r="L3719" s="1" t="s">
        <v>4075</v>
      </c>
      <c r="M3719" s="1" t="s">
        <v>6028</v>
      </c>
      <c r="N3719" s="1" t="s">
        <v>3116</v>
      </c>
      <c r="O3719" s="23">
        <v>46156.449503900461</v>
      </c>
    </row>
    <row r="3720" spans="1:15" ht="60" x14ac:dyDescent="0.25">
      <c r="A3720" s="2" t="s">
        <v>10</v>
      </c>
      <c r="B3720" s="2" t="s">
        <v>7206</v>
      </c>
      <c r="C3720" s="1" t="s">
        <v>12</v>
      </c>
      <c r="D3720" s="1" t="s">
        <v>7207</v>
      </c>
      <c r="E3720" s="1" t="s">
        <v>5603</v>
      </c>
      <c r="F3720" s="1" t="s">
        <v>2682</v>
      </c>
      <c r="G3720" s="1" t="s">
        <v>2652</v>
      </c>
      <c r="H3720" s="3">
        <v>28000000</v>
      </c>
      <c r="I3720" s="3">
        <v>11200000</v>
      </c>
      <c r="J3720" s="1" t="s">
        <v>6115</v>
      </c>
      <c r="K3720" s="1" t="s">
        <v>3048</v>
      </c>
      <c r="L3720" s="1" t="s">
        <v>4075</v>
      </c>
      <c r="M3720" s="1" t="s">
        <v>6027</v>
      </c>
      <c r="N3720" s="1" t="s">
        <v>3116</v>
      </c>
      <c r="O3720" s="23">
        <v>46160.4180819213</v>
      </c>
    </row>
    <row r="3721" spans="1:15" ht="75" x14ac:dyDescent="0.25">
      <c r="A3721" s="2" t="s">
        <v>14</v>
      </c>
      <c r="B3721" s="2" t="s">
        <v>7255</v>
      </c>
      <c r="C3721" s="1" t="s">
        <v>20</v>
      </c>
      <c r="D3721" s="1" t="s">
        <v>7256</v>
      </c>
      <c r="E3721" s="1" t="s">
        <v>5606</v>
      </c>
      <c r="F3721" s="1" t="s">
        <v>2733</v>
      </c>
      <c r="G3721" s="1" t="s">
        <v>2676</v>
      </c>
      <c r="H3721" s="3">
        <v>120000000</v>
      </c>
      <c r="I3721" s="3">
        <v>102000000</v>
      </c>
      <c r="J3721" s="1" t="s">
        <v>6115</v>
      </c>
      <c r="K3721" s="1" t="s">
        <v>3049</v>
      </c>
      <c r="L3721" s="1" t="s">
        <v>4075</v>
      </c>
      <c r="M3721" s="1" t="s">
        <v>6027</v>
      </c>
      <c r="N3721" s="1" t="s">
        <v>3116</v>
      </c>
      <c r="O3721" s="23">
        <v>46163.520863715283</v>
      </c>
    </row>
    <row r="3722" spans="1:15" ht="45" x14ac:dyDescent="0.25">
      <c r="A3722" s="2" t="s">
        <v>14</v>
      </c>
      <c r="B3722" s="2" t="s">
        <v>7307</v>
      </c>
      <c r="C3722" s="1" t="s">
        <v>20</v>
      </c>
      <c r="D3722" s="1" t="s">
        <v>7308</v>
      </c>
      <c r="E3722" s="1" t="s">
        <v>5603</v>
      </c>
      <c r="F3722" s="1" t="s">
        <v>2813</v>
      </c>
      <c r="G3722" s="1" t="s">
        <v>2676</v>
      </c>
      <c r="H3722" s="3">
        <v>50000000</v>
      </c>
      <c r="I3722" s="3">
        <v>20900000</v>
      </c>
      <c r="J3722" s="1" t="s">
        <v>6115</v>
      </c>
      <c r="K3722" s="1" t="s">
        <v>3048</v>
      </c>
      <c r="L3722" s="1" t="s">
        <v>4075</v>
      </c>
      <c r="M3722" s="1" t="s">
        <v>6027</v>
      </c>
      <c r="N3722" s="1" t="s">
        <v>3116</v>
      </c>
      <c r="O3722" s="23">
        <v>46167.163321608787</v>
      </c>
    </row>
    <row r="3723" spans="1:15" ht="75" x14ac:dyDescent="0.25">
      <c r="A3723" s="2" t="s">
        <v>14</v>
      </c>
      <c r="B3723" s="2" t="s">
        <v>5767</v>
      </c>
      <c r="C3723" s="1" t="s">
        <v>6020</v>
      </c>
      <c r="D3723" s="1" t="s">
        <v>5768</v>
      </c>
      <c r="E3723" s="1" t="s">
        <v>5603</v>
      </c>
      <c r="F3723" s="1" t="s">
        <v>2783</v>
      </c>
      <c r="G3723" s="1" t="s">
        <v>2656</v>
      </c>
      <c r="H3723" s="3">
        <v>300000000</v>
      </c>
      <c r="I3723" s="3">
        <v>192976090</v>
      </c>
      <c r="J3723" s="1" t="s">
        <v>6116</v>
      </c>
      <c r="K3723" s="1" t="s">
        <v>2955</v>
      </c>
      <c r="L3723" s="1" t="s">
        <v>6056</v>
      </c>
      <c r="M3723" s="1" t="s">
        <v>6029</v>
      </c>
      <c r="N3723" s="1" t="s">
        <v>3116</v>
      </c>
      <c r="O3723" s="23">
        <v>46028.194484560183</v>
      </c>
    </row>
    <row r="3724" spans="1:15" ht="45" x14ac:dyDescent="0.25">
      <c r="A3724" s="2" t="s">
        <v>10</v>
      </c>
      <c r="B3724" s="2" t="s">
        <v>5769</v>
      </c>
      <c r="C3724" s="1" t="s">
        <v>20</v>
      </c>
      <c r="D3724" s="1" t="s">
        <v>12</v>
      </c>
      <c r="E3724" s="1" t="s">
        <v>5605</v>
      </c>
      <c r="F3724" s="1" t="s">
        <v>2710</v>
      </c>
      <c r="G3724" s="1" t="s">
        <v>2652</v>
      </c>
      <c r="H3724" s="3">
        <v>26600000</v>
      </c>
      <c r="I3724" s="3">
        <v>13300000</v>
      </c>
      <c r="J3724" s="1" t="s">
        <v>6116</v>
      </c>
      <c r="K3724" s="1" t="s">
        <v>2955</v>
      </c>
      <c r="L3724" s="1" t="s">
        <v>6056</v>
      </c>
      <c r="M3724" s="1" t="s">
        <v>6027</v>
      </c>
      <c r="N3724" s="1" t="s">
        <v>3116</v>
      </c>
      <c r="O3724" s="23">
        <v>46034.434061805558</v>
      </c>
    </row>
    <row r="3725" spans="1:15" ht="75" x14ac:dyDescent="0.25">
      <c r="A3725" s="2" t="s">
        <v>10</v>
      </c>
      <c r="B3725" s="2" t="s">
        <v>5770</v>
      </c>
      <c r="C3725" s="1" t="s">
        <v>12</v>
      </c>
      <c r="D3725" s="1" t="s">
        <v>1883</v>
      </c>
      <c r="E3725" s="1" t="s">
        <v>5605</v>
      </c>
      <c r="F3725" s="1" t="s">
        <v>2653</v>
      </c>
      <c r="G3725" s="1" t="s">
        <v>2663</v>
      </c>
      <c r="H3725" s="3">
        <v>20000000</v>
      </c>
      <c r="I3725" s="3">
        <v>17000000</v>
      </c>
      <c r="J3725" s="1" t="s">
        <v>6116</v>
      </c>
      <c r="K3725" s="1" t="s">
        <v>2955</v>
      </c>
      <c r="L3725" s="1" t="s">
        <v>6056</v>
      </c>
      <c r="M3725" s="1" t="s">
        <v>6027</v>
      </c>
      <c r="N3725" s="1" t="s">
        <v>3116</v>
      </c>
      <c r="O3725" s="23">
        <v>46035.428644733787</v>
      </c>
    </row>
    <row r="3726" spans="1:15" ht="60" x14ac:dyDescent="0.25">
      <c r="A3726" s="2" t="s">
        <v>14</v>
      </c>
      <c r="B3726" s="2" t="s">
        <v>1863</v>
      </c>
      <c r="C3726" s="1" t="s">
        <v>20</v>
      </c>
      <c r="D3726" s="1" t="s">
        <v>5771</v>
      </c>
      <c r="E3726" s="1" t="s">
        <v>5603</v>
      </c>
      <c r="F3726" s="1" t="s">
        <v>2876</v>
      </c>
      <c r="G3726" s="1" t="s">
        <v>2663</v>
      </c>
      <c r="H3726" s="3">
        <v>375000000</v>
      </c>
      <c r="I3726" s="3">
        <v>318750000</v>
      </c>
      <c r="J3726" s="1" t="s">
        <v>6116</v>
      </c>
      <c r="K3726" s="1" t="s">
        <v>2955</v>
      </c>
      <c r="L3726" s="1" t="s">
        <v>6056</v>
      </c>
      <c r="M3726" s="1" t="s">
        <v>6029</v>
      </c>
      <c r="N3726" s="1" t="s">
        <v>3116</v>
      </c>
      <c r="O3726" s="23">
        <v>46036.462524930554</v>
      </c>
    </row>
    <row r="3727" spans="1:15" ht="60" x14ac:dyDescent="0.25">
      <c r="A3727" s="2" t="s">
        <v>10</v>
      </c>
      <c r="B3727" s="2" t="s">
        <v>5772</v>
      </c>
      <c r="C3727" s="1" t="s">
        <v>12</v>
      </c>
      <c r="D3727" s="1" t="s">
        <v>1924</v>
      </c>
      <c r="E3727" s="1" t="s">
        <v>5605</v>
      </c>
      <c r="F3727" s="1" t="s">
        <v>2653</v>
      </c>
      <c r="G3727" s="1" t="s">
        <v>2663</v>
      </c>
      <c r="H3727" s="3">
        <v>40000000</v>
      </c>
      <c r="I3727" s="3">
        <v>22696000</v>
      </c>
      <c r="J3727" s="1" t="s">
        <v>6116</v>
      </c>
      <c r="K3727" s="1" t="s">
        <v>2955</v>
      </c>
      <c r="L3727" s="1" t="s">
        <v>6056</v>
      </c>
      <c r="M3727" s="1" t="s">
        <v>6027</v>
      </c>
      <c r="N3727" s="1" t="s">
        <v>3116</v>
      </c>
      <c r="O3727" s="23">
        <v>46038.5396124537</v>
      </c>
    </row>
    <row r="3728" spans="1:15" ht="45" x14ac:dyDescent="0.25">
      <c r="A3728" s="2" t="s">
        <v>14</v>
      </c>
      <c r="B3728" s="2" t="s">
        <v>5773</v>
      </c>
      <c r="C3728" s="1" t="s">
        <v>20</v>
      </c>
      <c r="D3728" s="1" t="s">
        <v>20</v>
      </c>
      <c r="E3728" s="1" t="s">
        <v>5603</v>
      </c>
      <c r="F3728" s="1" t="s">
        <v>5803</v>
      </c>
      <c r="G3728" s="1" t="s">
        <v>2652</v>
      </c>
      <c r="H3728" s="3">
        <v>400000000</v>
      </c>
      <c r="I3728" s="3">
        <v>200000000</v>
      </c>
      <c r="J3728" s="1" t="s">
        <v>6116</v>
      </c>
      <c r="K3728" s="1" t="s">
        <v>2955</v>
      </c>
      <c r="L3728" s="1" t="s">
        <v>6056</v>
      </c>
      <c r="M3728" s="1" t="s">
        <v>6029</v>
      </c>
      <c r="N3728" s="1" t="s">
        <v>3116</v>
      </c>
      <c r="O3728" s="23">
        <v>46044.181978900473</v>
      </c>
    </row>
    <row r="3729" spans="1:15" ht="60" x14ac:dyDescent="0.25">
      <c r="A3729" s="2" t="s">
        <v>10</v>
      </c>
      <c r="B3729" s="2" t="s">
        <v>5325</v>
      </c>
      <c r="C3729" s="1" t="s">
        <v>20</v>
      </c>
      <c r="D3729" s="1" t="s">
        <v>20</v>
      </c>
      <c r="E3729" s="1" t="s">
        <v>5603</v>
      </c>
      <c r="F3729" s="1" t="s">
        <v>2845</v>
      </c>
      <c r="G3729" s="1" t="s">
        <v>2663</v>
      </c>
      <c r="H3729" s="3">
        <v>2000000</v>
      </c>
      <c r="I3729" s="3">
        <v>1700000</v>
      </c>
      <c r="J3729" s="1" t="s">
        <v>6116</v>
      </c>
      <c r="K3729" s="1" t="s">
        <v>2955</v>
      </c>
      <c r="L3729" s="1" t="s">
        <v>6056</v>
      </c>
      <c r="M3729" s="1" t="s">
        <v>6027</v>
      </c>
      <c r="N3729" s="1" t="s">
        <v>3116</v>
      </c>
      <c r="O3729" s="23">
        <v>46044.182734548609</v>
      </c>
    </row>
    <row r="3730" spans="1:15" ht="105" x14ac:dyDescent="0.25">
      <c r="A3730" s="2" t="s">
        <v>10</v>
      </c>
      <c r="B3730" s="2" t="s">
        <v>5868</v>
      </c>
      <c r="C3730" s="1" t="s">
        <v>12</v>
      </c>
      <c r="D3730" s="1" t="s">
        <v>5869</v>
      </c>
      <c r="E3730" s="1" t="s">
        <v>5605</v>
      </c>
      <c r="F3730" s="1" t="s">
        <v>2653</v>
      </c>
      <c r="G3730" s="1" t="s">
        <v>2663</v>
      </c>
      <c r="H3730" s="3">
        <v>15000000</v>
      </c>
      <c r="I3730" s="3">
        <v>4186000</v>
      </c>
      <c r="J3730" s="1" t="s">
        <v>6116</v>
      </c>
      <c r="K3730" s="1" t="s">
        <v>3054</v>
      </c>
      <c r="L3730" s="1" t="s">
        <v>6056</v>
      </c>
      <c r="M3730" s="1" t="s">
        <v>6027</v>
      </c>
      <c r="N3730" s="1" t="s">
        <v>3116</v>
      </c>
      <c r="O3730" s="23">
        <v>46050.182771331019</v>
      </c>
    </row>
    <row r="3731" spans="1:15" ht="75" x14ac:dyDescent="0.25">
      <c r="A3731" s="2" t="s">
        <v>14</v>
      </c>
      <c r="B3731" s="2" t="s">
        <v>5906</v>
      </c>
      <c r="C3731" s="1" t="s">
        <v>20</v>
      </c>
      <c r="D3731" s="1" t="s">
        <v>5907</v>
      </c>
      <c r="E3731" s="1" t="s">
        <v>5606</v>
      </c>
      <c r="F3731" s="1" t="s">
        <v>2837</v>
      </c>
      <c r="G3731" s="1" t="s">
        <v>2663</v>
      </c>
      <c r="H3731" s="3">
        <v>20000000</v>
      </c>
      <c r="I3731" s="3">
        <v>17000000</v>
      </c>
      <c r="J3731" s="1" t="s">
        <v>6116</v>
      </c>
      <c r="K3731" s="1" t="s">
        <v>5912</v>
      </c>
      <c r="L3731" s="1" t="s">
        <v>6056</v>
      </c>
      <c r="M3731" s="1" t="s">
        <v>6027</v>
      </c>
      <c r="N3731" s="1" t="s">
        <v>3116</v>
      </c>
      <c r="O3731" s="23">
        <v>46056.271557615742</v>
      </c>
    </row>
    <row r="3732" spans="1:15" ht="75" x14ac:dyDescent="0.25">
      <c r="A3732" s="2" t="s">
        <v>14</v>
      </c>
      <c r="B3732" s="2" t="s">
        <v>5919</v>
      </c>
      <c r="C3732" s="1" t="s">
        <v>20</v>
      </c>
      <c r="D3732" s="1" t="s">
        <v>1916</v>
      </c>
      <c r="E3732" s="1" t="s">
        <v>5605</v>
      </c>
      <c r="F3732" s="1" t="s">
        <v>2653</v>
      </c>
      <c r="G3732" s="1" t="s">
        <v>2673</v>
      </c>
      <c r="H3732" s="3">
        <v>50000000</v>
      </c>
      <c r="I3732" s="3">
        <v>40000000</v>
      </c>
      <c r="J3732" s="1" t="s">
        <v>6116</v>
      </c>
      <c r="K3732" s="1" t="s">
        <v>3055</v>
      </c>
      <c r="L3732" s="1" t="s">
        <v>6056</v>
      </c>
      <c r="M3732" s="1" t="s">
        <v>6028</v>
      </c>
      <c r="N3732" s="1" t="s">
        <v>3116</v>
      </c>
      <c r="O3732" s="23">
        <v>46057.483364965279</v>
      </c>
    </row>
    <row r="3733" spans="1:15" ht="45" x14ac:dyDescent="0.25">
      <c r="A3733" s="2" t="s">
        <v>10</v>
      </c>
      <c r="B3733" s="2" t="s">
        <v>5920</v>
      </c>
      <c r="C3733" s="1" t="s">
        <v>12</v>
      </c>
      <c r="D3733" s="1" t="s">
        <v>12</v>
      </c>
      <c r="E3733" s="1" t="s">
        <v>5602</v>
      </c>
      <c r="F3733" s="1" t="s">
        <v>2809</v>
      </c>
      <c r="G3733" s="1" t="s">
        <v>2663</v>
      </c>
      <c r="H3733" s="3">
        <v>15000000</v>
      </c>
      <c r="I3733" s="3">
        <v>12750000</v>
      </c>
      <c r="J3733" s="1" t="s">
        <v>6116</v>
      </c>
      <c r="K3733" s="1" t="s">
        <v>2955</v>
      </c>
      <c r="L3733" s="1" t="s">
        <v>6056</v>
      </c>
      <c r="M3733" s="1" t="s">
        <v>6028</v>
      </c>
      <c r="N3733" s="1" t="s">
        <v>3116</v>
      </c>
      <c r="O3733" s="23">
        <v>46057.493081099543</v>
      </c>
    </row>
    <row r="3734" spans="1:15" ht="75" x14ac:dyDescent="0.25">
      <c r="A3734" s="2" t="s">
        <v>10</v>
      </c>
      <c r="B3734" s="2" t="s">
        <v>5956</v>
      </c>
      <c r="C3734" s="1" t="s">
        <v>20</v>
      </c>
      <c r="D3734" s="1" t="s">
        <v>5957</v>
      </c>
      <c r="E3734" s="1" t="s">
        <v>5603</v>
      </c>
      <c r="F3734" s="1" t="s">
        <v>2707</v>
      </c>
      <c r="G3734" s="1" t="s">
        <v>2663</v>
      </c>
      <c r="H3734" s="3">
        <v>35000000</v>
      </c>
      <c r="I3734" s="3">
        <v>29750000</v>
      </c>
      <c r="J3734" s="1" t="s">
        <v>6116</v>
      </c>
      <c r="K3734" s="1" t="s">
        <v>2955</v>
      </c>
      <c r="L3734" s="1" t="s">
        <v>6056</v>
      </c>
      <c r="M3734" s="1" t="s">
        <v>6028</v>
      </c>
      <c r="N3734" s="1" t="s">
        <v>3116</v>
      </c>
      <c r="O3734" s="23">
        <v>46063.378513912037</v>
      </c>
    </row>
    <row r="3735" spans="1:15" ht="90" x14ac:dyDescent="0.25">
      <c r="A3735" s="2" t="s">
        <v>10</v>
      </c>
      <c r="B3735" s="2" t="s">
        <v>6000</v>
      </c>
      <c r="C3735" s="1" t="s">
        <v>20</v>
      </c>
      <c r="D3735" s="1" t="s">
        <v>6001</v>
      </c>
      <c r="E3735" s="1" t="s">
        <v>5607</v>
      </c>
      <c r="F3735" s="1" t="s">
        <v>2796</v>
      </c>
      <c r="G3735" s="1" t="s">
        <v>2663</v>
      </c>
      <c r="H3735" s="3">
        <v>45000000</v>
      </c>
      <c r="I3735" s="3">
        <v>17452000</v>
      </c>
      <c r="J3735" s="1" t="s">
        <v>6116</v>
      </c>
      <c r="K3735" s="1" t="s">
        <v>2955</v>
      </c>
      <c r="L3735" s="1" t="s">
        <v>6056</v>
      </c>
      <c r="M3735" s="1" t="s">
        <v>6027</v>
      </c>
      <c r="N3735" s="1" t="s">
        <v>3116</v>
      </c>
      <c r="O3735" s="23">
        <v>46069.49794371528</v>
      </c>
    </row>
    <row r="3736" spans="1:15" ht="150" x14ac:dyDescent="0.25">
      <c r="A3736" s="2" t="s">
        <v>14</v>
      </c>
      <c r="B3736" s="2" t="s">
        <v>6176</v>
      </c>
      <c r="C3736" s="1" t="s">
        <v>20</v>
      </c>
      <c r="D3736" s="1" t="s">
        <v>20</v>
      </c>
      <c r="E3736" s="1" t="s">
        <v>5607</v>
      </c>
      <c r="F3736" s="1" t="s">
        <v>2662</v>
      </c>
      <c r="G3736" s="1" t="s">
        <v>2652</v>
      </c>
      <c r="H3736" s="3">
        <v>8000000</v>
      </c>
      <c r="I3736" s="3">
        <v>4000000</v>
      </c>
      <c r="J3736" s="1" t="s">
        <v>6116</v>
      </c>
      <c r="K3736" s="1" t="s">
        <v>3054</v>
      </c>
      <c r="L3736" s="1" t="s">
        <v>6056</v>
      </c>
      <c r="M3736" s="1" t="s">
        <v>6027</v>
      </c>
      <c r="N3736" s="1" t="s">
        <v>3116</v>
      </c>
      <c r="O3736" s="23">
        <v>46078.429400034722</v>
      </c>
    </row>
    <row r="3737" spans="1:15" ht="75" x14ac:dyDescent="0.25">
      <c r="A3737" s="2" t="s">
        <v>10</v>
      </c>
      <c r="B3737" s="2" t="s">
        <v>6212</v>
      </c>
      <c r="C3737" s="1" t="s">
        <v>12</v>
      </c>
      <c r="D3737" s="1" t="s">
        <v>12</v>
      </c>
      <c r="E3737" s="1" t="s">
        <v>5611</v>
      </c>
      <c r="F3737" s="1" t="s">
        <v>6224</v>
      </c>
      <c r="G3737" s="1" t="s">
        <v>2663</v>
      </c>
      <c r="H3737" s="3">
        <v>50000000</v>
      </c>
      <c r="I3737" s="3">
        <v>42500000</v>
      </c>
      <c r="J3737" s="1" t="s">
        <v>6116</v>
      </c>
      <c r="K3737" s="1" t="s">
        <v>2955</v>
      </c>
      <c r="L3737" s="1" t="s">
        <v>6056</v>
      </c>
      <c r="M3737" s="1" t="s">
        <v>6027</v>
      </c>
      <c r="N3737" s="1" t="s">
        <v>3116</v>
      </c>
      <c r="O3737" s="23">
        <v>46079.495183182873</v>
      </c>
    </row>
    <row r="3738" spans="1:15" ht="60" x14ac:dyDescent="0.25">
      <c r="A3738" s="2" t="s">
        <v>14</v>
      </c>
      <c r="B3738" s="2" t="s">
        <v>6281</v>
      </c>
      <c r="C3738" s="1" t="s">
        <v>20</v>
      </c>
      <c r="D3738" s="1" t="s">
        <v>20</v>
      </c>
      <c r="E3738" s="1" t="s">
        <v>5607</v>
      </c>
      <c r="F3738" s="1" t="s">
        <v>2672</v>
      </c>
      <c r="G3738" s="1" t="s">
        <v>2663</v>
      </c>
      <c r="H3738" s="3">
        <v>150000000</v>
      </c>
      <c r="I3738" s="3">
        <v>78000000</v>
      </c>
      <c r="J3738" s="1" t="s">
        <v>6116</v>
      </c>
      <c r="K3738" s="1" t="s">
        <v>2955</v>
      </c>
      <c r="L3738" s="1" t="s">
        <v>6056</v>
      </c>
      <c r="M3738" s="1" t="s">
        <v>6028</v>
      </c>
      <c r="N3738" s="1" t="s">
        <v>3116</v>
      </c>
      <c r="O3738" s="23">
        <v>46084.509748101853</v>
      </c>
    </row>
    <row r="3739" spans="1:15" ht="60" x14ac:dyDescent="0.25">
      <c r="A3739" s="2" t="s">
        <v>14</v>
      </c>
      <c r="B3739" s="2" t="s">
        <v>6336</v>
      </c>
      <c r="C3739" s="1" t="s">
        <v>12</v>
      </c>
      <c r="D3739" s="1" t="s">
        <v>6337</v>
      </c>
      <c r="E3739" s="1" t="s">
        <v>5603</v>
      </c>
      <c r="F3739" s="1" t="s">
        <v>2747</v>
      </c>
      <c r="G3739" s="1" t="s">
        <v>2663</v>
      </c>
      <c r="H3739" s="3">
        <v>86100000</v>
      </c>
      <c r="I3739" s="3">
        <v>73185000</v>
      </c>
      <c r="J3739" s="1" t="s">
        <v>6116</v>
      </c>
      <c r="K3739" s="1" t="s">
        <v>2955</v>
      </c>
      <c r="L3739" s="1" t="s">
        <v>6056</v>
      </c>
      <c r="M3739" s="1" t="s">
        <v>6028</v>
      </c>
      <c r="N3739" s="1" t="s">
        <v>3116</v>
      </c>
      <c r="O3739" s="23">
        <v>46086.494485856478</v>
      </c>
    </row>
    <row r="3740" spans="1:15" ht="75" x14ac:dyDescent="0.25">
      <c r="A3740" s="2" t="s">
        <v>14</v>
      </c>
      <c r="B3740" s="2" t="s">
        <v>6451</v>
      </c>
      <c r="C3740" s="1" t="s">
        <v>6020</v>
      </c>
      <c r="D3740" s="1" t="s">
        <v>6452</v>
      </c>
      <c r="E3740" s="1" t="s">
        <v>5603</v>
      </c>
      <c r="F3740" s="1" t="s">
        <v>2862</v>
      </c>
      <c r="G3740" s="1" t="s">
        <v>2705</v>
      </c>
      <c r="H3740" s="3">
        <v>1700000000</v>
      </c>
      <c r="I3740" s="3">
        <v>167600000</v>
      </c>
      <c r="J3740" s="1" t="s">
        <v>6116</v>
      </c>
      <c r="K3740" s="1" t="s">
        <v>2955</v>
      </c>
      <c r="L3740" s="1" t="s">
        <v>6056</v>
      </c>
      <c r="M3740" s="1" t="s">
        <v>6029</v>
      </c>
      <c r="N3740" s="1" t="s">
        <v>3116</v>
      </c>
      <c r="O3740" s="23">
        <v>46094.476421134263</v>
      </c>
    </row>
    <row r="3741" spans="1:15" ht="60" x14ac:dyDescent="0.25">
      <c r="A3741" s="2" t="s">
        <v>14</v>
      </c>
      <c r="B3741" s="2" t="s">
        <v>6493</v>
      </c>
      <c r="C3741" s="1" t="s">
        <v>6020</v>
      </c>
      <c r="D3741" s="1" t="s">
        <v>6494</v>
      </c>
      <c r="E3741" s="1" t="s">
        <v>5603</v>
      </c>
      <c r="F3741" s="1" t="s">
        <v>2778</v>
      </c>
      <c r="G3741" s="1" t="s">
        <v>2705</v>
      </c>
      <c r="H3741" s="3">
        <v>1000000000</v>
      </c>
      <c r="I3741" s="3">
        <v>132400000</v>
      </c>
      <c r="J3741" s="1" t="s">
        <v>6116</v>
      </c>
      <c r="K3741" s="1" t="s">
        <v>2952</v>
      </c>
      <c r="L3741" s="1" t="s">
        <v>2952</v>
      </c>
      <c r="M3741" s="1" t="s">
        <v>6030</v>
      </c>
      <c r="N3741" s="1" t="s">
        <v>3116</v>
      </c>
      <c r="O3741" s="23">
        <v>46097.184072766213</v>
      </c>
    </row>
    <row r="3742" spans="1:15" ht="45" x14ac:dyDescent="0.25">
      <c r="A3742" s="2" t="s">
        <v>10</v>
      </c>
      <c r="B3742" s="2" t="s">
        <v>6453</v>
      </c>
      <c r="C3742" s="1" t="s">
        <v>12</v>
      </c>
      <c r="D3742" s="1" t="s">
        <v>6454</v>
      </c>
      <c r="E3742" s="1" t="s">
        <v>5605</v>
      </c>
      <c r="F3742" s="1" t="s">
        <v>2653</v>
      </c>
      <c r="G3742" s="1" t="s">
        <v>2663</v>
      </c>
      <c r="H3742" s="3">
        <v>25000000</v>
      </c>
      <c r="I3742" s="3">
        <v>11600000</v>
      </c>
      <c r="J3742" s="1" t="s">
        <v>6116</v>
      </c>
      <c r="K3742" s="1" t="s">
        <v>2955</v>
      </c>
      <c r="L3742" s="1" t="s">
        <v>6056</v>
      </c>
      <c r="M3742" s="1" t="s">
        <v>6027</v>
      </c>
      <c r="N3742" s="1" t="s">
        <v>3116</v>
      </c>
      <c r="O3742" s="23">
        <v>46094.515833622689</v>
      </c>
    </row>
    <row r="3743" spans="1:15" ht="45" x14ac:dyDescent="0.25">
      <c r="A3743" s="2" t="s">
        <v>14</v>
      </c>
      <c r="B3743" s="2" t="s">
        <v>6523</v>
      </c>
      <c r="C3743" s="1" t="s">
        <v>12</v>
      </c>
      <c r="D3743" s="1" t="s">
        <v>12</v>
      </c>
      <c r="E3743" s="1" t="s">
        <v>5605</v>
      </c>
      <c r="F3743" s="1" t="s">
        <v>2653</v>
      </c>
      <c r="G3743" s="1" t="s">
        <v>2652</v>
      </c>
      <c r="H3743" s="3">
        <v>46700000</v>
      </c>
      <c r="I3743" s="3">
        <v>23350000</v>
      </c>
      <c r="J3743" s="1" t="s">
        <v>6116</v>
      </c>
      <c r="K3743" s="1" t="s">
        <v>2955</v>
      </c>
      <c r="L3743" s="1" t="s">
        <v>6056</v>
      </c>
      <c r="M3743" s="1" t="s">
        <v>6027</v>
      </c>
      <c r="N3743" s="1" t="s">
        <v>3116</v>
      </c>
      <c r="O3743" s="23">
        <v>46099.490999525457</v>
      </c>
    </row>
    <row r="3744" spans="1:15" ht="45" x14ac:dyDescent="0.25">
      <c r="A3744" s="2" t="s">
        <v>14</v>
      </c>
      <c r="B3744" s="2" t="s">
        <v>6547</v>
      </c>
      <c r="C3744" s="1" t="s">
        <v>20</v>
      </c>
      <c r="D3744" s="1" t="s">
        <v>20</v>
      </c>
      <c r="E3744" s="1" t="s">
        <v>5610</v>
      </c>
      <c r="F3744" s="1" t="s">
        <v>2790</v>
      </c>
      <c r="G3744" s="1" t="s">
        <v>2656</v>
      </c>
      <c r="H3744" s="3">
        <v>300000000</v>
      </c>
      <c r="I3744" s="3">
        <v>255000000</v>
      </c>
      <c r="J3744" s="1" t="s">
        <v>6116</v>
      </c>
      <c r="K3744" s="1" t="s">
        <v>2955</v>
      </c>
      <c r="L3744" s="1" t="s">
        <v>6056</v>
      </c>
      <c r="M3744" s="1" t="s">
        <v>6028</v>
      </c>
      <c r="N3744" s="1" t="s">
        <v>3116</v>
      </c>
      <c r="O3744" s="23">
        <v>46100.316700370371</v>
      </c>
    </row>
    <row r="3745" spans="1:15" ht="105" x14ac:dyDescent="0.25">
      <c r="A3745" s="2" t="s">
        <v>10</v>
      </c>
      <c r="B3745" s="2" t="s">
        <v>6586</v>
      </c>
      <c r="C3745" s="1" t="s">
        <v>20</v>
      </c>
      <c r="D3745" s="1" t="s">
        <v>20</v>
      </c>
      <c r="E3745" s="1" t="s">
        <v>5607</v>
      </c>
      <c r="F3745" s="1" t="s">
        <v>2661</v>
      </c>
      <c r="G3745" s="1" t="s">
        <v>2656</v>
      </c>
      <c r="H3745" s="3">
        <v>20000000</v>
      </c>
      <c r="I3745" s="3">
        <v>5747300</v>
      </c>
      <c r="J3745" s="1" t="s">
        <v>6116</v>
      </c>
      <c r="K3745" s="1" t="s">
        <v>3057</v>
      </c>
      <c r="L3745" s="1" t="s">
        <v>6056</v>
      </c>
      <c r="M3745" s="1" t="s">
        <v>6027</v>
      </c>
      <c r="N3745" s="1" t="s">
        <v>3116</v>
      </c>
      <c r="O3745" s="23">
        <v>46101.457665856477</v>
      </c>
    </row>
    <row r="3746" spans="1:15" ht="90" x14ac:dyDescent="0.25">
      <c r="A3746" s="2" t="s">
        <v>10</v>
      </c>
      <c r="B3746" s="2" t="s">
        <v>6631</v>
      </c>
      <c r="C3746" s="1" t="s">
        <v>12</v>
      </c>
      <c r="D3746" s="1" t="s">
        <v>85</v>
      </c>
      <c r="E3746" s="1" t="s">
        <v>5603</v>
      </c>
      <c r="F3746" s="1" t="s">
        <v>2677</v>
      </c>
      <c r="G3746" s="1" t="s">
        <v>2652</v>
      </c>
      <c r="H3746" s="3">
        <v>240000000</v>
      </c>
      <c r="I3746" s="3">
        <v>62024500</v>
      </c>
      <c r="J3746" s="1" t="s">
        <v>6116</v>
      </c>
      <c r="K3746" s="1" t="s">
        <v>2955</v>
      </c>
      <c r="L3746" s="1" t="s">
        <v>6056</v>
      </c>
      <c r="M3746" s="1" t="s">
        <v>6027</v>
      </c>
      <c r="N3746" s="1" t="s">
        <v>3116</v>
      </c>
      <c r="O3746" s="23">
        <v>46108.548541331023</v>
      </c>
    </row>
    <row r="3747" spans="1:15" ht="120" x14ac:dyDescent="0.25">
      <c r="A3747" s="2" t="s">
        <v>10</v>
      </c>
      <c r="B3747" s="2" t="s">
        <v>6644</v>
      </c>
      <c r="C3747" s="1" t="s">
        <v>12</v>
      </c>
      <c r="D3747" s="1" t="s">
        <v>6645</v>
      </c>
      <c r="E3747" s="1" t="s">
        <v>5603</v>
      </c>
      <c r="F3747" s="1" t="s">
        <v>2654</v>
      </c>
      <c r="G3747" s="1" t="s">
        <v>2652</v>
      </c>
      <c r="H3747" s="3">
        <v>35000000</v>
      </c>
      <c r="I3747" s="3">
        <v>10500000</v>
      </c>
      <c r="J3747" s="1" t="s">
        <v>6116</v>
      </c>
      <c r="K3747" s="1" t="s">
        <v>2955</v>
      </c>
      <c r="L3747" s="1" t="s">
        <v>6056</v>
      </c>
      <c r="M3747" s="1" t="s">
        <v>6027</v>
      </c>
      <c r="N3747" s="1" t="s">
        <v>3116</v>
      </c>
      <c r="O3747" s="23">
        <v>46111.482676921303</v>
      </c>
    </row>
    <row r="3748" spans="1:15" ht="90" x14ac:dyDescent="0.25">
      <c r="A3748" s="2" t="s">
        <v>10</v>
      </c>
      <c r="B3748" s="2" t="s">
        <v>6821</v>
      </c>
      <c r="C3748" s="1" t="s">
        <v>20</v>
      </c>
      <c r="D3748" s="1" t="s">
        <v>6822</v>
      </c>
      <c r="E3748" s="1" t="s">
        <v>5603</v>
      </c>
      <c r="F3748" s="1" t="s">
        <v>2741</v>
      </c>
      <c r="G3748" s="1" t="s">
        <v>2652</v>
      </c>
      <c r="H3748" s="3">
        <v>42000000</v>
      </c>
      <c r="I3748" s="3">
        <v>21000000</v>
      </c>
      <c r="J3748" s="1" t="s">
        <v>6116</v>
      </c>
      <c r="K3748" s="1" t="s">
        <v>2955</v>
      </c>
      <c r="L3748" s="1" t="s">
        <v>6056</v>
      </c>
      <c r="M3748" s="1" t="s">
        <v>6027</v>
      </c>
      <c r="N3748" s="1" t="s">
        <v>3116</v>
      </c>
      <c r="O3748" s="23">
        <v>46121.248640787038</v>
      </c>
    </row>
    <row r="3749" spans="1:15" ht="120" x14ac:dyDescent="0.25">
      <c r="A3749" s="2" t="s">
        <v>10</v>
      </c>
      <c r="B3749" s="2" t="s">
        <v>6933</v>
      </c>
      <c r="C3749" s="1" t="s">
        <v>12</v>
      </c>
      <c r="D3749" s="1" t="s">
        <v>12</v>
      </c>
      <c r="E3749" s="1" t="s">
        <v>5612</v>
      </c>
      <c r="F3749" s="1" t="s">
        <v>2657</v>
      </c>
      <c r="G3749" s="1" t="s">
        <v>2687</v>
      </c>
      <c r="H3749" s="3">
        <v>30700000</v>
      </c>
      <c r="I3749" s="3">
        <v>26095000</v>
      </c>
      <c r="J3749" s="1" t="s">
        <v>6116</v>
      </c>
      <c r="K3749" s="1" t="s">
        <v>2955</v>
      </c>
      <c r="L3749" s="1" t="s">
        <v>6056</v>
      </c>
      <c r="M3749" s="1" t="s">
        <v>6027</v>
      </c>
      <c r="N3749" s="1" t="s">
        <v>3116</v>
      </c>
      <c r="O3749" s="23">
        <v>46134.52085760417</v>
      </c>
    </row>
    <row r="3750" spans="1:15" ht="105" x14ac:dyDescent="0.25">
      <c r="A3750" s="2" t="s">
        <v>10</v>
      </c>
      <c r="B3750" s="2" t="s">
        <v>7042</v>
      </c>
      <c r="C3750" s="1" t="s">
        <v>12</v>
      </c>
      <c r="D3750" s="1" t="s">
        <v>7043</v>
      </c>
      <c r="E3750" s="1" t="s">
        <v>5605</v>
      </c>
      <c r="F3750" s="1" t="s">
        <v>2653</v>
      </c>
      <c r="G3750" s="1" t="s">
        <v>2656</v>
      </c>
      <c r="H3750" s="3">
        <v>200000000</v>
      </c>
      <c r="I3750" s="3">
        <v>112930500</v>
      </c>
      <c r="J3750" s="1" t="s">
        <v>6116</v>
      </c>
      <c r="K3750" s="1" t="s">
        <v>2955</v>
      </c>
      <c r="L3750" s="1" t="s">
        <v>6056</v>
      </c>
      <c r="M3750" s="1" t="s">
        <v>6027</v>
      </c>
      <c r="N3750" s="1" t="s">
        <v>3116</v>
      </c>
      <c r="O3750" s="23">
        <v>46141.450043425917</v>
      </c>
    </row>
    <row r="3751" spans="1:15" ht="75" x14ac:dyDescent="0.25">
      <c r="A3751" s="2" t="s">
        <v>14</v>
      </c>
      <c r="B3751" s="2" t="s">
        <v>7074</v>
      </c>
      <c r="C3751" s="1" t="s">
        <v>12</v>
      </c>
      <c r="D3751" s="1" t="s">
        <v>7075</v>
      </c>
      <c r="E3751" s="1" t="s">
        <v>5611</v>
      </c>
      <c r="F3751" s="1" t="s">
        <v>6224</v>
      </c>
      <c r="G3751" s="1" t="s">
        <v>2656</v>
      </c>
      <c r="H3751" s="3">
        <v>60000000</v>
      </c>
      <c r="I3751" s="3">
        <v>27847530</v>
      </c>
      <c r="J3751" s="1" t="s">
        <v>6116</v>
      </c>
      <c r="K3751" s="1" t="s">
        <v>2955</v>
      </c>
      <c r="L3751" s="1" t="s">
        <v>6056</v>
      </c>
      <c r="M3751" s="1" t="s">
        <v>6027</v>
      </c>
      <c r="N3751" s="1" t="s">
        <v>3116</v>
      </c>
      <c r="O3751" s="23">
        <v>46142.639979247688</v>
      </c>
    </row>
    <row r="3752" spans="1:15" ht="60" x14ac:dyDescent="0.25">
      <c r="A3752" s="2" t="s">
        <v>10</v>
      </c>
      <c r="B3752" s="2" t="s">
        <v>4341</v>
      </c>
      <c r="C3752" s="1" t="s">
        <v>80</v>
      </c>
      <c r="D3752" s="1" t="s">
        <v>7208</v>
      </c>
      <c r="E3752" s="1" t="s">
        <v>5603</v>
      </c>
      <c r="F3752" s="1" t="s">
        <v>2871</v>
      </c>
      <c r="G3752" s="1" t="s">
        <v>2656</v>
      </c>
      <c r="H3752" s="3">
        <v>36517269.130000003</v>
      </c>
      <c r="I3752" s="3">
        <v>19891219.129999999</v>
      </c>
      <c r="J3752" s="1" t="s">
        <v>6116</v>
      </c>
      <c r="K3752" s="1" t="s">
        <v>2955</v>
      </c>
      <c r="L3752" s="1" t="s">
        <v>6056</v>
      </c>
      <c r="M3752" s="1" t="s">
        <v>6027</v>
      </c>
      <c r="N3752" s="1" t="s">
        <v>3116</v>
      </c>
      <c r="O3752" s="23">
        <v>46160.558073391207</v>
      </c>
    </row>
    <row r="3753" spans="1:15" ht="60" x14ac:dyDescent="0.25">
      <c r="A3753" s="2" t="s">
        <v>14</v>
      </c>
      <c r="B3753" s="2" t="s">
        <v>7288</v>
      </c>
      <c r="C3753" s="1" t="s">
        <v>12</v>
      </c>
      <c r="D3753" s="1" t="s">
        <v>7289</v>
      </c>
      <c r="E3753" s="1" t="s">
        <v>5603</v>
      </c>
      <c r="F3753" s="1" t="s">
        <v>2706</v>
      </c>
      <c r="G3753" s="1" t="s">
        <v>2652</v>
      </c>
      <c r="H3753" s="3">
        <v>102000000</v>
      </c>
      <c r="I3753" s="3">
        <v>51000000</v>
      </c>
      <c r="J3753" s="1" t="s">
        <v>6116</v>
      </c>
      <c r="K3753" s="1" t="s">
        <v>2955</v>
      </c>
      <c r="L3753" s="1" t="s">
        <v>6056</v>
      </c>
      <c r="M3753" s="1" t="s">
        <v>6027</v>
      </c>
      <c r="N3753" s="1" t="s">
        <v>3116</v>
      </c>
      <c r="O3753" s="23">
        <v>46164.454895787043</v>
      </c>
    </row>
    <row r="3754" spans="1:15" ht="30" x14ac:dyDescent="0.25">
      <c r="A3754" s="2" t="s">
        <v>14</v>
      </c>
      <c r="B3754" s="2" t="s">
        <v>7324</v>
      </c>
      <c r="C3754" s="1" t="s">
        <v>20</v>
      </c>
      <c r="D3754" s="1" t="s">
        <v>20</v>
      </c>
      <c r="E3754" s="1" t="s">
        <v>5603</v>
      </c>
      <c r="F3754" s="1" t="s">
        <v>2832</v>
      </c>
      <c r="G3754" s="1" t="s">
        <v>5379</v>
      </c>
      <c r="H3754" s="3">
        <v>500000000</v>
      </c>
      <c r="I3754" s="3">
        <v>250000000</v>
      </c>
      <c r="J3754" s="1" t="s">
        <v>6116</v>
      </c>
      <c r="K3754" s="1" t="s">
        <v>2955</v>
      </c>
      <c r="L3754" s="1" t="s">
        <v>6056</v>
      </c>
      <c r="M3754" s="1" t="s">
        <v>6029</v>
      </c>
      <c r="N3754" s="1" t="s">
        <v>3116</v>
      </c>
      <c r="O3754" s="23">
        <v>46168.450732974539</v>
      </c>
    </row>
    <row r="3755" spans="1:15" ht="60" x14ac:dyDescent="0.25">
      <c r="A3755" s="2" t="s">
        <v>10</v>
      </c>
      <c r="B3755" s="2" t="s">
        <v>7325</v>
      </c>
      <c r="C3755" s="1" t="s">
        <v>20</v>
      </c>
      <c r="D3755" s="1" t="s">
        <v>7326</v>
      </c>
      <c r="E3755" s="1" t="s">
        <v>5603</v>
      </c>
      <c r="F3755" s="1" t="s">
        <v>2772</v>
      </c>
      <c r="G3755" s="1" t="s">
        <v>2652</v>
      </c>
      <c r="H3755" s="3">
        <v>50000000</v>
      </c>
      <c r="I3755" s="3">
        <v>25000000</v>
      </c>
      <c r="J3755" s="1" t="s">
        <v>6116</v>
      </c>
      <c r="K3755" s="1" t="s">
        <v>2955</v>
      </c>
      <c r="L3755" s="1" t="s">
        <v>6056</v>
      </c>
      <c r="M3755" s="1" t="s">
        <v>6027</v>
      </c>
      <c r="N3755" s="1" t="s">
        <v>3116</v>
      </c>
      <c r="O3755" s="23">
        <v>46168.286149780091</v>
      </c>
    </row>
    <row r="3756" spans="1:15" ht="75" x14ac:dyDescent="0.25">
      <c r="A3756" s="2" t="s">
        <v>14</v>
      </c>
      <c r="B3756" s="2" t="s">
        <v>5774</v>
      </c>
      <c r="C3756" s="1" t="s">
        <v>12</v>
      </c>
      <c r="D3756" s="1" t="s">
        <v>5775</v>
      </c>
      <c r="E3756" s="1" t="s">
        <v>5603</v>
      </c>
      <c r="F3756" s="1" t="s">
        <v>2741</v>
      </c>
      <c r="G3756" s="1" t="s">
        <v>2656</v>
      </c>
      <c r="H3756" s="3">
        <v>1300000000</v>
      </c>
      <c r="I3756" s="3">
        <v>565405100</v>
      </c>
      <c r="J3756" s="1" t="s">
        <v>6117</v>
      </c>
      <c r="K3756" s="1" t="s">
        <v>3063</v>
      </c>
      <c r="L3756" s="1" t="s">
        <v>3062</v>
      </c>
      <c r="M3756" s="1" t="s">
        <v>6027</v>
      </c>
      <c r="N3756" s="1" t="s">
        <v>3116</v>
      </c>
      <c r="O3756" s="23">
        <v>46031.506514293978</v>
      </c>
    </row>
    <row r="3757" spans="1:15" ht="105" x14ac:dyDescent="0.25">
      <c r="A3757" s="2" t="s">
        <v>10</v>
      </c>
      <c r="B3757" s="2" t="s">
        <v>5776</v>
      </c>
      <c r="C3757" s="1" t="s">
        <v>12</v>
      </c>
      <c r="D3757" s="1" t="s">
        <v>5777</v>
      </c>
      <c r="E3757" s="1" t="s">
        <v>5607</v>
      </c>
      <c r="F3757" s="1" t="s">
        <v>2661</v>
      </c>
      <c r="G3757" s="1" t="s">
        <v>2652</v>
      </c>
      <c r="H3757" s="3">
        <v>34000000</v>
      </c>
      <c r="I3757" s="3">
        <v>17000000</v>
      </c>
      <c r="J3757" s="1" t="s">
        <v>6117</v>
      </c>
      <c r="K3757" s="1" t="s">
        <v>3027</v>
      </c>
      <c r="L3757" s="1" t="s">
        <v>3062</v>
      </c>
      <c r="M3757" s="1" t="s">
        <v>6027</v>
      </c>
      <c r="N3757" s="1" t="s">
        <v>3116</v>
      </c>
      <c r="O3757" s="23">
        <v>46034.410446250004</v>
      </c>
    </row>
    <row r="3758" spans="1:15" ht="45" x14ac:dyDescent="0.25">
      <c r="A3758" s="2" t="s">
        <v>10</v>
      </c>
      <c r="B3758" s="2" t="s">
        <v>5778</v>
      </c>
      <c r="C3758" s="1" t="s">
        <v>12</v>
      </c>
      <c r="D3758" s="1" t="s">
        <v>882</v>
      </c>
      <c r="E3758" s="1" t="s">
        <v>5605</v>
      </c>
      <c r="F3758" s="1" t="s">
        <v>2653</v>
      </c>
      <c r="G3758" s="1" t="s">
        <v>2652</v>
      </c>
      <c r="H3758" s="3">
        <v>42000000</v>
      </c>
      <c r="I3758" s="3">
        <v>21000000</v>
      </c>
      <c r="J3758" s="1" t="s">
        <v>6117</v>
      </c>
      <c r="K3758" s="1" t="s">
        <v>3061</v>
      </c>
      <c r="L3758" s="1" t="s">
        <v>3062</v>
      </c>
      <c r="M3758" s="1" t="s">
        <v>6027</v>
      </c>
      <c r="N3758" s="1" t="s">
        <v>3116</v>
      </c>
      <c r="O3758" s="23">
        <v>46043.420384675926</v>
      </c>
    </row>
    <row r="3759" spans="1:15" ht="120" x14ac:dyDescent="0.25">
      <c r="A3759" s="2" t="s">
        <v>10</v>
      </c>
      <c r="B3759" s="2" t="s">
        <v>5831</v>
      </c>
      <c r="C3759" s="1" t="s">
        <v>12</v>
      </c>
      <c r="D3759" s="1" t="s">
        <v>5832</v>
      </c>
      <c r="E3759" s="1" t="s">
        <v>5612</v>
      </c>
      <c r="F3759" s="1" t="s">
        <v>2657</v>
      </c>
      <c r="G3759" s="1" t="s">
        <v>2656</v>
      </c>
      <c r="H3759" s="3">
        <v>400000000</v>
      </c>
      <c r="I3759" s="3">
        <v>196691300</v>
      </c>
      <c r="J3759" s="1" t="s">
        <v>6117</v>
      </c>
      <c r="K3759" s="1" t="s">
        <v>3061</v>
      </c>
      <c r="L3759" s="1" t="s">
        <v>3062</v>
      </c>
      <c r="M3759" s="1" t="s">
        <v>6027</v>
      </c>
      <c r="N3759" s="1" t="s">
        <v>3116</v>
      </c>
      <c r="O3759" s="23">
        <v>46045.170278541656</v>
      </c>
    </row>
    <row r="3760" spans="1:15" ht="60" x14ac:dyDescent="0.25">
      <c r="A3760" s="2" t="s">
        <v>14</v>
      </c>
      <c r="B3760" s="2" t="s">
        <v>5847</v>
      </c>
      <c r="C3760" s="1" t="s">
        <v>20</v>
      </c>
      <c r="D3760" s="1" t="s">
        <v>5848</v>
      </c>
      <c r="E3760" s="1" t="s">
        <v>5603</v>
      </c>
      <c r="F3760" s="1" t="s">
        <v>2813</v>
      </c>
      <c r="G3760" s="1" t="s">
        <v>2673</v>
      </c>
      <c r="H3760" s="3">
        <v>30000000</v>
      </c>
      <c r="I3760" s="3">
        <v>18500000</v>
      </c>
      <c r="J3760" s="1" t="s">
        <v>6117</v>
      </c>
      <c r="K3760" s="1" t="s">
        <v>3065</v>
      </c>
      <c r="L3760" s="1" t="s">
        <v>3062</v>
      </c>
      <c r="M3760" s="1" t="s">
        <v>6027</v>
      </c>
      <c r="N3760" s="1" t="s">
        <v>3116</v>
      </c>
      <c r="O3760" s="23">
        <v>46048.570167210652</v>
      </c>
    </row>
    <row r="3761" spans="1:15" ht="75" x14ac:dyDescent="0.25">
      <c r="A3761" s="2" t="s">
        <v>10</v>
      </c>
      <c r="B3761" s="2" t="s">
        <v>5849</v>
      </c>
      <c r="C3761" s="1" t="s">
        <v>12</v>
      </c>
      <c r="D3761" s="1" t="s">
        <v>4742</v>
      </c>
      <c r="E3761" s="1" t="s">
        <v>5603</v>
      </c>
      <c r="F3761" s="1" t="s">
        <v>2654</v>
      </c>
      <c r="G3761" s="1" t="s">
        <v>2652</v>
      </c>
      <c r="H3761" s="3">
        <v>64000000</v>
      </c>
      <c r="I3761" s="3">
        <v>32000000</v>
      </c>
      <c r="J3761" s="1" t="s">
        <v>6117</v>
      </c>
      <c r="K3761" s="1" t="s">
        <v>3027</v>
      </c>
      <c r="L3761" s="1" t="s">
        <v>3062</v>
      </c>
      <c r="M3761" s="1" t="s">
        <v>6027</v>
      </c>
      <c r="N3761" s="1" t="s">
        <v>3116</v>
      </c>
      <c r="O3761" s="23">
        <v>46048.571151076387</v>
      </c>
    </row>
    <row r="3762" spans="1:15" ht="105" x14ac:dyDescent="0.25">
      <c r="A3762" s="2" t="s">
        <v>10</v>
      </c>
      <c r="B3762" s="2" t="s">
        <v>2043</v>
      </c>
      <c r="C3762" s="1" t="s">
        <v>80</v>
      </c>
      <c r="D3762" s="1" t="s">
        <v>5850</v>
      </c>
      <c r="E3762" s="1" t="s">
        <v>5612</v>
      </c>
      <c r="F3762" s="1" t="s">
        <v>2666</v>
      </c>
      <c r="G3762" s="1" t="s">
        <v>2687</v>
      </c>
      <c r="H3762" s="3">
        <v>61697122.609999999</v>
      </c>
      <c r="I3762" s="3">
        <v>15000000</v>
      </c>
      <c r="J3762" s="1" t="s">
        <v>6117</v>
      </c>
      <c r="K3762" s="1" t="s">
        <v>3063</v>
      </c>
      <c r="L3762" s="1" t="s">
        <v>3062</v>
      </c>
      <c r="M3762" s="1" t="s">
        <v>6027</v>
      </c>
      <c r="N3762" s="1" t="s">
        <v>3116</v>
      </c>
      <c r="O3762" s="23">
        <v>46048.571074675929</v>
      </c>
    </row>
    <row r="3763" spans="1:15" ht="60" x14ac:dyDescent="0.25">
      <c r="A3763" s="2" t="s">
        <v>14</v>
      </c>
      <c r="B3763" s="2" t="s">
        <v>5884</v>
      </c>
      <c r="C3763" s="1" t="s">
        <v>12</v>
      </c>
      <c r="D3763" s="1" t="s">
        <v>5885</v>
      </c>
      <c r="E3763" s="1" t="s">
        <v>5602</v>
      </c>
      <c r="F3763" s="1" t="s">
        <v>2665</v>
      </c>
      <c r="G3763" s="1" t="s">
        <v>2676</v>
      </c>
      <c r="H3763" s="3">
        <v>120000000</v>
      </c>
      <c r="I3763" s="3">
        <v>20301000</v>
      </c>
      <c r="J3763" s="1" t="s">
        <v>6117</v>
      </c>
      <c r="K3763" s="1" t="s">
        <v>3064</v>
      </c>
      <c r="L3763" s="1" t="s">
        <v>3062</v>
      </c>
      <c r="M3763" s="1" t="s">
        <v>6027</v>
      </c>
      <c r="N3763" s="1" t="s">
        <v>3116</v>
      </c>
      <c r="O3763" s="23">
        <v>46052.419482627323</v>
      </c>
    </row>
    <row r="3764" spans="1:15" ht="75" x14ac:dyDescent="0.25">
      <c r="A3764" s="2" t="s">
        <v>10</v>
      </c>
      <c r="B3764" s="2" t="s">
        <v>5908</v>
      </c>
      <c r="C3764" s="1" t="s">
        <v>12</v>
      </c>
      <c r="D3764" s="1" t="s">
        <v>5909</v>
      </c>
      <c r="E3764" s="1" t="s">
        <v>5603</v>
      </c>
      <c r="F3764" s="1" t="s">
        <v>2776</v>
      </c>
      <c r="G3764" s="1" t="s">
        <v>2673</v>
      </c>
      <c r="H3764" s="3">
        <v>60000000</v>
      </c>
      <c r="I3764" s="3">
        <v>22000000</v>
      </c>
      <c r="J3764" s="1" t="s">
        <v>6117</v>
      </c>
      <c r="K3764" s="1" t="s">
        <v>3061</v>
      </c>
      <c r="L3764" s="1" t="s">
        <v>3062</v>
      </c>
      <c r="M3764" s="1" t="s">
        <v>6027</v>
      </c>
      <c r="N3764" s="1" t="s">
        <v>3116</v>
      </c>
      <c r="O3764" s="23">
        <v>46056.522011504632</v>
      </c>
    </row>
    <row r="3765" spans="1:15" ht="75" x14ac:dyDescent="0.25">
      <c r="A3765" s="2" t="s">
        <v>10</v>
      </c>
      <c r="B3765" s="2" t="s">
        <v>5934</v>
      </c>
      <c r="C3765" s="1" t="s">
        <v>20</v>
      </c>
      <c r="D3765" s="1" t="s">
        <v>5064</v>
      </c>
      <c r="E3765" s="1" t="s">
        <v>5603</v>
      </c>
      <c r="F3765" s="1" t="s">
        <v>2930</v>
      </c>
      <c r="G3765" s="1" t="s">
        <v>2652</v>
      </c>
      <c r="H3765" s="3">
        <v>50000001</v>
      </c>
      <c r="I3765" s="3">
        <v>16000000</v>
      </c>
      <c r="J3765" s="1" t="s">
        <v>6117</v>
      </c>
      <c r="K3765" s="1" t="s">
        <v>3063</v>
      </c>
      <c r="L3765" s="1" t="s">
        <v>3062</v>
      </c>
      <c r="M3765" s="1" t="s">
        <v>6027</v>
      </c>
      <c r="N3765" s="1" t="s">
        <v>3116</v>
      </c>
      <c r="O3765" s="23">
        <v>46059.497942337963</v>
      </c>
    </row>
    <row r="3766" spans="1:15" ht="75" x14ac:dyDescent="0.25">
      <c r="A3766" s="2" t="s">
        <v>10</v>
      </c>
      <c r="B3766" s="2" t="s">
        <v>5944</v>
      </c>
      <c r="C3766" s="1" t="s">
        <v>20</v>
      </c>
      <c r="D3766" s="1" t="s">
        <v>5945</v>
      </c>
      <c r="E3766" s="1" t="s">
        <v>5615</v>
      </c>
      <c r="F3766" s="1" t="s">
        <v>2766</v>
      </c>
      <c r="G3766" s="1" t="s">
        <v>2687</v>
      </c>
      <c r="H3766" s="3">
        <v>6200000</v>
      </c>
      <c r="I3766" s="3">
        <v>5088000</v>
      </c>
      <c r="J3766" s="1" t="s">
        <v>6117</v>
      </c>
      <c r="K3766" s="1" t="s">
        <v>3027</v>
      </c>
      <c r="L3766" s="1" t="s">
        <v>3062</v>
      </c>
      <c r="M3766" s="1" t="s">
        <v>6027</v>
      </c>
      <c r="N3766" s="1" t="s">
        <v>3116</v>
      </c>
      <c r="O3766" s="23">
        <v>46062.508026909723</v>
      </c>
    </row>
    <row r="3767" spans="1:15" ht="135" x14ac:dyDescent="0.25">
      <c r="A3767" s="2" t="s">
        <v>10</v>
      </c>
      <c r="B3767" s="2" t="s">
        <v>6177</v>
      </c>
      <c r="C3767" s="1" t="s">
        <v>20</v>
      </c>
      <c r="D3767" s="1" t="s">
        <v>6178</v>
      </c>
      <c r="E3767" s="1" t="s">
        <v>5607</v>
      </c>
      <c r="F3767" s="1" t="s">
        <v>2807</v>
      </c>
      <c r="G3767" s="1" t="s">
        <v>2652</v>
      </c>
      <c r="H3767" s="3">
        <v>24000000</v>
      </c>
      <c r="I3767" s="3">
        <v>12000000</v>
      </c>
      <c r="J3767" s="1" t="s">
        <v>6117</v>
      </c>
      <c r="K3767" s="1" t="s">
        <v>3027</v>
      </c>
      <c r="L3767" s="1" t="s">
        <v>3062</v>
      </c>
      <c r="M3767" s="1" t="s">
        <v>6027</v>
      </c>
      <c r="N3767" s="1" t="s">
        <v>3116</v>
      </c>
      <c r="O3767" s="23">
        <v>46078.429634074077</v>
      </c>
    </row>
    <row r="3768" spans="1:15" ht="75" x14ac:dyDescent="0.25">
      <c r="A3768" s="2" t="s">
        <v>14</v>
      </c>
      <c r="B3768" s="2" t="s">
        <v>5965</v>
      </c>
      <c r="C3768" s="1" t="s">
        <v>12</v>
      </c>
      <c r="D3768" s="1" t="s">
        <v>5966</v>
      </c>
      <c r="E3768" s="1" t="s">
        <v>5604</v>
      </c>
      <c r="F3768" s="1" t="s">
        <v>2739</v>
      </c>
      <c r="G3768" s="1" t="s">
        <v>2743</v>
      </c>
      <c r="H3768" s="3">
        <v>400000000</v>
      </c>
      <c r="I3768" s="3">
        <v>100000000</v>
      </c>
      <c r="J3768" s="1" t="s">
        <v>6117</v>
      </c>
      <c r="K3768" s="1" t="s">
        <v>3061</v>
      </c>
      <c r="L3768" s="1" t="s">
        <v>3062</v>
      </c>
      <c r="M3768" s="1" t="s">
        <v>6027</v>
      </c>
      <c r="N3768" s="1" t="s">
        <v>3116</v>
      </c>
      <c r="O3768" s="23">
        <v>46064.416701168979</v>
      </c>
    </row>
    <row r="3769" spans="1:15" ht="45" x14ac:dyDescent="0.25">
      <c r="A3769" s="2" t="s">
        <v>14</v>
      </c>
      <c r="B3769" s="2" t="s">
        <v>6078</v>
      </c>
      <c r="C3769" s="1" t="s">
        <v>12</v>
      </c>
      <c r="D3769" s="1" t="s">
        <v>6079</v>
      </c>
      <c r="E3769" s="1" t="s">
        <v>5603</v>
      </c>
      <c r="F3769" s="1" t="s">
        <v>6083</v>
      </c>
      <c r="G3769" s="1" t="s">
        <v>2673</v>
      </c>
      <c r="H3769" s="3">
        <v>100000000</v>
      </c>
      <c r="I3769" s="3">
        <v>60000000</v>
      </c>
      <c r="J3769" s="1" t="s">
        <v>6117</v>
      </c>
      <c r="K3769" s="1" t="s">
        <v>3061</v>
      </c>
      <c r="L3769" s="1" t="s">
        <v>3062</v>
      </c>
      <c r="M3769" s="1" t="s">
        <v>6028</v>
      </c>
      <c r="N3769" s="1" t="s">
        <v>3116</v>
      </c>
      <c r="O3769" s="23">
        <v>46073.266000289354</v>
      </c>
    </row>
    <row r="3770" spans="1:15" ht="75" x14ac:dyDescent="0.25">
      <c r="A3770" s="2" t="s">
        <v>10</v>
      </c>
      <c r="B3770" s="2" t="s">
        <v>6179</v>
      </c>
      <c r="C3770" s="1" t="s">
        <v>12</v>
      </c>
      <c r="D3770" s="1" t="s">
        <v>6180</v>
      </c>
      <c r="E3770" s="1" t="s">
        <v>5603</v>
      </c>
      <c r="F3770" s="1" t="s">
        <v>2654</v>
      </c>
      <c r="G3770" s="1" t="s">
        <v>2652</v>
      </c>
      <c r="H3770" s="3">
        <v>40000000</v>
      </c>
      <c r="I3770" s="3">
        <v>19000000</v>
      </c>
      <c r="J3770" s="1" t="s">
        <v>6117</v>
      </c>
      <c r="K3770" s="1" t="s">
        <v>3061</v>
      </c>
      <c r="L3770" s="1" t="s">
        <v>3062</v>
      </c>
      <c r="M3770" s="1" t="s">
        <v>6027</v>
      </c>
      <c r="N3770" s="1" t="s">
        <v>3116</v>
      </c>
      <c r="O3770" s="23">
        <v>46078.427490023147</v>
      </c>
    </row>
    <row r="3771" spans="1:15" ht="60" x14ac:dyDescent="0.25">
      <c r="A3771" s="2" t="s">
        <v>10</v>
      </c>
      <c r="B3771" s="2" t="s">
        <v>6181</v>
      </c>
      <c r="C3771" s="1" t="s">
        <v>20</v>
      </c>
      <c r="D3771" s="1" t="s">
        <v>6182</v>
      </c>
      <c r="E3771" s="1" t="s">
        <v>5603</v>
      </c>
      <c r="F3771" s="1" t="s">
        <v>2826</v>
      </c>
      <c r="G3771" s="1" t="s">
        <v>2652</v>
      </c>
      <c r="H3771" s="3">
        <v>17000000</v>
      </c>
      <c r="I3771" s="3">
        <v>8500000</v>
      </c>
      <c r="J3771" s="1" t="s">
        <v>6117</v>
      </c>
      <c r="K3771" s="1" t="s">
        <v>3061</v>
      </c>
      <c r="L3771" s="1" t="s">
        <v>3062</v>
      </c>
      <c r="M3771" s="1" t="s">
        <v>6028</v>
      </c>
      <c r="N3771" s="1" t="s">
        <v>3116</v>
      </c>
      <c r="O3771" s="23">
        <v>46078.428039895844</v>
      </c>
    </row>
    <row r="3772" spans="1:15" ht="75" x14ac:dyDescent="0.25">
      <c r="A3772" s="2" t="s">
        <v>10</v>
      </c>
      <c r="B3772" s="2" t="s">
        <v>6183</v>
      </c>
      <c r="C3772" s="1" t="s">
        <v>12</v>
      </c>
      <c r="D3772" s="1" t="s">
        <v>6184</v>
      </c>
      <c r="E3772" s="1" t="s">
        <v>5604</v>
      </c>
      <c r="F3772" s="1" t="s">
        <v>2739</v>
      </c>
      <c r="G3772" s="1" t="s">
        <v>2656</v>
      </c>
      <c r="H3772" s="3">
        <v>110000000</v>
      </c>
      <c r="I3772" s="3">
        <v>45946540</v>
      </c>
      <c r="J3772" s="1" t="s">
        <v>6117</v>
      </c>
      <c r="K3772" s="1" t="s">
        <v>3065</v>
      </c>
      <c r="L3772" s="1" t="s">
        <v>3062</v>
      </c>
      <c r="M3772" s="1" t="s">
        <v>6027</v>
      </c>
      <c r="N3772" s="1" t="s">
        <v>3116</v>
      </c>
      <c r="O3772" s="23">
        <v>46078.502804074073</v>
      </c>
    </row>
    <row r="3773" spans="1:15" ht="120" x14ac:dyDescent="0.25">
      <c r="A3773" s="2" t="s">
        <v>10</v>
      </c>
      <c r="B3773" s="2" t="s">
        <v>6249</v>
      </c>
      <c r="C3773" s="1" t="s">
        <v>20</v>
      </c>
      <c r="D3773" s="1" t="s">
        <v>6250</v>
      </c>
      <c r="E3773" s="1" t="s">
        <v>5607</v>
      </c>
      <c r="F3773" s="1" t="s">
        <v>2769</v>
      </c>
      <c r="G3773" s="1" t="s">
        <v>2652</v>
      </c>
      <c r="H3773" s="3">
        <v>80000000</v>
      </c>
      <c r="I3773" s="3">
        <v>40000000</v>
      </c>
      <c r="J3773" s="1" t="s">
        <v>6117</v>
      </c>
      <c r="K3773" s="1" t="s">
        <v>3065</v>
      </c>
      <c r="L3773" s="1" t="s">
        <v>3062</v>
      </c>
      <c r="M3773" s="1" t="s">
        <v>6027</v>
      </c>
      <c r="N3773" s="1" t="s">
        <v>3116</v>
      </c>
      <c r="O3773" s="23">
        <v>46080.233272152778</v>
      </c>
    </row>
    <row r="3774" spans="1:15" ht="45" x14ac:dyDescent="0.25">
      <c r="A3774" s="2" t="s">
        <v>10</v>
      </c>
      <c r="B3774" s="2" t="s">
        <v>6282</v>
      </c>
      <c r="C3774" s="1" t="s">
        <v>12</v>
      </c>
      <c r="D3774" s="1" t="s">
        <v>246</v>
      </c>
      <c r="E3774" s="1" t="s">
        <v>5605</v>
      </c>
      <c r="F3774" s="1" t="s">
        <v>2653</v>
      </c>
      <c r="G3774" s="1" t="s">
        <v>2652</v>
      </c>
      <c r="H3774" s="3">
        <v>10000000</v>
      </c>
      <c r="I3774" s="3">
        <v>3400000</v>
      </c>
      <c r="J3774" s="1" t="s">
        <v>6117</v>
      </c>
      <c r="K3774" s="1" t="s">
        <v>3061</v>
      </c>
      <c r="L3774" s="1" t="s">
        <v>3062</v>
      </c>
      <c r="M3774" s="1" t="s">
        <v>6027</v>
      </c>
      <c r="N3774" s="1" t="s">
        <v>3116</v>
      </c>
      <c r="O3774" s="23">
        <v>46083.523637326391</v>
      </c>
    </row>
    <row r="3775" spans="1:15" ht="75" x14ac:dyDescent="0.25">
      <c r="A3775" s="2" t="s">
        <v>10</v>
      </c>
      <c r="B3775" s="2" t="s">
        <v>6283</v>
      </c>
      <c r="C3775" s="1" t="s">
        <v>20</v>
      </c>
      <c r="D3775" s="1" t="s">
        <v>6284</v>
      </c>
      <c r="E3775" s="1" t="s">
        <v>5603</v>
      </c>
      <c r="F3775" s="1" t="s">
        <v>2677</v>
      </c>
      <c r="G3775" s="1" t="s">
        <v>2652</v>
      </c>
      <c r="H3775" s="3">
        <v>53000000</v>
      </c>
      <c r="I3775" s="3">
        <v>18550000</v>
      </c>
      <c r="J3775" s="1" t="s">
        <v>6117</v>
      </c>
      <c r="K3775" s="1" t="s">
        <v>3063</v>
      </c>
      <c r="L3775" s="1" t="s">
        <v>3062</v>
      </c>
      <c r="M3775" s="1" t="s">
        <v>6027</v>
      </c>
      <c r="N3775" s="1" t="s">
        <v>3116</v>
      </c>
      <c r="O3775" s="23">
        <v>46084.413924409717</v>
      </c>
    </row>
    <row r="3776" spans="1:15" ht="75" x14ac:dyDescent="0.25">
      <c r="A3776" s="2" t="s">
        <v>10</v>
      </c>
      <c r="B3776" s="2" t="s">
        <v>6338</v>
      </c>
      <c r="C3776" s="1" t="s">
        <v>20</v>
      </c>
      <c r="D3776" s="1" t="s">
        <v>6339</v>
      </c>
      <c r="E3776" s="1" t="s">
        <v>5606</v>
      </c>
      <c r="F3776" s="1" t="s">
        <v>2733</v>
      </c>
      <c r="G3776" s="1" t="s">
        <v>2687</v>
      </c>
      <c r="H3776" s="3">
        <v>22710000</v>
      </c>
      <c r="I3776" s="3">
        <v>19303500</v>
      </c>
      <c r="J3776" s="1" t="s">
        <v>6117</v>
      </c>
      <c r="K3776" s="1" t="s">
        <v>3064</v>
      </c>
      <c r="L3776" s="1" t="s">
        <v>3062</v>
      </c>
      <c r="M3776" s="1" t="s">
        <v>6027</v>
      </c>
      <c r="N3776" s="1" t="s">
        <v>3116</v>
      </c>
      <c r="O3776" s="23">
        <v>46086.386851574083</v>
      </c>
    </row>
    <row r="3777" spans="1:15" ht="75" x14ac:dyDescent="0.25">
      <c r="A3777" s="2" t="s">
        <v>14</v>
      </c>
      <c r="B3777" s="2" t="s">
        <v>6369</v>
      </c>
      <c r="C3777" s="1" t="s">
        <v>12</v>
      </c>
      <c r="D3777" s="1" t="s">
        <v>6370</v>
      </c>
      <c r="E3777" s="1" t="s">
        <v>5605</v>
      </c>
      <c r="F3777" s="1" t="s">
        <v>2792</v>
      </c>
      <c r="G3777" s="1" t="s">
        <v>2652</v>
      </c>
      <c r="H3777" s="3">
        <v>18000000</v>
      </c>
      <c r="I3777" s="3">
        <v>9000000</v>
      </c>
      <c r="J3777" s="1" t="s">
        <v>6117</v>
      </c>
      <c r="K3777" s="1" t="s">
        <v>3027</v>
      </c>
      <c r="L3777" s="1" t="s">
        <v>3062</v>
      </c>
      <c r="M3777" s="1" t="s">
        <v>6027</v>
      </c>
      <c r="N3777" s="1" t="s">
        <v>3116</v>
      </c>
      <c r="O3777" s="23">
        <v>46087.507671539352</v>
      </c>
    </row>
    <row r="3778" spans="1:15" ht="45" x14ac:dyDescent="0.25">
      <c r="A3778" s="2" t="s">
        <v>10</v>
      </c>
      <c r="B3778" s="2" t="s">
        <v>6282</v>
      </c>
      <c r="C3778" s="1" t="s">
        <v>12</v>
      </c>
      <c r="D3778" s="1" t="s">
        <v>246</v>
      </c>
      <c r="E3778" s="1" t="s">
        <v>5605</v>
      </c>
      <c r="F3778" s="1" t="s">
        <v>2653</v>
      </c>
      <c r="G3778" s="1" t="s">
        <v>2652</v>
      </c>
      <c r="H3778" s="3">
        <v>10000000</v>
      </c>
      <c r="I3778" s="3">
        <v>3400000</v>
      </c>
      <c r="J3778" s="1" t="s">
        <v>6117</v>
      </c>
      <c r="K3778" s="1" t="s">
        <v>3061</v>
      </c>
      <c r="L3778" s="1" t="s">
        <v>3062</v>
      </c>
      <c r="M3778" s="1" t="s">
        <v>6027</v>
      </c>
      <c r="N3778" s="1" t="s">
        <v>3116</v>
      </c>
      <c r="O3778" s="23">
        <v>46091.517396238429</v>
      </c>
    </row>
    <row r="3779" spans="1:15" ht="90" x14ac:dyDescent="0.25">
      <c r="A3779" s="2" t="s">
        <v>10</v>
      </c>
      <c r="B3779" s="2" t="s">
        <v>6401</v>
      </c>
      <c r="C3779" s="1" t="s">
        <v>12</v>
      </c>
      <c r="D3779" s="1" t="s">
        <v>6402</v>
      </c>
      <c r="E3779" s="1" t="s">
        <v>5612</v>
      </c>
      <c r="F3779" s="1" t="s">
        <v>2655</v>
      </c>
      <c r="G3779" s="1" t="s">
        <v>2652</v>
      </c>
      <c r="H3779" s="3">
        <v>70000000</v>
      </c>
      <c r="I3779" s="3">
        <v>20300000</v>
      </c>
      <c r="J3779" s="1" t="s">
        <v>6117</v>
      </c>
      <c r="K3779" s="1" t="s">
        <v>3061</v>
      </c>
      <c r="L3779" s="1" t="s">
        <v>3062</v>
      </c>
      <c r="M3779" s="1" t="s">
        <v>6027</v>
      </c>
      <c r="N3779" s="1" t="s">
        <v>3116</v>
      </c>
      <c r="O3779" s="23">
        <v>46092.210454571759</v>
      </c>
    </row>
    <row r="3780" spans="1:15" ht="45" x14ac:dyDescent="0.25">
      <c r="A3780" s="2" t="s">
        <v>10</v>
      </c>
      <c r="B3780" s="2" t="s">
        <v>6282</v>
      </c>
      <c r="C3780" s="1" t="s">
        <v>12</v>
      </c>
      <c r="D3780" s="1" t="s">
        <v>6403</v>
      </c>
      <c r="E3780" s="1" t="s">
        <v>5605</v>
      </c>
      <c r="F3780" s="1" t="s">
        <v>2653</v>
      </c>
      <c r="G3780" s="1" t="s">
        <v>2652</v>
      </c>
      <c r="H3780" s="3">
        <v>10000000</v>
      </c>
      <c r="I3780" s="3">
        <v>3400000</v>
      </c>
      <c r="J3780" s="1" t="s">
        <v>6117</v>
      </c>
      <c r="K3780" s="1" t="s">
        <v>3061</v>
      </c>
      <c r="L3780" s="1" t="s">
        <v>3062</v>
      </c>
      <c r="M3780" s="1" t="s">
        <v>6027</v>
      </c>
      <c r="N3780" s="1" t="s">
        <v>3116</v>
      </c>
      <c r="O3780" s="23">
        <v>46092.322271087964</v>
      </c>
    </row>
    <row r="3781" spans="1:15" ht="90" x14ac:dyDescent="0.25">
      <c r="A3781" s="2" t="s">
        <v>10</v>
      </c>
      <c r="B3781" s="2" t="s">
        <v>6404</v>
      </c>
      <c r="C3781" s="1" t="s">
        <v>20</v>
      </c>
      <c r="D3781" s="1" t="s">
        <v>6166</v>
      </c>
      <c r="E3781" s="1" t="s">
        <v>5603</v>
      </c>
      <c r="F3781" s="1" t="s">
        <v>2654</v>
      </c>
      <c r="G3781" s="1" t="s">
        <v>2652</v>
      </c>
      <c r="H3781" s="3">
        <v>40000000</v>
      </c>
      <c r="I3781" s="3">
        <v>14400000</v>
      </c>
      <c r="J3781" s="1" t="s">
        <v>6117</v>
      </c>
      <c r="K3781" s="1" t="s">
        <v>3061</v>
      </c>
      <c r="L3781" s="1" t="s">
        <v>3062</v>
      </c>
      <c r="M3781" s="1" t="s">
        <v>6027</v>
      </c>
      <c r="N3781" s="1" t="s">
        <v>3116</v>
      </c>
      <c r="O3781" s="23">
        <v>46092.318099490738</v>
      </c>
    </row>
    <row r="3782" spans="1:15" ht="75" x14ac:dyDescent="0.25">
      <c r="A3782" s="2" t="s">
        <v>14</v>
      </c>
      <c r="B3782" s="2" t="s">
        <v>6405</v>
      </c>
      <c r="C3782" s="1" t="s">
        <v>20</v>
      </c>
      <c r="D3782" s="1" t="s">
        <v>6406</v>
      </c>
      <c r="E3782" s="1" t="s">
        <v>5607</v>
      </c>
      <c r="F3782" s="1" t="s">
        <v>2855</v>
      </c>
      <c r="G3782" s="1" t="s">
        <v>2663</v>
      </c>
      <c r="H3782" s="3">
        <v>750000000</v>
      </c>
      <c r="I3782" s="3">
        <v>350000000</v>
      </c>
      <c r="J3782" s="1" t="s">
        <v>6117</v>
      </c>
      <c r="K3782" s="1" t="s">
        <v>3061</v>
      </c>
      <c r="L3782" s="1" t="s">
        <v>3062</v>
      </c>
      <c r="M3782" s="1" t="s">
        <v>6029</v>
      </c>
      <c r="N3782" s="1" t="s">
        <v>3116</v>
      </c>
      <c r="O3782" s="23">
        <v>46092.512542094897</v>
      </c>
    </row>
    <row r="3783" spans="1:15" ht="75" x14ac:dyDescent="0.25">
      <c r="A3783" s="2" t="s">
        <v>10</v>
      </c>
      <c r="B3783" s="2" t="s">
        <v>6455</v>
      </c>
      <c r="C3783" s="1" t="s">
        <v>12</v>
      </c>
      <c r="D3783" s="1" t="s">
        <v>6456</v>
      </c>
      <c r="E3783" s="1" t="s">
        <v>5603</v>
      </c>
      <c r="F3783" s="1" t="s">
        <v>2745</v>
      </c>
      <c r="G3783" s="1" t="s">
        <v>2652</v>
      </c>
      <c r="H3783" s="3">
        <v>100000000</v>
      </c>
      <c r="I3783" s="3">
        <v>15000000</v>
      </c>
      <c r="J3783" s="1" t="s">
        <v>6117</v>
      </c>
      <c r="K3783" s="1" t="s">
        <v>3064</v>
      </c>
      <c r="L3783" s="1" t="s">
        <v>3062</v>
      </c>
      <c r="M3783" s="1" t="s">
        <v>6027</v>
      </c>
      <c r="N3783" s="1" t="s">
        <v>3116</v>
      </c>
      <c r="O3783" s="23">
        <v>46094.42641990741</v>
      </c>
    </row>
    <row r="3784" spans="1:15" ht="90" x14ac:dyDescent="0.25">
      <c r="A3784" s="2" t="s">
        <v>14</v>
      </c>
      <c r="B3784" s="2" t="s">
        <v>5328</v>
      </c>
      <c r="C3784" s="1" t="s">
        <v>20</v>
      </c>
      <c r="D3784" s="1" t="s">
        <v>6524</v>
      </c>
      <c r="E3784" s="1" t="s">
        <v>5603</v>
      </c>
      <c r="F3784" s="1" t="s">
        <v>5381</v>
      </c>
      <c r="G3784" s="1" t="s">
        <v>2656</v>
      </c>
      <c r="H3784" s="3">
        <v>1000000000</v>
      </c>
      <c r="I3784" s="3">
        <v>300000000</v>
      </c>
      <c r="J3784" s="1" t="s">
        <v>6117</v>
      </c>
      <c r="K3784" s="1" t="s">
        <v>3061</v>
      </c>
      <c r="L3784" s="1" t="s">
        <v>3062</v>
      </c>
      <c r="M3784" s="1" t="s">
        <v>6029</v>
      </c>
      <c r="N3784" s="1" t="s">
        <v>3116</v>
      </c>
      <c r="O3784" s="23">
        <v>46099.437529722221</v>
      </c>
    </row>
    <row r="3785" spans="1:15" ht="60" x14ac:dyDescent="0.25">
      <c r="A3785" s="2" t="s">
        <v>10</v>
      </c>
      <c r="B3785" s="2" t="s">
        <v>6525</v>
      </c>
      <c r="C3785" s="1" t="s">
        <v>20</v>
      </c>
      <c r="D3785" s="1" t="s">
        <v>6526</v>
      </c>
      <c r="E3785" s="1" t="s">
        <v>5603</v>
      </c>
      <c r="F3785" s="1" t="s">
        <v>2802</v>
      </c>
      <c r="G3785" s="1" t="s">
        <v>2652</v>
      </c>
      <c r="H3785" s="3">
        <v>70000000</v>
      </c>
      <c r="I3785" s="3">
        <v>35000000</v>
      </c>
      <c r="J3785" s="1" t="s">
        <v>6117</v>
      </c>
      <c r="K3785" s="1" t="s">
        <v>3062</v>
      </c>
      <c r="L3785" s="1" t="s">
        <v>3062</v>
      </c>
      <c r="M3785" s="1" t="s">
        <v>6027</v>
      </c>
      <c r="N3785" s="1" t="s">
        <v>3116</v>
      </c>
      <c r="O3785" s="23">
        <v>46099.448638229173</v>
      </c>
    </row>
    <row r="3786" spans="1:15" ht="45" x14ac:dyDescent="0.25">
      <c r="A3786" s="2" t="s">
        <v>14</v>
      </c>
      <c r="B3786" s="2" t="s">
        <v>6527</v>
      </c>
      <c r="C3786" s="1" t="s">
        <v>20</v>
      </c>
      <c r="D3786" s="1" t="s">
        <v>6528</v>
      </c>
      <c r="E3786" s="1" t="s">
        <v>5603</v>
      </c>
      <c r="F3786" s="1" t="s">
        <v>2862</v>
      </c>
      <c r="G3786" s="1" t="s">
        <v>2652</v>
      </c>
      <c r="H3786" s="3">
        <v>273000000</v>
      </c>
      <c r="I3786" s="3">
        <v>136500000</v>
      </c>
      <c r="J3786" s="1" t="s">
        <v>6117</v>
      </c>
      <c r="K3786" s="1" t="s">
        <v>3065</v>
      </c>
      <c r="L3786" s="1" t="s">
        <v>3062</v>
      </c>
      <c r="M3786" s="1" t="s">
        <v>6029</v>
      </c>
      <c r="N3786" s="1" t="s">
        <v>3116</v>
      </c>
      <c r="O3786" s="23">
        <v>46099.447942743063</v>
      </c>
    </row>
    <row r="3787" spans="1:15" ht="45" x14ac:dyDescent="0.25">
      <c r="A3787" s="2" t="s">
        <v>14</v>
      </c>
      <c r="B3787" s="2" t="s">
        <v>6548</v>
      </c>
      <c r="C3787" s="1" t="s">
        <v>12</v>
      </c>
      <c r="D3787" s="1" t="s">
        <v>1416</v>
      </c>
      <c r="E3787" s="1" t="s">
        <v>5605</v>
      </c>
      <c r="F3787" s="1" t="s">
        <v>2653</v>
      </c>
      <c r="G3787" s="1" t="s">
        <v>2652</v>
      </c>
      <c r="H3787" s="3">
        <v>48000000</v>
      </c>
      <c r="I3787" s="3">
        <v>24000000</v>
      </c>
      <c r="J3787" s="1" t="s">
        <v>6117</v>
      </c>
      <c r="K3787" s="1" t="s">
        <v>3027</v>
      </c>
      <c r="L3787" s="1" t="s">
        <v>3062</v>
      </c>
      <c r="M3787" s="1" t="s">
        <v>6027</v>
      </c>
      <c r="N3787" s="1" t="s">
        <v>3116</v>
      </c>
      <c r="O3787" s="23">
        <v>46100.307665694447</v>
      </c>
    </row>
    <row r="3788" spans="1:15" ht="90" x14ac:dyDescent="0.25">
      <c r="A3788" s="2" t="s">
        <v>10</v>
      </c>
      <c r="B3788" s="2" t="s">
        <v>6549</v>
      </c>
      <c r="C3788" s="1" t="s">
        <v>20</v>
      </c>
      <c r="D3788" s="1" t="s">
        <v>6550</v>
      </c>
      <c r="E3788" s="1" t="s">
        <v>5603</v>
      </c>
      <c r="F3788" s="1" t="s">
        <v>2695</v>
      </c>
      <c r="G3788" s="1" t="s">
        <v>2652</v>
      </c>
      <c r="H3788" s="3">
        <v>45000000</v>
      </c>
      <c r="I3788" s="3">
        <v>22500000</v>
      </c>
      <c r="J3788" s="1" t="s">
        <v>6117</v>
      </c>
      <c r="K3788" s="1" t="s">
        <v>3063</v>
      </c>
      <c r="L3788" s="1" t="s">
        <v>3062</v>
      </c>
      <c r="M3788" s="1" t="s">
        <v>6027</v>
      </c>
      <c r="N3788" s="1" t="s">
        <v>3116</v>
      </c>
      <c r="O3788" s="23">
        <v>46100.408370138888</v>
      </c>
    </row>
    <row r="3789" spans="1:15" ht="75" x14ac:dyDescent="0.25">
      <c r="A3789" s="2" t="s">
        <v>10</v>
      </c>
      <c r="B3789" s="2" t="s">
        <v>6551</v>
      </c>
      <c r="C3789" s="1" t="s">
        <v>20</v>
      </c>
      <c r="D3789" s="1" t="s">
        <v>6552</v>
      </c>
      <c r="E3789" s="1" t="s">
        <v>5603</v>
      </c>
      <c r="F3789" s="1" t="s">
        <v>2730</v>
      </c>
      <c r="G3789" s="1" t="s">
        <v>2676</v>
      </c>
      <c r="H3789" s="3">
        <v>100000000</v>
      </c>
      <c r="I3789" s="3">
        <v>19600000</v>
      </c>
      <c r="J3789" s="1" t="s">
        <v>6117</v>
      </c>
      <c r="K3789" s="1" t="s">
        <v>3027</v>
      </c>
      <c r="L3789" s="1" t="s">
        <v>3062</v>
      </c>
      <c r="M3789" s="1" t="s">
        <v>6027</v>
      </c>
      <c r="N3789" s="1" t="s">
        <v>3116</v>
      </c>
      <c r="O3789" s="23">
        <v>46100.463917928239</v>
      </c>
    </row>
    <row r="3790" spans="1:15" ht="45" x14ac:dyDescent="0.25">
      <c r="A3790" s="2" t="s">
        <v>10</v>
      </c>
      <c r="B3790" s="2" t="s">
        <v>4814</v>
      </c>
      <c r="C3790" s="1" t="s">
        <v>20</v>
      </c>
      <c r="D3790" s="1" t="s">
        <v>6587</v>
      </c>
      <c r="E3790" s="1" t="s">
        <v>5603</v>
      </c>
      <c r="F3790" s="1" t="s">
        <v>2742</v>
      </c>
      <c r="G3790" s="1" t="s">
        <v>2652</v>
      </c>
      <c r="H3790" s="3">
        <v>46000000</v>
      </c>
      <c r="I3790" s="3">
        <v>23000000</v>
      </c>
      <c r="J3790" s="1" t="s">
        <v>6117</v>
      </c>
      <c r="K3790" s="1" t="s">
        <v>3062</v>
      </c>
      <c r="L3790" s="1" t="s">
        <v>3062</v>
      </c>
      <c r="M3790" s="1" t="s">
        <v>6027</v>
      </c>
      <c r="N3790" s="1" t="s">
        <v>3116</v>
      </c>
      <c r="O3790" s="23">
        <v>46101.30001997685</v>
      </c>
    </row>
    <row r="3791" spans="1:15" ht="105" x14ac:dyDescent="0.25">
      <c r="A3791" s="2" t="s">
        <v>14</v>
      </c>
      <c r="B3791" s="2" t="s">
        <v>6615</v>
      </c>
      <c r="C3791" s="1" t="s">
        <v>20</v>
      </c>
      <c r="D3791" s="1" t="s">
        <v>6616</v>
      </c>
      <c r="E3791" s="1" t="s">
        <v>5607</v>
      </c>
      <c r="F3791" s="1" t="s">
        <v>2892</v>
      </c>
      <c r="G3791" s="1" t="s">
        <v>2687</v>
      </c>
      <c r="H3791" s="3">
        <v>62000000</v>
      </c>
      <c r="I3791" s="3">
        <v>52700000</v>
      </c>
      <c r="J3791" s="1" t="s">
        <v>6117</v>
      </c>
      <c r="K3791" s="1" t="s">
        <v>3027</v>
      </c>
      <c r="L3791" s="1" t="s">
        <v>3062</v>
      </c>
      <c r="M3791" s="1" t="s">
        <v>6027</v>
      </c>
      <c r="N3791" s="1" t="s">
        <v>3116</v>
      </c>
      <c r="O3791" s="23">
        <v>46107.500030312498</v>
      </c>
    </row>
    <row r="3792" spans="1:15" ht="45" x14ac:dyDescent="0.25">
      <c r="A3792" s="2" t="s">
        <v>14</v>
      </c>
      <c r="B3792" s="2" t="s">
        <v>6675</v>
      </c>
      <c r="C3792" s="1" t="s">
        <v>12</v>
      </c>
      <c r="D3792" s="1" t="s">
        <v>882</v>
      </c>
      <c r="E3792" s="1" t="s">
        <v>5605</v>
      </c>
      <c r="F3792" s="1" t="s">
        <v>2653</v>
      </c>
      <c r="G3792" s="1" t="s">
        <v>2652</v>
      </c>
      <c r="H3792" s="3">
        <v>120000000</v>
      </c>
      <c r="I3792" s="3">
        <v>54000000</v>
      </c>
      <c r="J3792" s="1" t="s">
        <v>6117</v>
      </c>
      <c r="K3792" s="1" t="s">
        <v>3064</v>
      </c>
      <c r="L3792" s="1" t="s">
        <v>3062</v>
      </c>
      <c r="M3792" s="1" t="s">
        <v>6027</v>
      </c>
      <c r="N3792" s="1" t="s">
        <v>3116</v>
      </c>
      <c r="O3792" s="23">
        <v>46112.37233564815</v>
      </c>
    </row>
    <row r="3793" spans="1:15" ht="75" x14ac:dyDescent="0.25">
      <c r="A3793" s="2" t="s">
        <v>10</v>
      </c>
      <c r="B3793" s="2" t="s">
        <v>6676</v>
      </c>
      <c r="C3793" s="1" t="s">
        <v>12</v>
      </c>
      <c r="D3793" s="1" t="s">
        <v>2127</v>
      </c>
      <c r="E3793" s="1" t="s">
        <v>5611</v>
      </c>
      <c r="F3793" s="1" t="s">
        <v>2771</v>
      </c>
      <c r="G3793" s="1" t="s">
        <v>2656</v>
      </c>
      <c r="H3793" s="3">
        <v>100000000</v>
      </c>
      <c r="I3793" s="3">
        <v>68789100</v>
      </c>
      <c r="J3793" s="1" t="s">
        <v>6117</v>
      </c>
      <c r="K3793" s="1" t="s">
        <v>3063</v>
      </c>
      <c r="L3793" s="1" t="s">
        <v>3062</v>
      </c>
      <c r="M3793" s="1" t="s">
        <v>6027</v>
      </c>
      <c r="N3793" s="1" t="s">
        <v>3116</v>
      </c>
      <c r="O3793" s="23">
        <v>46112.477881817133</v>
      </c>
    </row>
    <row r="3794" spans="1:15" ht="120" x14ac:dyDescent="0.25">
      <c r="A3794" s="2" t="s">
        <v>10</v>
      </c>
      <c r="B3794" s="2" t="s">
        <v>6721</v>
      </c>
      <c r="C3794" s="1" t="s">
        <v>12</v>
      </c>
      <c r="D3794" s="1" t="s">
        <v>6722</v>
      </c>
      <c r="E3794" s="1" t="s">
        <v>5603</v>
      </c>
      <c r="F3794" s="1" t="s">
        <v>2711</v>
      </c>
      <c r="G3794" s="1" t="s">
        <v>2652</v>
      </c>
      <c r="H3794" s="3">
        <v>31300000</v>
      </c>
      <c r="I3794" s="3">
        <v>11668780</v>
      </c>
      <c r="J3794" s="1" t="s">
        <v>6117</v>
      </c>
      <c r="K3794" s="1" t="s">
        <v>3063</v>
      </c>
      <c r="L3794" s="1" t="s">
        <v>3062</v>
      </c>
      <c r="M3794" s="1" t="s">
        <v>6027</v>
      </c>
      <c r="N3794" s="1" t="s">
        <v>3116</v>
      </c>
      <c r="O3794" s="23">
        <v>46114.519471574073</v>
      </c>
    </row>
    <row r="3795" spans="1:15" ht="75" x14ac:dyDescent="0.25">
      <c r="A3795" s="2" t="s">
        <v>14</v>
      </c>
      <c r="B3795" s="2" t="s">
        <v>6749</v>
      </c>
      <c r="C3795" s="1" t="s">
        <v>20</v>
      </c>
      <c r="D3795" s="1" t="s">
        <v>6750</v>
      </c>
      <c r="E3795" s="1" t="s">
        <v>5603</v>
      </c>
      <c r="F3795" s="1" t="s">
        <v>2659</v>
      </c>
      <c r="G3795" s="1" t="s">
        <v>2656</v>
      </c>
      <c r="H3795" s="3">
        <v>100000000</v>
      </c>
      <c r="I3795" s="3">
        <v>85000000</v>
      </c>
      <c r="J3795" s="1" t="s">
        <v>6117</v>
      </c>
      <c r="K3795" s="1" t="s">
        <v>3063</v>
      </c>
      <c r="L3795" s="1" t="s">
        <v>3062</v>
      </c>
      <c r="M3795" s="1" t="s">
        <v>6027</v>
      </c>
      <c r="N3795" s="1" t="s">
        <v>3116</v>
      </c>
      <c r="O3795" s="23">
        <v>46115.319513078713</v>
      </c>
    </row>
    <row r="3796" spans="1:15" ht="60" x14ac:dyDescent="0.25">
      <c r="A3796" s="2" t="s">
        <v>10</v>
      </c>
      <c r="B3796" s="2" t="s">
        <v>1958</v>
      </c>
      <c r="C3796" s="1" t="s">
        <v>12</v>
      </c>
      <c r="D3796" s="1" t="s">
        <v>6783</v>
      </c>
      <c r="E3796" s="1" t="s">
        <v>5603</v>
      </c>
      <c r="F3796" s="1" t="s">
        <v>2654</v>
      </c>
      <c r="G3796" s="1" t="s">
        <v>2652</v>
      </c>
      <c r="H3796" s="3">
        <v>70000000</v>
      </c>
      <c r="I3796" s="3">
        <v>31500000</v>
      </c>
      <c r="J3796" s="1" t="s">
        <v>6117</v>
      </c>
      <c r="K3796" s="1" t="s">
        <v>3061</v>
      </c>
      <c r="L3796" s="1" t="s">
        <v>3062</v>
      </c>
      <c r="M3796" s="1" t="s">
        <v>6027</v>
      </c>
      <c r="N3796" s="1" t="s">
        <v>3116</v>
      </c>
      <c r="O3796" s="23">
        <v>46119.241700868057</v>
      </c>
    </row>
    <row r="3797" spans="1:15" ht="135" x14ac:dyDescent="0.25">
      <c r="A3797" s="2" t="s">
        <v>10</v>
      </c>
      <c r="B3797" s="2" t="s">
        <v>6934</v>
      </c>
      <c r="C3797" s="1" t="s">
        <v>12</v>
      </c>
      <c r="D3797" s="1" t="s">
        <v>6935</v>
      </c>
      <c r="E3797" s="1" t="s">
        <v>5607</v>
      </c>
      <c r="F3797" s="1" t="s">
        <v>2649</v>
      </c>
      <c r="G3797" s="1" t="s">
        <v>2676</v>
      </c>
      <c r="H3797" s="3">
        <v>100000000</v>
      </c>
      <c r="I3797" s="3">
        <v>53475989</v>
      </c>
      <c r="J3797" s="1" t="s">
        <v>6117</v>
      </c>
      <c r="K3797" s="1" t="s">
        <v>3027</v>
      </c>
      <c r="L3797" s="1" t="s">
        <v>3062</v>
      </c>
      <c r="M3797" s="1" t="s">
        <v>6027</v>
      </c>
      <c r="N3797" s="1" t="s">
        <v>3116</v>
      </c>
      <c r="O3797" s="23">
        <v>46122.403466261567</v>
      </c>
    </row>
    <row r="3798" spans="1:15" ht="90" x14ac:dyDescent="0.25">
      <c r="A3798" s="2" t="s">
        <v>14</v>
      </c>
      <c r="B3798" s="2" t="s">
        <v>6936</v>
      </c>
      <c r="C3798" s="1" t="s">
        <v>12</v>
      </c>
      <c r="D3798" s="1" t="s">
        <v>6136</v>
      </c>
      <c r="E3798" s="1" t="s">
        <v>5612</v>
      </c>
      <c r="F3798" s="1" t="s">
        <v>2679</v>
      </c>
      <c r="G3798" s="1" t="s">
        <v>2656</v>
      </c>
      <c r="H3798" s="3">
        <v>250000000</v>
      </c>
      <c r="I3798" s="3">
        <v>212500000</v>
      </c>
      <c r="J3798" s="1" t="s">
        <v>6117</v>
      </c>
      <c r="K3798" s="1" t="s">
        <v>3027</v>
      </c>
      <c r="L3798" s="1" t="s">
        <v>3062</v>
      </c>
      <c r="M3798" s="1" t="s">
        <v>6027</v>
      </c>
      <c r="N3798" s="1" t="s">
        <v>3116</v>
      </c>
      <c r="O3798" s="23">
        <v>46128.407670069442</v>
      </c>
    </row>
    <row r="3799" spans="1:15" ht="75" x14ac:dyDescent="0.25">
      <c r="A3799" s="2" t="s">
        <v>14</v>
      </c>
      <c r="B3799" s="2" t="s">
        <v>6937</v>
      </c>
      <c r="C3799" s="1" t="s">
        <v>20</v>
      </c>
      <c r="D3799" s="1" t="s">
        <v>6938</v>
      </c>
      <c r="E3799" s="1" t="s">
        <v>5606</v>
      </c>
      <c r="F3799" s="1" t="s">
        <v>2733</v>
      </c>
      <c r="G3799" s="1" t="s">
        <v>2652</v>
      </c>
      <c r="H3799" s="3">
        <v>69000000</v>
      </c>
      <c r="I3799" s="3">
        <v>34500000</v>
      </c>
      <c r="J3799" s="1" t="s">
        <v>6117</v>
      </c>
      <c r="K3799" s="1" t="s">
        <v>3062</v>
      </c>
      <c r="L3799" s="1" t="s">
        <v>3062</v>
      </c>
      <c r="M3799" s="1" t="s">
        <v>6027</v>
      </c>
      <c r="N3799" s="1" t="s">
        <v>3116</v>
      </c>
      <c r="O3799" s="23">
        <v>46129.237532939813</v>
      </c>
    </row>
    <row r="3800" spans="1:15" ht="120" x14ac:dyDescent="0.25">
      <c r="A3800" s="2" t="s">
        <v>10</v>
      </c>
      <c r="B3800" s="2" t="s">
        <v>6939</v>
      </c>
      <c r="C3800" s="1" t="s">
        <v>20</v>
      </c>
      <c r="D3800" s="1" t="s">
        <v>6940</v>
      </c>
      <c r="E3800" s="1" t="s">
        <v>5607</v>
      </c>
      <c r="F3800" s="1" t="s">
        <v>2801</v>
      </c>
      <c r="G3800" s="1" t="s">
        <v>2652</v>
      </c>
      <c r="H3800" s="3">
        <v>27000000</v>
      </c>
      <c r="I3800" s="3">
        <v>13230000</v>
      </c>
      <c r="J3800" s="1" t="s">
        <v>6117</v>
      </c>
      <c r="K3800" s="1" t="s">
        <v>3061</v>
      </c>
      <c r="L3800" s="1" t="s">
        <v>3062</v>
      </c>
      <c r="M3800" s="1" t="s">
        <v>6027</v>
      </c>
      <c r="N3800" s="1" t="s">
        <v>3116</v>
      </c>
      <c r="O3800" s="23">
        <v>46129.458359293982</v>
      </c>
    </row>
    <row r="3801" spans="1:15" ht="60" x14ac:dyDescent="0.25">
      <c r="A3801" s="2" t="s">
        <v>14</v>
      </c>
      <c r="B3801" s="2" t="s">
        <v>6941</v>
      </c>
      <c r="C3801" s="1" t="s">
        <v>20</v>
      </c>
      <c r="D3801" s="1" t="s">
        <v>6942</v>
      </c>
      <c r="E3801" s="1" t="s">
        <v>5607</v>
      </c>
      <c r="F3801" s="1" t="s">
        <v>7000</v>
      </c>
      <c r="G3801" s="1" t="s">
        <v>2676</v>
      </c>
      <c r="H3801" s="3">
        <v>800000000</v>
      </c>
      <c r="I3801" s="3">
        <v>388711600</v>
      </c>
      <c r="J3801" s="1" t="s">
        <v>6117</v>
      </c>
      <c r="K3801" s="1" t="s">
        <v>3065</v>
      </c>
      <c r="L3801" s="1" t="s">
        <v>3062</v>
      </c>
      <c r="M3801" s="1" t="s">
        <v>6027</v>
      </c>
      <c r="N3801" s="1" t="s">
        <v>3116</v>
      </c>
      <c r="O3801" s="23">
        <v>46136.48197241898</v>
      </c>
    </row>
    <row r="3802" spans="1:15" ht="75" x14ac:dyDescent="0.25">
      <c r="A3802" s="2" t="s">
        <v>10</v>
      </c>
      <c r="B3802" s="2" t="s">
        <v>2014</v>
      </c>
      <c r="C3802" s="1" t="s">
        <v>20</v>
      </c>
      <c r="D3802" s="1" t="s">
        <v>6943</v>
      </c>
      <c r="E3802" s="1" t="s">
        <v>5603</v>
      </c>
      <c r="F3802" s="1" t="s">
        <v>2756</v>
      </c>
      <c r="G3802" s="1" t="s">
        <v>2652</v>
      </c>
      <c r="H3802" s="3">
        <v>180000000</v>
      </c>
      <c r="I3802" s="3">
        <v>20000000</v>
      </c>
      <c r="J3802" s="1" t="s">
        <v>6117</v>
      </c>
      <c r="K3802" s="1" t="s">
        <v>3063</v>
      </c>
      <c r="L3802" s="1" t="s">
        <v>3062</v>
      </c>
      <c r="M3802" s="1" t="s">
        <v>6027</v>
      </c>
      <c r="N3802" s="1" t="s">
        <v>3116</v>
      </c>
      <c r="O3802" s="23">
        <v>46139.511828483803</v>
      </c>
    </row>
    <row r="3803" spans="1:15" ht="195" x14ac:dyDescent="0.25">
      <c r="A3803" s="2" t="s">
        <v>14</v>
      </c>
      <c r="B3803" s="2" t="s">
        <v>5334</v>
      </c>
      <c r="C3803" s="1" t="s">
        <v>12</v>
      </c>
      <c r="D3803" s="1" t="s">
        <v>7076</v>
      </c>
      <c r="E3803" s="1" t="s">
        <v>5603</v>
      </c>
      <c r="F3803" s="1" t="s">
        <v>2800</v>
      </c>
      <c r="G3803" s="1" t="s">
        <v>2656</v>
      </c>
      <c r="H3803" s="3">
        <v>800000000</v>
      </c>
      <c r="I3803" s="3">
        <v>450000000</v>
      </c>
      <c r="J3803" s="1" t="s">
        <v>6117</v>
      </c>
      <c r="K3803" s="1" t="s">
        <v>3065</v>
      </c>
      <c r="L3803" s="1" t="s">
        <v>3062</v>
      </c>
      <c r="M3803" s="1" t="s">
        <v>6027</v>
      </c>
      <c r="N3803" s="1" t="s">
        <v>3116</v>
      </c>
      <c r="O3803" s="23">
        <v>46142.30525665509</v>
      </c>
    </row>
    <row r="3804" spans="1:15" ht="60" x14ac:dyDescent="0.25">
      <c r="A3804" s="2" t="s">
        <v>10</v>
      </c>
      <c r="B3804" s="2" t="s">
        <v>7044</v>
      </c>
      <c r="C3804" s="1" t="s">
        <v>20</v>
      </c>
      <c r="D3804" s="1" t="s">
        <v>7045</v>
      </c>
      <c r="E3804" s="1" t="s">
        <v>5603</v>
      </c>
      <c r="F3804" s="1" t="s">
        <v>2779</v>
      </c>
      <c r="G3804" s="1" t="s">
        <v>2652</v>
      </c>
      <c r="H3804" s="3">
        <v>43000000</v>
      </c>
      <c r="I3804" s="3">
        <v>21070000</v>
      </c>
      <c r="J3804" s="1" t="s">
        <v>6117</v>
      </c>
      <c r="K3804" s="1" t="s">
        <v>3065</v>
      </c>
      <c r="L3804" s="1" t="s">
        <v>3062</v>
      </c>
      <c r="M3804" s="1" t="s">
        <v>6027</v>
      </c>
      <c r="N3804" s="1" t="s">
        <v>3116</v>
      </c>
      <c r="O3804" s="23">
        <v>46141.3799</v>
      </c>
    </row>
    <row r="3805" spans="1:15" ht="75" x14ac:dyDescent="0.25">
      <c r="A3805" s="2" t="s">
        <v>10</v>
      </c>
      <c r="B3805" s="2" t="s">
        <v>7077</v>
      </c>
      <c r="C3805" s="1" t="s">
        <v>20</v>
      </c>
      <c r="D3805" s="1" t="s">
        <v>7078</v>
      </c>
      <c r="E3805" s="1" t="s">
        <v>5603</v>
      </c>
      <c r="F3805" s="1" t="s">
        <v>2695</v>
      </c>
      <c r="G3805" s="1" t="s">
        <v>2652</v>
      </c>
      <c r="H3805" s="3">
        <v>34000000</v>
      </c>
      <c r="I3805" s="3">
        <v>4420000</v>
      </c>
      <c r="J3805" s="1" t="s">
        <v>6117</v>
      </c>
      <c r="K3805" s="1" t="s">
        <v>3061</v>
      </c>
      <c r="L3805" s="1" t="s">
        <v>3062</v>
      </c>
      <c r="M3805" s="1" t="s">
        <v>6027</v>
      </c>
      <c r="N3805" s="1" t="s">
        <v>3116</v>
      </c>
      <c r="O3805" s="23">
        <v>46142.404566296304</v>
      </c>
    </row>
    <row r="3806" spans="1:15" ht="60" x14ac:dyDescent="0.25">
      <c r="A3806" s="2" t="s">
        <v>14</v>
      </c>
      <c r="B3806" s="2" t="s">
        <v>7132</v>
      </c>
      <c r="C3806" s="1" t="s">
        <v>12</v>
      </c>
      <c r="D3806" s="1" t="s">
        <v>7133</v>
      </c>
      <c r="E3806" s="1" t="s">
        <v>5603</v>
      </c>
      <c r="F3806" s="1" t="s">
        <v>3407</v>
      </c>
      <c r="G3806" s="1" t="s">
        <v>2656</v>
      </c>
      <c r="H3806" s="3">
        <v>200000000</v>
      </c>
      <c r="I3806" s="3">
        <v>94848240</v>
      </c>
      <c r="J3806" s="1" t="s">
        <v>6117</v>
      </c>
      <c r="K3806" s="1" t="s">
        <v>3062</v>
      </c>
      <c r="L3806" s="1" t="s">
        <v>3062</v>
      </c>
      <c r="M3806" s="1" t="s">
        <v>6027</v>
      </c>
      <c r="N3806" s="1" t="s">
        <v>3116</v>
      </c>
      <c r="O3806" s="23">
        <v>46150.147263483799</v>
      </c>
    </row>
    <row r="3807" spans="1:15" ht="105" x14ac:dyDescent="0.25">
      <c r="A3807" s="2" t="s">
        <v>14</v>
      </c>
      <c r="B3807" s="2" t="s">
        <v>7134</v>
      </c>
      <c r="C3807" s="1" t="s">
        <v>20</v>
      </c>
      <c r="D3807" s="1" t="s">
        <v>7135</v>
      </c>
      <c r="E3807" s="1" t="s">
        <v>5603</v>
      </c>
      <c r="F3807" s="1" t="s">
        <v>2741</v>
      </c>
      <c r="G3807" s="1" t="s">
        <v>2652</v>
      </c>
      <c r="H3807" s="3">
        <v>25000000</v>
      </c>
      <c r="I3807" s="3">
        <v>9100000</v>
      </c>
      <c r="J3807" s="1" t="s">
        <v>6117</v>
      </c>
      <c r="K3807" s="1" t="s">
        <v>3063</v>
      </c>
      <c r="L3807" s="1" t="s">
        <v>3062</v>
      </c>
      <c r="M3807" s="1" t="s">
        <v>6027</v>
      </c>
      <c r="N3807" s="1" t="s">
        <v>3116</v>
      </c>
      <c r="O3807" s="23">
        <v>46150.501547025473</v>
      </c>
    </row>
    <row r="3808" spans="1:15" ht="60" x14ac:dyDescent="0.25">
      <c r="A3808" s="2" t="s">
        <v>10</v>
      </c>
      <c r="B3808" s="2" t="s">
        <v>7187</v>
      </c>
      <c r="C3808" s="1" t="s">
        <v>20</v>
      </c>
      <c r="D3808" s="1" t="s">
        <v>7188</v>
      </c>
      <c r="E3808" s="1" t="s">
        <v>5607</v>
      </c>
      <c r="F3808" s="1" t="s">
        <v>2763</v>
      </c>
      <c r="G3808" s="1" t="s">
        <v>2652</v>
      </c>
      <c r="H3808" s="3">
        <v>75000000</v>
      </c>
      <c r="I3808" s="3">
        <v>35715770</v>
      </c>
      <c r="J3808" s="1" t="s">
        <v>6117</v>
      </c>
      <c r="K3808" s="1" t="s">
        <v>3064</v>
      </c>
      <c r="L3808" s="1" t="s">
        <v>3062</v>
      </c>
      <c r="M3808" s="1" t="s">
        <v>6027</v>
      </c>
      <c r="N3808" s="1" t="s">
        <v>3116</v>
      </c>
      <c r="O3808" s="23">
        <v>46157.328516018519</v>
      </c>
    </row>
    <row r="3809" spans="1:15" ht="75" x14ac:dyDescent="0.25">
      <c r="A3809" s="2" t="s">
        <v>10</v>
      </c>
      <c r="B3809" s="2" t="s">
        <v>7189</v>
      </c>
      <c r="C3809" s="1" t="s">
        <v>12</v>
      </c>
      <c r="D3809" s="1" t="s">
        <v>7190</v>
      </c>
      <c r="E3809" s="1" t="s">
        <v>5603</v>
      </c>
      <c r="F3809" s="1" t="s">
        <v>2778</v>
      </c>
      <c r="G3809" s="1" t="s">
        <v>2705</v>
      </c>
      <c r="H3809" s="3">
        <v>100000000</v>
      </c>
      <c r="I3809" s="3">
        <v>60200000</v>
      </c>
      <c r="J3809" s="1" t="s">
        <v>6117</v>
      </c>
      <c r="K3809" s="1" t="s">
        <v>3063</v>
      </c>
      <c r="L3809" s="1" t="s">
        <v>3062</v>
      </c>
      <c r="M3809" s="1" t="s">
        <v>6027</v>
      </c>
      <c r="N3809" s="1" t="s">
        <v>3116</v>
      </c>
      <c r="O3809" s="23">
        <v>46157.447962303238</v>
      </c>
    </row>
    <row r="3810" spans="1:15" ht="45" x14ac:dyDescent="0.25">
      <c r="A3810" s="2" t="s">
        <v>10</v>
      </c>
      <c r="B3810" s="2" t="s">
        <v>7227</v>
      </c>
      <c r="C3810" s="1" t="s">
        <v>20</v>
      </c>
      <c r="D3810" s="1" t="s">
        <v>1996</v>
      </c>
      <c r="E3810" s="1" t="s">
        <v>5603</v>
      </c>
      <c r="F3810" s="1" t="s">
        <v>2682</v>
      </c>
      <c r="G3810" s="1" t="s">
        <v>2652</v>
      </c>
      <c r="H3810" s="3">
        <v>37000000</v>
      </c>
      <c r="I3810" s="3">
        <v>18130000</v>
      </c>
      <c r="J3810" s="1" t="s">
        <v>6117</v>
      </c>
      <c r="K3810" s="1" t="s">
        <v>3064</v>
      </c>
      <c r="L3810" s="1" t="s">
        <v>3062</v>
      </c>
      <c r="M3810" s="1" t="s">
        <v>6027</v>
      </c>
      <c r="N3810" s="1" t="s">
        <v>3116</v>
      </c>
      <c r="O3810" s="23">
        <v>46161.389609722217</v>
      </c>
    </row>
    <row r="3811" spans="1:15" ht="105" x14ac:dyDescent="0.25">
      <c r="A3811" s="2" t="s">
        <v>10</v>
      </c>
      <c r="B3811" s="2" t="s">
        <v>7237</v>
      </c>
      <c r="C3811" s="1" t="s">
        <v>20</v>
      </c>
      <c r="D3811" s="1" t="s">
        <v>7238</v>
      </c>
      <c r="E3811" s="1" t="s">
        <v>5607</v>
      </c>
      <c r="F3811" s="1" t="s">
        <v>2661</v>
      </c>
      <c r="G3811" s="1" t="s">
        <v>2652</v>
      </c>
      <c r="H3811" s="3">
        <v>8000000</v>
      </c>
      <c r="I3811" s="3">
        <v>3600000</v>
      </c>
      <c r="J3811" s="1" t="s">
        <v>6117</v>
      </c>
      <c r="K3811" s="1" t="s">
        <v>3027</v>
      </c>
      <c r="L3811" s="1" t="s">
        <v>3062</v>
      </c>
      <c r="M3811" s="1" t="s">
        <v>6027</v>
      </c>
      <c r="N3811" s="1" t="s">
        <v>3116</v>
      </c>
      <c r="O3811" s="23">
        <v>46162.199335543977</v>
      </c>
    </row>
    <row r="3812" spans="1:15" ht="30" x14ac:dyDescent="0.25">
      <c r="A3812" s="2" t="s">
        <v>14</v>
      </c>
      <c r="B3812" s="2" t="s">
        <v>7239</v>
      </c>
      <c r="C3812" s="1" t="s">
        <v>12</v>
      </c>
      <c r="D3812" s="1" t="s">
        <v>7240</v>
      </c>
      <c r="E3812" s="1" t="s">
        <v>5602</v>
      </c>
      <c r="F3812" s="1" t="s">
        <v>2665</v>
      </c>
      <c r="G3812" s="1" t="s">
        <v>2687</v>
      </c>
      <c r="H3812" s="3">
        <v>34746508</v>
      </c>
      <c r="I3812" s="3">
        <v>28896508</v>
      </c>
      <c r="J3812" s="1" t="s">
        <v>6117</v>
      </c>
      <c r="K3812" s="1" t="s">
        <v>3027</v>
      </c>
      <c r="L3812" s="1" t="s">
        <v>3062</v>
      </c>
      <c r="M3812" s="1" t="s">
        <v>6027</v>
      </c>
      <c r="N3812" s="1" t="s">
        <v>3116</v>
      </c>
      <c r="O3812" s="23">
        <v>46162.488922442128</v>
      </c>
    </row>
    <row r="3813" spans="1:15" ht="75" x14ac:dyDescent="0.25">
      <c r="A3813" s="2" t="s">
        <v>10</v>
      </c>
      <c r="B3813" s="2" t="s">
        <v>7257</v>
      </c>
      <c r="C3813" s="1" t="s">
        <v>20</v>
      </c>
      <c r="D3813" s="1" t="s">
        <v>7258</v>
      </c>
      <c r="E3813" s="1" t="s">
        <v>5607</v>
      </c>
      <c r="F3813" s="1" t="s">
        <v>2763</v>
      </c>
      <c r="G3813" s="1" t="s">
        <v>2652</v>
      </c>
      <c r="H3813" s="3">
        <v>40000000</v>
      </c>
      <c r="I3813" s="3">
        <v>8000000</v>
      </c>
      <c r="J3813" s="1" t="s">
        <v>6117</v>
      </c>
      <c r="K3813" s="1" t="s">
        <v>3065</v>
      </c>
      <c r="L3813" s="1" t="s">
        <v>3062</v>
      </c>
      <c r="M3813" s="1" t="s">
        <v>6027</v>
      </c>
      <c r="N3813" s="1" t="s">
        <v>3116</v>
      </c>
      <c r="O3813" s="23">
        <v>46163.421560104172</v>
      </c>
    </row>
    <row r="3814" spans="1:15" ht="75" x14ac:dyDescent="0.25">
      <c r="A3814" s="2" t="s">
        <v>10</v>
      </c>
      <c r="B3814" s="2" t="s">
        <v>7259</v>
      </c>
      <c r="C3814" s="1" t="s">
        <v>20</v>
      </c>
      <c r="D3814" s="1" t="s">
        <v>7260</v>
      </c>
      <c r="E3814" s="1" t="s">
        <v>5603</v>
      </c>
      <c r="F3814" s="1" t="s">
        <v>2654</v>
      </c>
      <c r="G3814" s="1" t="s">
        <v>2652</v>
      </c>
      <c r="H3814" s="3">
        <v>21500000</v>
      </c>
      <c r="I3814" s="3">
        <v>10750000</v>
      </c>
      <c r="J3814" s="1" t="s">
        <v>6117</v>
      </c>
      <c r="K3814" s="1" t="s">
        <v>3065</v>
      </c>
      <c r="L3814" s="1" t="s">
        <v>3062</v>
      </c>
      <c r="M3814" s="1" t="s">
        <v>6027</v>
      </c>
      <c r="N3814" s="1" t="s">
        <v>3116</v>
      </c>
      <c r="O3814" s="23">
        <v>46163.515309201393</v>
      </c>
    </row>
    <row r="3815" spans="1:15" ht="105" x14ac:dyDescent="0.25">
      <c r="A3815" s="2" t="s">
        <v>10</v>
      </c>
      <c r="B3815" s="2" t="s">
        <v>7237</v>
      </c>
      <c r="C3815" s="1" t="s">
        <v>20</v>
      </c>
      <c r="D3815" s="1" t="s">
        <v>7290</v>
      </c>
      <c r="E3815" s="1" t="s">
        <v>5607</v>
      </c>
      <c r="F3815" s="1" t="s">
        <v>2661</v>
      </c>
      <c r="G3815" s="1" t="s">
        <v>2652</v>
      </c>
      <c r="H3815" s="3">
        <v>7000000</v>
      </c>
      <c r="I3815" s="3">
        <v>3150000</v>
      </c>
      <c r="J3815" s="1" t="s">
        <v>6117</v>
      </c>
      <c r="K3815" s="1" t="s">
        <v>3027</v>
      </c>
      <c r="L3815" s="1" t="s">
        <v>3062</v>
      </c>
      <c r="M3815" s="1" t="s">
        <v>6027</v>
      </c>
      <c r="N3815" s="1" t="s">
        <v>3116</v>
      </c>
      <c r="O3815" s="23">
        <v>46164.48059634259</v>
      </c>
    </row>
    <row r="3816" spans="1:15" ht="75" x14ac:dyDescent="0.25">
      <c r="A3816" s="2" t="s">
        <v>10</v>
      </c>
      <c r="B3816" s="2" t="s">
        <v>7291</v>
      </c>
      <c r="C3816" s="1" t="s">
        <v>20</v>
      </c>
      <c r="D3816" s="1" t="s">
        <v>7078</v>
      </c>
      <c r="E3816" s="1" t="s">
        <v>5603</v>
      </c>
      <c r="F3816" s="1" t="s">
        <v>2695</v>
      </c>
      <c r="G3816" s="1" t="s">
        <v>2652</v>
      </c>
      <c r="H3816" s="3">
        <v>50000000</v>
      </c>
      <c r="I3816" s="3">
        <v>21500000</v>
      </c>
      <c r="J3816" s="1" t="s">
        <v>6117</v>
      </c>
      <c r="K3816" s="1" t="s">
        <v>3061</v>
      </c>
      <c r="L3816" s="1" t="s">
        <v>3062</v>
      </c>
      <c r="M3816" s="1" t="s">
        <v>6027</v>
      </c>
      <c r="N3816" s="1" t="s">
        <v>3116</v>
      </c>
      <c r="O3816" s="23">
        <v>46164.514630011567</v>
      </c>
    </row>
    <row r="3817" spans="1:15" ht="60" x14ac:dyDescent="0.25">
      <c r="A3817" s="2" t="s">
        <v>10</v>
      </c>
      <c r="B3817" s="2" t="s">
        <v>7309</v>
      </c>
      <c r="C3817" s="1" t="s">
        <v>20</v>
      </c>
      <c r="D3817" s="1" t="s">
        <v>7310</v>
      </c>
      <c r="E3817" s="1" t="s">
        <v>5603</v>
      </c>
      <c r="F3817" s="1" t="s">
        <v>2802</v>
      </c>
      <c r="G3817" s="1" t="s">
        <v>2652</v>
      </c>
      <c r="H3817" s="3">
        <v>30000000</v>
      </c>
      <c r="I3817" s="3">
        <v>15000000</v>
      </c>
      <c r="J3817" s="1" t="s">
        <v>6117</v>
      </c>
      <c r="K3817" s="1" t="s">
        <v>3064</v>
      </c>
      <c r="L3817" s="1" t="s">
        <v>3062</v>
      </c>
      <c r="M3817" s="1" t="s">
        <v>6027</v>
      </c>
      <c r="N3817" s="1" t="s">
        <v>3116</v>
      </c>
      <c r="O3817" s="23">
        <v>46167.51818619213</v>
      </c>
    </row>
    <row r="3818" spans="1:15" ht="45" x14ac:dyDescent="0.25">
      <c r="A3818" s="2" t="s">
        <v>10</v>
      </c>
      <c r="B3818" s="2" t="s">
        <v>7327</v>
      </c>
      <c r="C3818" s="1" t="s">
        <v>20</v>
      </c>
      <c r="D3818" s="1" t="s">
        <v>1996</v>
      </c>
      <c r="E3818" s="1" t="s">
        <v>5603</v>
      </c>
      <c r="F3818" s="1" t="s">
        <v>2682</v>
      </c>
      <c r="G3818" s="1" t="s">
        <v>2652</v>
      </c>
      <c r="H3818" s="3">
        <v>50000000</v>
      </c>
      <c r="I3818" s="3">
        <v>16500000</v>
      </c>
      <c r="J3818" s="1" t="s">
        <v>6117</v>
      </c>
      <c r="K3818" s="1" t="s">
        <v>3064</v>
      </c>
      <c r="L3818" s="1" t="s">
        <v>3062</v>
      </c>
      <c r="M3818" s="1" t="s">
        <v>6027</v>
      </c>
      <c r="N3818" s="1" t="s">
        <v>3116</v>
      </c>
      <c r="O3818" s="23">
        <v>46168.258364155103</v>
      </c>
    </row>
    <row r="3819" spans="1:15" ht="105" x14ac:dyDescent="0.25">
      <c r="A3819" s="2" t="s">
        <v>10</v>
      </c>
      <c r="B3819" s="2" t="s">
        <v>7237</v>
      </c>
      <c r="C3819" s="1" t="s">
        <v>20</v>
      </c>
      <c r="D3819" s="1" t="s">
        <v>7328</v>
      </c>
      <c r="E3819" s="1" t="s">
        <v>5607</v>
      </c>
      <c r="F3819" s="1" t="s">
        <v>2661</v>
      </c>
      <c r="G3819" s="1" t="s">
        <v>2652</v>
      </c>
      <c r="H3819" s="3">
        <v>7000000</v>
      </c>
      <c r="I3819" s="3">
        <v>3150000</v>
      </c>
      <c r="J3819" s="1" t="s">
        <v>6117</v>
      </c>
      <c r="K3819" s="1" t="s">
        <v>3027</v>
      </c>
      <c r="L3819" s="1" t="s">
        <v>3062</v>
      </c>
      <c r="M3819" s="1" t="s">
        <v>6027</v>
      </c>
      <c r="N3819" s="1" t="s">
        <v>3116</v>
      </c>
      <c r="O3819" s="23">
        <v>46168.487537847221</v>
      </c>
    </row>
    <row r="3820" spans="1:15" ht="45" x14ac:dyDescent="0.25">
      <c r="A3820" s="2" t="s">
        <v>14</v>
      </c>
      <c r="B3820" s="2" t="s">
        <v>5779</v>
      </c>
      <c r="C3820" s="1" t="s">
        <v>20</v>
      </c>
      <c r="D3820" s="1" t="s">
        <v>5780</v>
      </c>
      <c r="E3820" s="1" t="s">
        <v>5610</v>
      </c>
      <c r="F3820" s="1" t="s">
        <v>5804</v>
      </c>
      <c r="G3820" s="1" t="s">
        <v>2656</v>
      </c>
      <c r="H3820" s="3">
        <v>43710400</v>
      </c>
      <c r="I3820" s="3">
        <v>37153840</v>
      </c>
      <c r="J3820" s="1" t="s">
        <v>6118</v>
      </c>
      <c r="K3820" s="1" t="s">
        <v>3067</v>
      </c>
      <c r="L3820" s="1" t="s">
        <v>6127</v>
      </c>
      <c r="M3820" s="1" t="s">
        <v>6028</v>
      </c>
      <c r="N3820" s="1" t="s">
        <v>3116</v>
      </c>
      <c r="O3820" s="23">
        <v>46037.428497511573</v>
      </c>
    </row>
    <row r="3821" spans="1:15" ht="90" x14ac:dyDescent="0.25">
      <c r="A3821" s="2" t="s">
        <v>10</v>
      </c>
      <c r="B3821" s="2" t="s">
        <v>5967</v>
      </c>
      <c r="C3821" s="1" t="s">
        <v>12</v>
      </c>
      <c r="D3821" s="1" t="s">
        <v>5968</v>
      </c>
      <c r="E3821" s="1" t="s">
        <v>5605</v>
      </c>
      <c r="F3821" s="1" t="s">
        <v>2653</v>
      </c>
      <c r="G3821" s="1" t="s">
        <v>2652</v>
      </c>
      <c r="H3821" s="3">
        <v>40000000</v>
      </c>
      <c r="I3821" s="3">
        <v>10400000</v>
      </c>
      <c r="J3821" s="1" t="s">
        <v>6118</v>
      </c>
      <c r="K3821" s="1" t="s">
        <v>3067</v>
      </c>
      <c r="L3821" s="1" t="s">
        <v>6127</v>
      </c>
      <c r="M3821" s="1" t="s">
        <v>6027</v>
      </c>
      <c r="N3821" s="1" t="s">
        <v>3116</v>
      </c>
      <c r="O3821" s="23">
        <v>46064.423639432869</v>
      </c>
    </row>
    <row r="3822" spans="1:15" ht="75" x14ac:dyDescent="0.25">
      <c r="A3822" s="2" t="s">
        <v>14</v>
      </c>
      <c r="B3822" s="2" t="s">
        <v>5991</v>
      </c>
      <c r="C3822" s="1" t="s">
        <v>20</v>
      </c>
      <c r="D3822" s="1" t="s">
        <v>5992</v>
      </c>
      <c r="E3822" s="1" t="s">
        <v>5610</v>
      </c>
      <c r="F3822" s="1" t="s">
        <v>2861</v>
      </c>
      <c r="G3822" s="1" t="s">
        <v>2656</v>
      </c>
      <c r="H3822" s="3">
        <v>204699000</v>
      </c>
      <c r="I3822" s="3">
        <v>173994150</v>
      </c>
      <c r="J3822" s="1" t="s">
        <v>6118</v>
      </c>
      <c r="K3822" s="1" t="s">
        <v>3067</v>
      </c>
      <c r="L3822" s="1" t="s">
        <v>6127</v>
      </c>
      <c r="M3822" s="1" t="s">
        <v>6028</v>
      </c>
      <c r="N3822" s="1" t="s">
        <v>3116</v>
      </c>
      <c r="O3822" s="23">
        <v>46066.2583615162</v>
      </c>
    </row>
    <row r="3823" spans="1:15" ht="60" x14ac:dyDescent="0.25">
      <c r="A3823" s="2" t="s">
        <v>14</v>
      </c>
      <c r="B3823" s="2" t="s">
        <v>6009</v>
      </c>
      <c r="C3823" s="1" t="s">
        <v>20</v>
      </c>
      <c r="D3823" s="1" t="s">
        <v>6010</v>
      </c>
      <c r="E3823" s="1" t="s">
        <v>5606</v>
      </c>
      <c r="F3823" s="1" t="s">
        <v>2857</v>
      </c>
      <c r="G3823" s="1" t="s">
        <v>2652</v>
      </c>
      <c r="H3823" s="3">
        <v>400000000</v>
      </c>
      <c r="I3823" s="3">
        <v>200000000</v>
      </c>
      <c r="J3823" s="1" t="s">
        <v>6118</v>
      </c>
      <c r="K3823" s="1" t="s">
        <v>3067</v>
      </c>
      <c r="L3823" s="1" t="s">
        <v>6127</v>
      </c>
      <c r="M3823" s="1" t="s">
        <v>6029</v>
      </c>
      <c r="N3823" s="1" t="s">
        <v>3116</v>
      </c>
      <c r="O3823" s="23">
        <v>46070.28892269676</v>
      </c>
    </row>
    <row r="3824" spans="1:15" ht="90" x14ac:dyDescent="0.25">
      <c r="A3824" s="2" t="s">
        <v>14</v>
      </c>
      <c r="B3824" s="2" t="s">
        <v>6014</v>
      </c>
      <c r="C3824" s="1" t="s">
        <v>20</v>
      </c>
      <c r="D3824" s="1" t="s">
        <v>6015</v>
      </c>
      <c r="E3824" s="1" t="s">
        <v>5606</v>
      </c>
      <c r="F3824" s="1" t="s">
        <v>2860</v>
      </c>
      <c r="G3824" s="1" t="s">
        <v>2656</v>
      </c>
      <c r="H3824" s="3">
        <v>70000000</v>
      </c>
      <c r="I3824" s="3">
        <v>34339200</v>
      </c>
      <c r="J3824" s="1" t="s">
        <v>6118</v>
      </c>
      <c r="K3824" s="1" t="s">
        <v>3067</v>
      </c>
      <c r="L3824" s="1" t="s">
        <v>6127</v>
      </c>
      <c r="M3824" s="1" t="s">
        <v>6028</v>
      </c>
      <c r="N3824" s="1" t="s">
        <v>3116</v>
      </c>
      <c r="O3824" s="23">
        <v>46071.393780682869</v>
      </c>
    </row>
    <row r="3825" spans="1:15" ht="60" x14ac:dyDescent="0.25">
      <c r="A3825" s="2" t="s">
        <v>10</v>
      </c>
      <c r="B3825" s="2" t="s">
        <v>6016</v>
      </c>
      <c r="C3825" s="1" t="s">
        <v>20</v>
      </c>
      <c r="D3825" s="1" t="s">
        <v>71</v>
      </c>
      <c r="E3825" s="1" t="s">
        <v>5607</v>
      </c>
      <c r="F3825" s="1" t="s">
        <v>2672</v>
      </c>
      <c r="G3825" s="1" t="s">
        <v>2663</v>
      </c>
      <c r="H3825" s="3">
        <v>200000000</v>
      </c>
      <c r="I3825" s="3">
        <v>113000000</v>
      </c>
      <c r="J3825" s="1" t="s">
        <v>6118</v>
      </c>
      <c r="K3825" s="1" t="s">
        <v>3067</v>
      </c>
      <c r="L3825" s="1" t="s">
        <v>6127</v>
      </c>
      <c r="M3825" s="1" t="s">
        <v>6029</v>
      </c>
      <c r="N3825" s="1" t="s">
        <v>3116</v>
      </c>
      <c r="O3825" s="23">
        <v>46071.526422951392</v>
      </c>
    </row>
    <row r="3826" spans="1:15" ht="60" x14ac:dyDescent="0.25">
      <c r="A3826" s="2" t="s">
        <v>14</v>
      </c>
      <c r="B3826" s="2" t="s">
        <v>6080</v>
      </c>
      <c r="C3826" s="1" t="s">
        <v>6020</v>
      </c>
      <c r="D3826" s="1" t="s">
        <v>3354</v>
      </c>
      <c r="E3826" s="1" t="s">
        <v>5607</v>
      </c>
      <c r="F3826" s="1" t="s">
        <v>2672</v>
      </c>
      <c r="G3826" s="1" t="s">
        <v>2663</v>
      </c>
      <c r="H3826" s="3">
        <v>300000000</v>
      </c>
      <c r="I3826" s="3">
        <v>210628000</v>
      </c>
      <c r="J3826" s="1" t="s">
        <v>6118</v>
      </c>
      <c r="K3826" s="1" t="s">
        <v>3067</v>
      </c>
      <c r="L3826" s="1" t="s">
        <v>6127</v>
      </c>
      <c r="M3826" s="1" t="s">
        <v>6029</v>
      </c>
      <c r="N3826" s="1" t="s">
        <v>3116</v>
      </c>
      <c r="O3826" s="23">
        <v>46073.243782557867</v>
      </c>
    </row>
    <row r="3827" spans="1:15" ht="45" x14ac:dyDescent="0.25">
      <c r="A3827" s="2" t="s">
        <v>14</v>
      </c>
      <c r="B3827" s="2" t="s">
        <v>5779</v>
      </c>
      <c r="C3827" s="1" t="s">
        <v>20</v>
      </c>
      <c r="D3827" s="1" t="s">
        <v>6185</v>
      </c>
      <c r="E3827" s="1" t="s">
        <v>5610</v>
      </c>
      <c r="F3827" s="1" t="s">
        <v>5804</v>
      </c>
      <c r="G3827" s="1" t="s">
        <v>2656</v>
      </c>
      <c r="H3827" s="3">
        <v>72385920</v>
      </c>
      <c r="I3827" s="3">
        <v>61528032</v>
      </c>
      <c r="J3827" s="1" t="s">
        <v>6118</v>
      </c>
      <c r="K3827" s="1" t="s">
        <v>3067</v>
      </c>
      <c r="L3827" s="1" t="s">
        <v>6127</v>
      </c>
      <c r="M3827" s="1" t="s">
        <v>6028</v>
      </c>
      <c r="N3827" s="1" t="s">
        <v>3116</v>
      </c>
      <c r="O3827" s="23">
        <v>46078.181970937498</v>
      </c>
    </row>
    <row r="3828" spans="1:15" ht="60" x14ac:dyDescent="0.25">
      <c r="A3828" s="2" t="s">
        <v>10</v>
      </c>
      <c r="B3828" s="2" t="s">
        <v>6213</v>
      </c>
      <c r="C3828" s="1" t="s">
        <v>12</v>
      </c>
      <c r="D3828" s="1" t="s">
        <v>6214</v>
      </c>
      <c r="E3828" s="1" t="s">
        <v>5605</v>
      </c>
      <c r="F3828" s="1" t="s">
        <v>2653</v>
      </c>
      <c r="G3828" s="1" t="s">
        <v>2652</v>
      </c>
      <c r="H3828" s="3">
        <v>35000000</v>
      </c>
      <c r="I3828" s="3">
        <v>16800000</v>
      </c>
      <c r="J3828" s="1" t="s">
        <v>6118</v>
      </c>
      <c r="K3828" s="1" t="s">
        <v>3067</v>
      </c>
      <c r="L3828" s="1" t="s">
        <v>6127</v>
      </c>
      <c r="M3828" s="1" t="s">
        <v>6027</v>
      </c>
      <c r="N3828" s="1" t="s">
        <v>3116</v>
      </c>
      <c r="O3828" s="23">
        <v>46079.522963275464</v>
      </c>
    </row>
    <row r="3829" spans="1:15" ht="60" x14ac:dyDescent="0.25">
      <c r="A3829" s="2" t="s">
        <v>10</v>
      </c>
      <c r="B3829" s="2" t="s">
        <v>6251</v>
      </c>
      <c r="C3829" s="1" t="s">
        <v>12</v>
      </c>
      <c r="D3829" s="1" t="s">
        <v>6252</v>
      </c>
      <c r="E3829" s="1" t="s">
        <v>5609</v>
      </c>
      <c r="F3829" s="1" t="s">
        <v>2686</v>
      </c>
      <c r="G3829" s="1" t="s">
        <v>2663</v>
      </c>
      <c r="H3829" s="3">
        <v>120000000</v>
      </c>
      <c r="I3829" s="3">
        <v>55339000</v>
      </c>
      <c r="J3829" s="1" t="s">
        <v>6118</v>
      </c>
      <c r="K3829" s="1" t="s">
        <v>3067</v>
      </c>
      <c r="L3829" s="1" t="s">
        <v>6127</v>
      </c>
      <c r="M3829" s="1" t="s">
        <v>6027</v>
      </c>
      <c r="N3829" s="1" t="s">
        <v>3116</v>
      </c>
      <c r="O3829" s="23">
        <v>46080.299227453703</v>
      </c>
    </row>
    <row r="3830" spans="1:15" ht="90" x14ac:dyDescent="0.25">
      <c r="A3830" s="2" t="s">
        <v>14</v>
      </c>
      <c r="B3830" s="2" t="s">
        <v>6588</v>
      </c>
      <c r="C3830" s="1" t="s">
        <v>20</v>
      </c>
      <c r="D3830" s="1" t="s">
        <v>6589</v>
      </c>
      <c r="E3830" s="1" t="s">
        <v>5603</v>
      </c>
      <c r="F3830" s="1" t="s">
        <v>6601</v>
      </c>
      <c r="G3830" s="1" t="s">
        <v>2652</v>
      </c>
      <c r="H3830" s="3">
        <v>170000000</v>
      </c>
      <c r="I3830" s="3">
        <v>85000000</v>
      </c>
      <c r="J3830" s="1" t="s">
        <v>6118</v>
      </c>
      <c r="K3830" s="1" t="s">
        <v>3067</v>
      </c>
      <c r="L3830" s="1" t="s">
        <v>6127</v>
      </c>
      <c r="M3830" s="1" t="s">
        <v>6027</v>
      </c>
      <c r="N3830" s="1" t="s">
        <v>3116</v>
      </c>
      <c r="O3830" s="23">
        <v>46101.407671111112</v>
      </c>
    </row>
    <row r="3831" spans="1:15" ht="210" x14ac:dyDescent="0.25">
      <c r="A3831" s="2" t="s">
        <v>10</v>
      </c>
      <c r="B3831" s="2" t="s">
        <v>6617</v>
      </c>
      <c r="C3831" s="1" t="s">
        <v>12</v>
      </c>
      <c r="D3831" s="1" t="s">
        <v>6618</v>
      </c>
      <c r="E3831" s="1" t="s">
        <v>5607</v>
      </c>
      <c r="F3831" s="1" t="s">
        <v>2662</v>
      </c>
      <c r="G3831" s="1" t="s">
        <v>2676</v>
      </c>
      <c r="H3831" s="3">
        <v>19850000</v>
      </c>
      <c r="I3831" s="3">
        <v>4460000</v>
      </c>
      <c r="J3831" s="1" t="s">
        <v>6118</v>
      </c>
      <c r="K3831" s="1" t="s">
        <v>3067</v>
      </c>
      <c r="L3831" s="1" t="s">
        <v>6127</v>
      </c>
      <c r="M3831" s="1" t="s">
        <v>6027</v>
      </c>
      <c r="N3831" s="1" t="s">
        <v>3116</v>
      </c>
      <c r="O3831" s="23">
        <v>46107.512523483798</v>
      </c>
    </row>
    <row r="3832" spans="1:15" ht="105" x14ac:dyDescent="0.25">
      <c r="A3832" s="2" t="s">
        <v>14</v>
      </c>
      <c r="B3832" s="2" t="s">
        <v>6677</v>
      </c>
      <c r="C3832" s="1" t="s">
        <v>20</v>
      </c>
      <c r="D3832" s="1" t="s">
        <v>398</v>
      </c>
      <c r="E3832" s="1" t="s">
        <v>5603</v>
      </c>
      <c r="F3832" s="1" t="s">
        <v>2734</v>
      </c>
      <c r="G3832" s="1" t="s">
        <v>2673</v>
      </c>
      <c r="H3832" s="3">
        <v>76470000</v>
      </c>
      <c r="I3832" s="3">
        <v>64999500</v>
      </c>
      <c r="J3832" s="1" t="s">
        <v>6118</v>
      </c>
      <c r="K3832" s="1" t="s">
        <v>3066</v>
      </c>
      <c r="L3832" s="1" t="s">
        <v>6127</v>
      </c>
      <c r="M3832" s="1" t="s">
        <v>6027</v>
      </c>
      <c r="N3832" s="1" t="s">
        <v>3116</v>
      </c>
      <c r="O3832" s="23">
        <v>46112.524409502323</v>
      </c>
    </row>
    <row r="3833" spans="1:15" ht="105" x14ac:dyDescent="0.25">
      <c r="A3833" s="2" t="s">
        <v>10</v>
      </c>
      <c r="B3833" s="2" t="s">
        <v>6285</v>
      </c>
      <c r="C3833" s="1" t="s">
        <v>12</v>
      </c>
      <c r="D3833" s="1" t="s">
        <v>64</v>
      </c>
      <c r="E3833" s="1" t="s">
        <v>5612</v>
      </c>
      <c r="F3833" s="1" t="s">
        <v>2666</v>
      </c>
      <c r="G3833" s="1" t="s">
        <v>2656</v>
      </c>
      <c r="H3833" s="3">
        <v>33000000</v>
      </c>
      <c r="I3833" s="3">
        <v>9837490</v>
      </c>
      <c r="J3833" s="1" t="s">
        <v>6118</v>
      </c>
      <c r="K3833" s="1" t="s">
        <v>3067</v>
      </c>
      <c r="L3833" s="1" t="s">
        <v>6127</v>
      </c>
      <c r="M3833" s="1" t="s">
        <v>6027</v>
      </c>
      <c r="N3833" s="1" t="s">
        <v>3116</v>
      </c>
      <c r="O3833" s="23">
        <v>46083.471567187502</v>
      </c>
    </row>
    <row r="3834" spans="1:15" ht="45" x14ac:dyDescent="0.25">
      <c r="A3834" s="2" t="s">
        <v>10</v>
      </c>
      <c r="B3834" s="2" t="s">
        <v>6371</v>
      </c>
      <c r="C3834" s="1" t="s">
        <v>12</v>
      </c>
      <c r="D3834" s="1" t="s">
        <v>6372</v>
      </c>
      <c r="E3834" s="1" t="s">
        <v>5605</v>
      </c>
      <c r="F3834" s="1" t="s">
        <v>2653</v>
      </c>
      <c r="G3834" s="1" t="s">
        <v>2652</v>
      </c>
      <c r="H3834" s="3">
        <v>40000000</v>
      </c>
      <c r="I3834" s="3">
        <v>16800000</v>
      </c>
      <c r="J3834" s="1" t="s">
        <v>6118</v>
      </c>
      <c r="K3834" s="1" t="s">
        <v>3067</v>
      </c>
      <c r="L3834" s="1" t="s">
        <v>6127</v>
      </c>
      <c r="M3834" s="1" t="s">
        <v>6027</v>
      </c>
      <c r="N3834" s="1" t="s">
        <v>3116</v>
      </c>
      <c r="O3834" s="23">
        <v>46087.49377833333</v>
      </c>
    </row>
    <row r="3835" spans="1:15" ht="45" x14ac:dyDescent="0.25">
      <c r="A3835" s="2" t="s">
        <v>10</v>
      </c>
      <c r="B3835" s="2" t="s">
        <v>6373</v>
      </c>
      <c r="C3835" s="1" t="s">
        <v>12</v>
      </c>
      <c r="D3835" s="1" t="s">
        <v>282</v>
      </c>
      <c r="E3835" s="1" t="s">
        <v>5605</v>
      </c>
      <c r="F3835" s="1" t="s">
        <v>2722</v>
      </c>
      <c r="G3835" s="1" t="s">
        <v>2663</v>
      </c>
      <c r="H3835" s="3">
        <v>20000000</v>
      </c>
      <c r="I3835" s="3">
        <v>17000000</v>
      </c>
      <c r="J3835" s="1" t="s">
        <v>6118</v>
      </c>
      <c r="K3835" s="1" t="s">
        <v>2981</v>
      </c>
      <c r="L3835" s="1" t="s">
        <v>6053</v>
      </c>
      <c r="M3835" s="1" t="s">
        <v>6027</v>
      </c>
      <c r="N3835" s="1" t="s">
        <v>3116</v>
      </c>
      <c r="O3835" s="23">
        <v>46087.504894618047</v>
      </c>
    </row>
    <row r="3836" spans="1:15" ht="150" x14ac:dyDescent="0.25">
      <c r="A3836" s="2" t="s">
        <v>10</v>
      </c>
      <c r="B3836" s="2" t="s">
        <v>6387</v>
      </c>
      <c r="C3836" s="1" t="s">
        <v>6020</v>
      </c>
      <c r="D3836" s="1" t="s">
        <v>6388</v>
      </c>
      <c r="E3836" s="1" t="s">
        <v>5607</v>
      </c>
      <c r="F3836" s="1" t="s">
        <v>2662</v>
      </c>
      <c r="G3836" s="1" t="s">
        <v>2652</v>
      </c>
      <c r="H3836" s="3">
        <v>23000000</v>
      </c>
      <c r="I3836" s="3">
        <v>11500000</v>
      </c>
      <c r="J3836" s="1" t="s">
        <v>6118</v>
      </c>
      <c r="K3836" s="1" t="s">
        <v>3067</v>
      </c>
      <c r="L3836" s="1" t="s">
        <v>6127</v>
      </c>
      <c r="M3836" s="1" t="s">
        <v>6027</v>
      </c>
      <c r="N3836" s="1" t="s">
        <v>3116</v>
      </c>
      <c r="O3836" s="23">
        <v>46091.368777638891</v>
      </c>
    </row>
    <row r="3837" spans="1:15" ht="75" x14ac:dyDescent="0.25">
      <c r="A3837" s="2" t="s">
        <v>14</v>
      </c>
      <c r="B3837" s="2" t="s">
        <v>6420</v>
      </c>
      <c r="C3837" s="1" t="s">
        <v>12</v>
      </c>
      <c r="D3837" s="1" t="s">
        <v>36</v>
      </c>
      <c r="E3837" s="1" t="s">
        <v>5605</v>
      </c>
      <c r="F3837" s="1" t="s">
        <v>2653</v>
      </c>
      <c r="G3837" s="1" t="s">
        <v>2652</v>
      </c>
      <c r="H3837" s="3">
        <v>8000000</v>
      </c>
      <c r="I3837" s="3">
        <v>2400000</v>
      </c>
      <c r="J3837" s="1" t="s">
        <v>6118</v>
      </c>
      <c r="K3837" s="1" t="s">
        <v>3067</v>
      </c>
      <c r="L3837" s="1" t="s">
        <v>6127</v>
      </c>
      <c r="M3837" s="1" t="s">
        <v>6027</v>
      </c>
      <c r="N3837" s="1" t="s">
        <v>3116</v>
      </c>
      <c r="O3837" s="23">
        <v>46093.516693773148</v>
      </c>
    </row>
    <row r="3838" spans="1:15" ht="75" x14ac:dyDescent="0.25">
      <c r="A3838" s="2" t="s">
        <v>10</v>
      </c>
      <c r="B3838" s="2" t="s">
        <v>6421</v>
      </c>
      <c r="C3838" s="1" t="s">
        <v>12</v>
      </c>
      <c r="D3838" s="1" t="s">
        <v>6422</v>
      </c>
      <c r="E3838" s="1" t="s">
        <v>5602</v>
      </c>
      <c r="F3838" s="1" t="s">
        <v>2726</v>
      </c>
      <c r="G3838" s="1" t="s">
        <v>2673</v>
      </c>
      <c r="H3838" s="3">
        <v>40000000</v>
      </c>
      <c r="I3838" s="3">
        <v>34000000</v>
      </c>
      <c r="J3838" s="1" t="s">
        <v>6118</v>
      </c>
      <c r="K3838" s="1" t="s">
        <v>3067</v>
      </c>
      <c r="L3838" s="1" t="s">
        <v>6127</v>
      </c>
      <c r="M3838" s="1" t="s">
        <v>6027</v>
      </c>
      <c r="N3838" s="1" t="s">
        <v>3116</v>
      </c>
      <c r="O3838" s="23">
        <v>46093.518785335647</v>
      </c>
    </row>
    <row r="3839" spans="1:15" ht="75" x14ac:dyDescent="0.25">
      <c r="A3839" s="2" t="s">
        <v>10</v>
      </c>
      <c r="B3839" s="2" t="s">
        <v>6421</v>
      </c>
      <c r="C3839" s="1" t="s">
        <v>12</v>
      </c>
      <c r="D3839" s="1" t="s">
        <v>6422</v>
      </c>
      <c r="E3839" s="1" t="s">
        <v>5602</v>
      </c>
      <c r="F3839" s="1" t="s">
        <v>2726</v>
      </c>
      <c r="G3839" s="1" t="s">
        <v>2673</v>
      </c>
      <c r="H3839" s="3">
        <v>28000000</v>
      </c>
      <c r="I3839" s="3">
        <v>23800000</v>
      </c>
      <c r="J3839" s="1" t="s">
        <v>6118</v>
      </c>
      <c r="K3839" s="1" t="s">
        <v>3067</v>
      </c>
      <c r="L3839" s="1" t="s">
        <v>6127</v>
      </c>
      <c r="M3839" s="1" t="s">
        <v>6027</v>
      </c>
      <c r="N3839" s="1" t="s">
        <v>3116</v>
      </c>
      <c r="O3839" s="23">
        <v>46093.516759791673</v>
      </c>
    </row>
    <row r="3840" spans="1:15" ht="60" x14ac:dyDescent="0.25">
      <c r="A3840" s="2" t="s">
        <v>10</v>
      </c>
      <c r="B3840" s="2" t="s">
        <v>6457</v>
      </c>
      <c r="C3840" s="1" t="s">
        <v>20</v>
      </c>
      <c r="D3840" s="1" t="s">
        <v>5061</v>
      </c>
      <c r="E3840" s="1" t="s">
        <v>5603</v>
      </c>
      <c r="F3840" s="1" t="s">
        <v>2675</v>
      </c>
      <c r="G3840" s="1" t="s">
        <v>2652</v>
      </c>
      <c r="H3840" s="3">
        <v>138000000</v>
      </c>
      <c r="I3840" s="3">
        <v>69000000</v>
      </c>
      <c r="J3840" s="1" t="s">
        <v>6118</v>
      </c>
      <c r="K3840" s="1" t="s">
        <v>3067</v>
      </c>
      <c r="L3840" s="1" t="s">
        <v>6127</v>
      </c>
      <c r="M3840" s="1" t="s">
        <v>6027</v>
      </c>
      <c r="N3840" s="1" t="s">
        <v>3116</v>
      </c>
      <c r="O3840" s="23">
        <v>46094.300798657408</v>
      </c>
    </row>
    <row r="3841" spans="1:15" ht="105" x14ac:dyDescent="0.25">
      <c r="A3841" s="2" t="s">
        <v>10</v>
      </c>
      <c r="B3841" s="2" t="s">
        <v>6458</v>
      </c>
      <c r="C3841" s="1" t="s">
        <v>20</v>
      </c>
      <c r="D3841" s="1" t="s">
        <v>71</v>
      </c>
      <c r="E3841" s="1" t="s">
        <v>5607</v>
      </c>
      <c r="F3841" s="1" t="s">
        <v>2661</v>
      </c>
      <c r="G3841" s="1" t="s">
        <v>2652</v>
      </c>
      <c r="H3841" s="3">
        <v>39000000</v>
      </c>
      <c r="I3841" s="3">
        <v>19500000</v>
      </c>
      <c r="J3841" s="1" t="s">
        <v>6118</v>
      </c>
      <c r="K3841" s="1" t="s">
        <v>3067</v>
      </c>
      <c r="L3841" s="1" t="s">
        <v>6127</v>
      </c>
      <c r="M3841" s="1" t="s">
        <v>6027</v>
      </c>
      <c r="N3841" s="1" t="s">
        <v>3116</v>
      </c>
      <c r="O3841" s="23">
        <v>46094.300724386572</v>
      </c>
    </row>
    <row r="3842" spans="1:15" ht="60" x14ac:dyDescent="0.25">
      <c r="A3842" s="2" t="s">
        <v>14</v>
      </c>
      <c r="B3842" s="2" t="s">
        <v>6459</v>
      </c>
      <c r="C3842" s="1" t="s">
        <v>20</v>
      </c>
      <c r="D3842" s="1" t="s">
        <v>6460</v>
      </c>
      <c r="E3842" s="1" t="s">
        <v>5616</v>
      </c>
      <c r="F3842" s="1" t="s">
        <v>3857</v>
      </c>
      <c r="G3842" s="1" t="s">
        <v>2663</v>
      </c>
      <c r="H3842" s="3">
        <v>100000000</v>
      </c>
      <c r="I3842" s="3">
        <v>85000000</v>
      </c>
      <c r="J3842" s="1" t="s">
        <v>6118</v>
      </c>
      <c r="K3842" s="1" t="s">
        <v>3067</v>
      </c>
      <c r="L3842" s="1" t="s">
        <v>6127</v>
      </c>
      <c r="M3842" s="1" t="s">
        <v>6027</v>
      </c>
      <c r="N3842" s="1" t="s">
        <v>3116</v>
      </c>
      <c r="O3842" s="23">
        <v>46094.587300763887</v>
      </c>
    </row>
    <row r="3843" spans="1:15" ht="75" x14ac:dyDescent="0.25">
      <c r="A3843" s="2" t="s">
        <v>10</v>
      </c>
      <c r="B3843" s="2" t="s">
        <v>6529</v>
      </c>
      <c r="C3843" s="1" t="s">
        <v>12</v>
      </c>
      <c r="D3843" s="1" t="s">
        <v>591</v>
      </c>
      <c r="E3843" s="1" t="s">
        <v>5615</v>
      </c>
      <c r="F3843" s="1" t="s">
        <v>2773</v>
      </c>
      <c r="G3843" s="1" t="s">
        <v>2663</v>
      </c>
      <c r="H3843" s="3">
        <v>18000000</v>
      </c>
      <c r="I3843" s="3">
        <v>15300000</v>
      </c>
      <c r="J3843" s="1" t="s">
        <v>6118</v>
      </c>
      <c r="K3843" s="1" t="s">
        <v>3067</v>
      </c>
      <c r="L3843" s="1" t="s">
        <v>6127</v>
      </c>
      <c r="M3843" s="1" t="s">
        <v>6027</v>
      </c>
      <c r="N3843" s="1" t="s">
        <v>3116</v>
      </c>
      <c r="O3843" s="23">
        <v>46099.509750752317</v>
      </c>
    </row>
    <row r="3844" spans="1:15" ht="150" x14ac:dyDescent="0.25">
      <c r="A3844" s="2" t="s">
        <v>10</v>
      </c>
      <c r="B3844" s="2" t="s">
        <v>6553</v>
      </c>
      <c r="C3844" s="1" t="s">
        <v>20</v>
      </c>
      <c r="D3844" s="1" t="s">
        <v>6554</v>
      </c>
      <c r="E3844" s="1" t="s">
        <v>5607</v>
      </c>
      <c r="F3844" s="1" t="s">
        <v>2661</v>
      </c>
      <c r="G3844" s="1" t="s">
        <v>2652</v>
      </c>
      <c r="H3844" s="3">
        <v>28000000</v>
      </c>
      <c r="I3844" s="3">
        <v>13000000</v>
      </c>
      <c r="J3844" s="1" t="s">
        <v>6118</v>
      </c>
      <c r="K3844" s="1" t="s">
        <v>3067</v>
      </c>
      <c r="L3844" s="1" t="s">
        <v>6127</v>
      </c>
      <c r="M3844" s="1" t="s">
        <v>6027</v>
      </c>
      <c r="N3844" s="1" t="s">
        <v>3116</v>
      </c>
      <c r="O3844" s="23">
        <v>46100.470174224538</v>
      </c>
    </row>
    <row r="3845" spans="1:15" ht="90" x14ac:dyDescent="0.25">
      <c r="A3845" s="2" t="s">
        <v>10</v>
      </c>
      <c r="B3845" s="2" t="s">
        <v>6555</v>
      </c>
      <c r="C3845" s="1" t="s">
        <v>12</v>
      </c>
      <c r="D3845" s="1" t="s">
        <v>6556</v>
      </c>
      <c r="E3845" s="1" t="s">
        <v>5615</v>
      </c>
      <c r="F3845" s="1" t="s">
        <v>2766</v>
      </c>
      <c r="G3845" s="1" t="s">
        <v>2652</v>
      </c>
      <c r="H3845" s="3">
        <v>25000000</v>
      </c>
      <c r="I3845" s="3">
        <v>12500000</v>
      </c>
      <c r="J3845" s="1" t="s">
        <v>6118</v>
      </c>
      <c r="K3845" s="1" t="s">
        <v>3067</v>
      </c>
      <c r="L3845" s="1" t="s">
        <v>6127</v>
      </c>
      <c r="M3845" s="1" t="s">
        <v>6027</v>
      </c>
      <c r="N3845" s="1" t="s">
        <v>3116</v>
      </c>
      <c r="O3845" s="23">
        <v>46100.217388217592</v>
      </c>
    </row>
    <row r="3846" spans="1:15" ht="45" x14ac:dyDescent="0.25">
      <c r="A3846" s="2" t="s">
        <v>14</v>
      </c>
      <c r="B3846" s="2" t="s">
        <v>6784</v>
      </c>
      <c r="C3846" s="1" t="s">
        <v>20</v>
      </c>
      <c r="D3846" s="1" t="s">
        <v>6460</v>
      </c>
      <c r="E3846" s="1" t="s">
        <v>5603</v>
      </c>
      <c r="F3846" s="1" t="s">
        <v>6792</v>
      </c>
      <c r="G3846" s="1" t="s">
        <v>2652</v>
      </c>
      <c r="H3846" s="3">
        <v>300000000</v>
      </c>
      <c r="I3846" s="3">
        <v>255000000</v>
      </c>
      <c r="J3846" s="1" t="s">
        <v>6118</v>
      </c>
      <c r="K3846" s="1" t="s">
        <v>3066</v>
      </c>
      <c r="L3846" s="1" t="s">
        <v>6127</v>
      </c>
      <c r="M3846" s="1" t="s">
        <v>6028</v>
      </c>
      <c r="N3846" s="1" t="s">
        <v>3116</v>
      </c>
      <c r="O3846" s="23">
        <v>46119.4805819213</v>
      </c>
    </row>
    <row r="3847" spans="1:15" ht="60" x14ac:dyDescent="0.25">
      <c r="A3847" s="2" t="s">
        <v>10</v>
      </c>
      <c r="B3847" s="2" t="s">
        <v>6802</v>
      </c>
      <c r="C3847" s="1" t="s">
        <v>20</v>
      </c>
      <c r="D3847" s="1" t="s">
        <v>403</v>
      </c>
      <c r="E3847" s="1" t="s">
        <v>5603</v>
      </c>
      <c r="F3847" s="1" t="s">
        <v>2682</v>
      </c>
      <c r="G3847" s="1" t="s">
        <v>2656</v>
      </c>
      <c r="H3847" s="3">
        <v>80000000</v>
      </c>
      <c r="I3847" s="3">
        <v>68000000</v>
      </c>
      <c r="J3847" s="1" t="s">
        <v>6118</v>
      </c>
      <c r="K3847" s="1" t="s">
        <v>3067</v>
      </c>
      <c r="L3847" s="1" t="s">
        <v>6127</v>
      </c>
      <c r="M3847" s="1" t="s">
        <v>6028</v>
      </c>
      <c r="N3847" s="1" t="s">
        <v>3116</v>
      </c>
      <c r="O3847" s="23">
        <v>46120.486871967587</v>
      </c>
    </row>
    <row r="3848" spans="1:15" ht="90" x14ac:dyDescent="0.25">
      <c r="A3848" s="2" t="s">
        <v>14</v>
      </c>
      <c r="B3848" s="2" t="s">
        <v>6803</v>
      </c>
      <c r="C3848" s="1" t="s">
        <v>20</v>
      </c>
      <c r="D3848" s="1" t="s">
        <v>6804</v>
      </c>
      <c r="E3848" s="1" t="s">
        <v>5606</v>
      </c>
      <c r="F3848" s="1" t="s">
        <v>2833</v>
      </c>
      <c r="G3848" s="1" t="s">
        <v>2656</v>
      </c>
      <c r="H3848" s="3">
        <v>70000000</v>
      </c>
      <c r="I3848" s="3">
        <v>37774800</v>
      </c>
      <c r="J3848" s="1" t="s">
        <v>6118</v>
      </c>
      <c r="K3848" s="1" t="s">
        <v>3067</v>
      </c>
      <c r="L3848" s="1" t="s">
        <v>6127</v>
      </c>
      <c r="M3848" s="1" t="s">
        <v>6027</v>
      </c>
      <c r="N3848" s="1" t="s">
        <v>3116</v>
      </c>
      <c r="O3848" s="23">
        <v>46120.514615138891</v>
      </c>
    </row>
    <row r="3849" spans="1:15" ht="75" x14ac:dyDescent="0.25">
      <c r="A3849" s="2" t="s">
        <v>10</v>
      </c>
      <c r="B3849" s="2" t="s">
        <v>2065</v>
      </c>
      <c r="C3849" s="1" t="s">
        <v>20</v>
      </c>
      <c r="D3849" s="1" t="s">
        <v>36</v>
      </c>
      <c r="E3849" s="1" t="s">
        <v>5605</v>
      </c>
      <c r="F3849" s="1" t="s">
        <v>2653</v>
      </c>
      <c r="G3849" s="1" t="s">
        <v>2652</v>
      </c>
      <c r="H3849" s="3">
        <v>115000000</v>
      </c>
      <c r="I3849" s="3">
        <v>45000000</v>
      </c>
      <c r="J3849" s="1" t="s">
        <v>6118</v>
      </c>
      <c r="K3849" s="1" t="s">
        <v>3067</v>
      </c>
      <c r="L3849" s="1" t="s">
        <v>6127</v>
      </c>
      <c r="M3849" s="1" t="s">
        <v>6027</v>
      </c>
      <c r="N3849" s="1" t="s">
        <v>3116</v>
      </c>
      <c r="O3849" s="23">
        <v>46125.439708703707</v>
      </c>
    </row>
    <row r="3850" spans="1:15" ht="120" x14ac:dyDescent="0.25">
      <c r="A3850" s="2" t="s">
        <v>14</v>
      </c>
      <c r="B3850" s="2" t="s">
        <v>6944</v>
      </c>
      <c r="C3850" s="1" t="s">
        <v>20</v>
      </c>
      <c r="D3850" s="1" t="s">
        <v>6945</v>
      </c>
      <c r="E3850" s="1" t="s">
        <v>5606</v>
      </c>
      <c r="F3850" s="1" t="s">
        <v>2733</v>
      </c>
      <c r="G3850" s="1" t="s">
        <v>2652</v>
      </c>
      <c r="H3850" s="3">
        <v>250000000</v>
      </c>
      <c r="I3850" s="3">
        <v>122500000</v>
      </c>
      <c r="J3850" s="1" t="s">
        <v>6118</v>
      </c>
      <c r="K3850" s="1" t="s">
        <v>3067</v>
      </c>
      <c r="L3850" s="1" t="s">
        <v>6127</v>
      </c>
      <c r="M3850" s="1" t="s">
        <v>6029</v>
      </c>
      <c r="N3850" s="1" t="s">
        <v>3116</v>
      </c>
      <c r="O3850" s="23">
        <v>46126.280591099538</v>
      </c>
    </row>
    <row r="3851" spans="1:15" ht="90" x14ac:dyDescent="0.25">
      <c r="A3851" s="2" t="s">
        <v>14</v>
      </c>
      <c r="B3851" s="2" t="s">
        <v>6946</v>
      </c>
      <c r="C3851" s="1" t="s">
        <v>20</v>
      </c>
      <c r="D3851" s="1" t="s">
        <v>6947</v>
      </c>
      <c r="E3851" s="1" t="s">
        <v>5603</v>
      </c>
      <c r="F3851" s="1" t="s">
        <v>2677</v>
      </c>
      <c r="G3851" s="1" t="s">
        <v>2656</v>
      </c>
      <c r="H3851" s="3">
        <v>200000000</v>
      </c>
      <c r="I3851" s="3">
        <v>98294206</v>
      </c>
      <c r="J3851" s="1" t="s">
        <v>6118</v>
      </c>
      <c r="K3851" s="1" t="s">
        <v>3067</v>
      </c>
      <c r="L3851" s="1" t="s">
        <v>6127</v>
      </c>
      <c r="M3851" s="1" t="s">
        <v>6027</v>
      </c>
      <c r="N3851" s="1" t="s">
        <v>3116</v>
      </c>
      <c r="O3851" s="23">
        <v>46134.387528842592</v>
      </c>
    </row>
    <row r="3852" spans="1:15" ht="90" x14ac:dyDescent="0.25">
      <c r="A3852" s="2" t="s">
        <v>14</v>
      </c>
      <c r="B3852" s="2" t="s">
        <v>6946</v>
      </c>
      <c r="C3852" s="1" t="s">
        <v>20</v>
      </c>
      <c r="D3852" s="1" t="s">
        <v>6947</v>
      </c>
      <c r="E3852" s="1" t="s">
        <v>5603</v>
      </c>
      <c r="F3852" s="1" t="s">
        <v>2677</v>
      </c>
      <c r="G3852" s="1" t="s">
        <v>2656</v>
      </c>
      <c r="H3852" s="3">
        <v>150000000</v>
      </c>
      <c r="I3852" s="3">
        <v>73720655</v>
      </c>
      <c r="J3852" s="1" t="s">
        <v>6118</v>
      </c>
      <c r="K3852" s="1" t="s">
        <v>3067</v>
      </c>
      <c r="L3852" s="1" t="s">
        <v>6127</v>
      </c>
      <c r="M3852" s="1" t="s">
        <v>6027</v>
      </c>
      <c r="N3852" s="1" t="s">
        <v>3116</v>
      </c>
      <c r="O3852" s="23">
        <v>46134.395863113423</v>
      </c>
    </row>
    <row r="3853" spans="1:15" ht="75" x14ac:dyDescent="0.25">
      <c r="A3853" s="2" t="s">
        <v>14</v>
      </c>
      <c r="B3853" s="2" t="s">
        <v>6948</v>
      </c>
      <c r="C3853" s="1" t="s">
        <v>20</v>
      </c>
      <c r="D3853" s="1" t="s">
        <v>6949</v>
      </c>
      <c r="E3853" s="1" t="s">
        <v>5603</v>
      </c>
      <c r="F3853" s="1" t="s">
        <v>7001</v>
      </c>
      <c r="G3853" s="1" t="s">
        <v>2676</v>
      </c>
      <c r="H3853" s="3">
        <v>45000000</v>
      </c>
      <c r="I3853" s="3">
        <v>25000000</v>
      </c>
      <c r="J3853" s="1" t="s">
        <v>6118</v>
      </c>
      <c r="K3853" s="1" t="s">
        <v>3067</v>
      </c>
      <c r="L3853" s="1" t="s">
        <v>6127</v>
      </c>
      <c r="M3853" s="1" t="s">
        <v>6027</v>
      </c>
      <c r="N3853" s="1" t="s">
        <v>3116</v>
      </c>
      <c r="O3853" s="23">
        <v>46136.454195451392</v>
      </c>
    </row>
    <row r="3854" spans="1:15" ht="105" x14ac:dyDescent="0.25">
      <c r="A3854" s="2" t="s">
        <v>14</v>
      </c>
      <c r="B3854" s="2" t="s">
        <v>6950</v>
      </c>
      <c r="C3854" s="1" t="s">
        <v>20</v>
      </c>
      <c r="D3854" s="1" t="s">
        <v>6951</v>
      </c>
      <c r="E3854" s="1" t="s">
        <v>5603</v>
      </c>
      <c r="F3854" s="1" t="s">
        <v>2685</v>
      </c>
      <c r="G3854" s="1" t="s">
        <v>2656</v>
      </c>
      <c r="H3854" s="3">
        <v>350000000</v>
      </c>
      <c r="I3854" s="3">
        <v>227465600</v>
      </c>
      <c r="J3854" s="1" t="s">
        <v>6118</v>
      </c>
      <c r="K3854" s="1" t="s">
        <v>3067</v>
      </c>
      <c r="L3854" s="1" t="s">
        <v>6127</v>
      </c>
      <c r="M3854" s="1" t="s">
        <v>6027</v>
      </c>
      <c r="N3854" s="1" t="s">
        <v>3116</v>
      </c>
      <c r="O3854" s="23">
        <v>46136.543084791672</v>
      </c>
    </row>
    <row r="3855" spans="1:15" ht="90" x14ac:dyDescent="0.25">
      <c r="A3855" s="2" t="s">
        <v>14</v>
      </c>
      <c r="B3855" s="2" t="s">
        <v>6952</v>
      </c>
      <c r="C3855" s="1" t="s">
        <v>20</v>
      </c>
      <c r="D3855" s="1" t="s">
        <v>6953</v>
      </c>
      <c r="E3855" s="1" t="s">
        <v>5606</v>
      </c>
      <c r="F3855" s="1" t="s">
        <v>2860</v>
      </c>
      <c r="G3855" s="1" t="s">
        <v>2663</v>
      </c>
      <c r="H3855" s="3">
        <v>30000000</v>
      </c>
      <c r="I3855" s="3">
        <v>25500000</v>
      </c>
      <c r="J3855" s="1" t="s">
        <v>6118</v>
      </c>
      <c r="K3855" s="1" t="s">
        <v>3067</v>
      </c>
      <c r="L3855" s="1" t="s">
        <v>6127</v>
      </c>
      <c r="M3855" s="1" t="s">
        <v>6028</v>
      </c>
      <c r="N3855" s="1" t="s">
        <v>3116</v>
      </c>
      <c r="O3855" s="23">
        <v>46139.398642743057</v>
      </c>
    </row>
    <row r="3856" spans="1:15" ht="90" x14ac:dyDescent="0.25">
      <c r="A3856" s="2" t="s">
        <v>10</v>
      </c>
      <c r="B3856" s="2" t="s">
        <v>7046</v>
      </c>
      <c r="C3856" s="1" t="s">
        <v>12</v>
      </c>
      <c r="D3856" s="1" t="s">
        <v>7047</v>
      </c>
      <c r="E3856" s="1" t="s">
        <v>5602</v>
      </c>
      <c r="F3856" s="1" t="s">
        <v>2674</v>
      </c>
      <c r="G3856" s="1" t="s">
        <v>2656</v>
      </c>
      <c r="H3856" s="3">
        <v>34000000</v>
      </c>
      <c r="I3856" s="3">
        <v>22281000</v>
      </c>
      <c r="J3856" s="1" t="s">
        <v>6118</v>
      </c>
      <c r="K3856" s="1" t="s">
        <v>3067</v>
      </c>
      <c r="L3856" s="1" t="s">
        <v>6127</v>
      </c>
      <c r="M3856" s="1" t="s">
        <v>6027</v>
      </c>
      <c r="N3856" s="1" t="s">
        <v>3116</v>
      </c>
      <c r="O3856" s="23">
        <v>46141.504201030089</v>
      </c>
    </row>
    <row r="3857" spans="1:15" ht="75" x14ac:dyDescent="0.25">
      <c r="A3857" s="2" t="s">
        <v>14</v>
      </c>
      <c r="B3857" s="2" t="s">
        <v>7079</v>
      </c>
      <c r="C3857" s="1" t="s">
        <v>12</v>
      </c>
      <c r="D3857" s="1" t="s">
        <v>7080</v>
      </c>
      <c r="E3857" s="1" t="s">
        <v>5603</v>
      </c>
      <c r="F3857" s="1" t="s">
        <v>2659</v>
      </c>
      <c r="G3857" s="1" t="s">
        <v>2656</v>
      </c>
      <c r="H3857" s="3">
        <v>81350000</v>
      </c>
      <c r="I3857" s="3">
        <v>50350000</v>
      </c>
      <c r="J3857" s="1" t="s">
        <v>6118</v>
      </c>
      <c r="K3857" s="1" t="s">
        <v>3067</v>
      </c>
      <c r="L3857" s="1" t="s">
        <v>6127</v>
      </c>
      <c r="M3857" s="1" t="s">
        <v>6029</v>
      </c>
      <c r="N3857" s="1" t="s">
        <v>3116</v>
      </c>
      <c r="O3857" s="23">
        <v>46142.426086921303</v>
      </c>
    </row>
    <row r="3858" spans="1:15" ht="75" x14ac:dyDescent="0.25">
      <c r="A3858" s="2" t="s">
        <v>14</v>
      </c>
      <c r="B3858" s="2" t="s">
        <v>2080</v>
      </c>
      <c r="C3858" s="1" t="s">
        <v>20</v>
      </c>
      <c r="D3858" s="1" t="s">
        <v>7191</v>
      </c>
      <c r="E3858" s="1" t="s">
        <v>5607</v>
      </c>
      <c r="F3858" s="1" t="s">
        <v>6688</v>
      </c>
      <c r="G3858" s="1" t="s">
        <v>2652</v>
      </c>
      <c r="H3858" s="3">
        <v>90000000</v>
      </c>
      <c r="I3858" s="3">
        <v>63000000</v>
      </c>
      <c r="J3858" s="1" t="s">
        <v>6118</v>
      </c>
      <c r="K3858" s="1" t="s">
        <v>3067</v>
      </c>
      <c r="L3858" s="1" t="s">
        <v>6127</v>
      </c>
      <c r="M3858" s="1" t="s">
        <v>6027</v>
      </c>
      <c r="N3858" s="1" t="s">
        <v>3116</v>
      </c>
      <c r="O3858" s="23">
        <v>46157.413924780092</v>
      </c>
    </row>
    <row r="3859" spans="1:15" ht="60" x14ac:dyDescent="0.25">
      <c r="A3859" s="2" t="s">
        <v>14</v>
      </c>
      <c r="B3859" s="2" t="s">
        <v>7192</v>
      </c>
      <c r="C3859" s="1" t="s">
        <v>20</v>
      </c>
      <c r="D3859" s="1" t="s">
        <v>403</v>
      </c>
      <c r="E3859" s="1" t="s">
        <v>5603</v>
      </c>
      <c r="F3859" s="1" t="s">
        <v>2682</v>
      </c>
      <c r="G3859" s="1" t="s">
        <v>2656</v>
      </c>
      <c r="H3859" s="3">
        <v>40000000</v>
      </c>
      <c r="I3859" s="3">
        <v>9378784.3499999996</v>
      </c>
      <c r="J3859" s="1" t="s">
        <v>6118</v>
      </c>
      <c r="K3859" s="1" t="s">
        <v>3067</v>
      </c>
      <c r="L3859" s="1" t="s">
        <v>6127</v>
      </c>
      <c r="M3859" s="1" t="s">
        <v>6027</v>
      </c>
      <c r="N3859" s="1" t="s">
        <v>3116</v>
      </c>
      <c r="O3859" s="23">
        <v>46157.482684097216</v>
      </c>
    </row>
    <row r="3860" spans="1:15" ht="105" x14ac:dyDescent="0.25">
      <c r="A3860" s="2" t="s">
        <v>10</v>
      </c>
      <c r="B3860" s="2" t="s">
        <v>7209</v>
      </c>
      <c r="C3860" s="1" t="s">
        <v>20</v>
      </c>
      <c r="D3860" s="1" t="s">
        <v>7210</v>
      </c>
      <c r="E3860" s="1" t="s">
        <v>5607</v>
      </c>
      <c r="F3860" s="1" t="s">
        <v>2672</v>
      </c>
      <c r="G3860" s="1" t="s">
        <v>2656</v>
      </c>
      <c r="H3860" s="3">
        <v>110000000</v>
      </c>
      <c r="I3860" s="3">
        <v>75827470</v>
      </c>
      <c r="J3860" s="1" t="s">
        <v>6118</v>
      </c>
      <c r="K3860" s="1" t="s">
        <v>3067</v>
      </c>
      <c r="L3860" s="1" t="s">
        <v>6127</v>
      </c>
      <c r="M3860" s="1" t="s">
        <v>6027</v>
      </c>
      <c r="N3860" s="1" t="s">
        <v>3116</v>
      </c>
      <c r="O3860" s="23">
        <v>46160.500036724537</v>
      </c>
    </row>
    <row r="3861" spans="1:15" ht="75" x14ac:dyDescent="0.25">
      <c r="A3861" s="2" t="s">
        <v>14</v>
      </c>
      <c r="B3861" s="2" t="s">
        <v>7261</v>
      </c>
      <c r="C3861" s="1" t="s">
        <v>6831</v>
      </c>
      <c r="D3861" s="1" t="s">
        <v>7262</v>
      </c>
      <c r="E3861" s="1" t="s">
        <v>5613</v>
      </c>
      <c r="F3861" s="1" t="s">
        <v>2921</v>
      </c>
      <c r="G3861" s="1" t="s">
        <v>2656</v>
      </c>
      <c r="H3861" s="3">
        <v>250000000</v>
      </c>
      <c r="I3861" s="3">
        <v>200000000</v>
      </c>
      <c r="J3861" s="1" t="s">
        <v>6118</v>
      </c>
      <c r="K3861" s="1" t="s">
        <v>7267</v>
      </c>
      <c r="L3861" s="1" t="s">
        <v>6127</v>
      </c>
      <c r="M3861" s="1" t="s">
        <v>6029</v>
      </c>
      <c r="N3861" s="1" t="s">
        <v>3116</v>
      </c>
      <c r="O3861" s="23">
        <v>46163.421627523137</v>
      </c>
    </row>
    <row r="3862" spans="1:15" ht="60" x14ac:dyDescent="0.25">
      <c r="A3862" s="2" t="s">
        <v>14</v>
      </c>
      <c r="B3862" s="2" t="s">
        <v>7311</v>
      </c>
      <c r="C3862" s="1" t="s">
        <v>20</v>
      </c>
      <c r="D3862" s="1" t="s">
        <v>7312</v>
      </c>
      <c r="E3862" s="1" t="s">
        <v>5607</v>
      </c>
      <c r="F3862" s="1" t="s">
        <v>2920</v>
      </c>
      <c r="G3862" s="1" t="s">
        <v>2656</v>
      </c>
      <c r="H3862" s="3">
        <v>1200000000</v>
      </c>
      <c r="I3862" s="3">
        <v>600000000</v>
      </c>
      <c r="J3862" s="1" t="s">
        <v>6118</v>
      </c>
      <c r="K3862" s="1" t="s">
        <v>3067</v>
      </c>
      <c r="L3862" s="1" t="s">
        <v>6127</v>
      </c>
      <c r="M3862" s="1" t="s">
        <v>6029</v>
      </c>
      <c r="N3862" s="1" t="s">
        <v>3116</v>
      </c>
      <c r="O3862" s="23">
        <v>46167.445261527777</v>
      </c>
    </row>
    <row r="3863" spans="1:15" ht="150" x14ac:dyDescent="0.25">
      <c r="A3863" s="2" t="s">
        <v>10</v>
      </c>
      <c r="B3863" s="2" t="s">
        <v>7263</v>
      </c>
      <c r="C3863" s="1" t="s">
        <v>12</v>
      </c>
      <c r="D3863" s="1" t="s">
        <v>7264</v>
      </c>
      <c r="E3863" s="1" t="s">
        <v>5607</v>
      </c>
      <c r="F3863" s="1" t="s">
        <v>2690</v>
      </c>
      <c r="G3863" s="1" t="s">
        <v>2663</v>
      </c>
      <c r="H3863" s="3">
        <v>100000000</v>
      </c>
      <c r="I3863" s="3">
        <v>58000000</v>
      </c>
      <c r="J3863" s="1" t="s">
        <v>6118</v>
      </c>
      <c r="K3863" s="1" t="s">
        <v>2961</v>
      </c>
      <c r="L3863" s="1" t="s">
        <v>2982</v>
      </c>
      <c r="M3863" s="1" t="s">
        <v>6027</v>
      </c>
      <c r="N3863" s="1" t="s">
        <v>3116</v>
      </c>
      <c r="O3863" s="23">
        <v>46163.457662523149</v>
      </c>
    </row>
    <row r="3864" spans="1:15" ht="90" x14ac:dyDescent="0.25">
      <c r="A3864" s="2" t="s">
        <v>14</v>
      </c>
      <c r="B3864" s="2" t="s">
        <v>7261</v>
      </c>
      <c r="C3864" s="1" t="s">
        <v>20</v>
      </c>
      <c r="D3864" s="1" t="s">
        <v>7329</v>
      </c>
      <c r="E3864" s="1" t="s">
        <v>5607</v>
      </c>
      <c r="F3864" s="1" t="s">
        <v>2708</v>
      </c>
      <c r="G3864" s="1" t="s">
        <v>2656</v>
      </c>
      <c r="H3864" s="3">
        <v>750000000</v>
      </c>
      <c r="I3864" s="3">
        <v>500000000</v>
      </c>
      <c r="J3864" s="1" t="s">
        <v>6118</v>
      </c>
      <c r="K3864" s="1" t="s">
        <v>7267</v>
      </c>
      <c r="L3864" s="1" t="s">
        <v>6127</v>
      </c>
      <c r="M3864" s="1" t="s">
        <v>6029</v>
      </c>
      <c r="N3864" s="1" t="s">
        <v>3116</v>
      </c>
      <c r="O3864" s="23">
        <v>46168.407668865737</v>
      </c>
    </row>
    <row r="3865" spans="1:15" ht="90" x14ac:dyDescent="0.25">
      <c r="A3865" s="2" t="s">
        <v>14</v>
      </c>
      <c r="B3865" s="2" t="s">
        <v>7330</v>
      </c>
      <c r="C3865" s="1" t="s">
        <v>20</v>
      </c>
      <c r="D3865" s="1" t="s">
        <v>7331</v>
      </c>
      <c r="E3865" s="1" t="s">
        <v>5603</v>
      </c>
      <c r="F3865" s="1" t="s">
        <v>7337</v>
      </c>
      <c r="G3865" s="1" t="s">
        <v>2663</v>
      </c>
      <c r="H3865" s="3">
        <v>100000000</v>
      </c>
      <c r="I3865" s="3">
        <v>85000000</v>
      </c>
      <c r="J3865" s="1" t="s">
        <v>6118</v>
      </c>
      <c r="K3865" s="1" t="s">
        <v>3067</v>
      </c>
      <c r="L3865" s="1" t="s">
        <v>6127</v>
      </c>
      <c r="M3865" s="1" t="s">
        <v>6027</v>
      </c>
      <c r="N3865" s="1" t="s">
        <v>3116</v>
      </c>
      <c r="O3865" s="23">
        <v>46168.408365740739</v>
      </c>
    </row>
    <row r="3866" spans="1:15" ht="150" x14ac:dyDescent="0.25">
      <c r="A3866" s="2" t="s">
        <v>14</v>
      </c>
      <c r="B3866" s="2" t="s">
        <v>2083</v>
      </c>
      <c r="C3866" s="1" t="s">
        <v>12</v>
      </c>
      <c r="D3866" s="1" t="s">
        <v>7332</v>
      </c>
      <c r="E3866" s="1" t="s">
        <v>5607</v>
      </c>
      <c r="F3866" s="1" t="s">
        <v>2762</v>
      </c>
      <c r="G3866" s="1" t="s">
        <v>2676</v>
      </c>
      <c r="H3866" s="3">
        <v>150000000</v>
      </c>
      <c r="I3866" s="3">
        <v>114530414</v>
      </c>
      <c r="J3866" s="1" t="s">
        <v>6118</v>
      </c>
      <c r="K3866" s="1" t="s">
        <v>3067</v>
      </c>
      <c r="L3866" s="1" t="s">
        <v>6127</v>
      </c>
      <c r="M3866" s="1" t="s">
        <v>6027</v>
      </c>
      <c r="N3866" s="1" t="s">
        <v>3116</v>
      </c>
      <c r="O3866" s="23">
        <v>46168.54309013889</v>
      </c>
    </row>
    <row r="3867" spans="1:15" ht="120" x14ac:dyDescent="0.25">
      <c r="A3867" s="2" t="s">
        <v>10</v>
      </c>
      <c r="B3867" s="2" t="s">
        <v>5781</v>
      </c>
      <c r="C3867" s="1" t="s">
        <v>20</v>
      </c>
      <c r="D3867" s="1" t="s">
        <v>71</v>
      </c>
      <c r="E3867" s="1" t="s">
        <v>5607</v>
      </c>
      <c r="F3867" s="1" t="s">
        <v>2690</v>
      </c>
      <c r="G3867" s="1" t="s">
        <v>2652</v>
      </c>
      <c r="H3867" s="3">
        <v>61000000</v>
      </c>
      <c r="I3867" s="3">
        <v>30500000</v>
      </c>
      <c r="J3867" s="1" t="s">
        <v>6119</v>
      </c>
      <c r="K3867" s="1" t="s">
        <v>3076</v>
      </c>
      <c r="L3867" s="1" t="s">
        <v>6057</v>
      </c>
      <c r="M3867" s="1" t="s">
        <v>6027</v>
      </c>
      <c r="N3867" s="1" t="s">
        <v>3116</v>
      </c>
      <c r="O3867" s="23">
        <v>46035.428505150463</v>
      </c>
    </row>
    <row r="3868" spans="1:15" ht="90" x14ac:dyDescent="0.25">
      <c r="A3868" s="2" t="s">
        <v>14</v>
      </c>
      <c r="B3868" s="2" t="s">
        <v>5782</v>
      </c>
      <c r="C3868" s="1" t="s">
        <v>12</v>
      </c>
      <c r="D3868" s="1" t="s">
        <v>5783</v>
      </c>
      <c r="E3868" s="1" t="s">
        <v>5602</v>
      </c>
      <c r="F3868" s="1" t="s">
        <v>2665</v>
      </c>
      <c r="G3868" s="1" t="s">
        <v>2652</v>
      </c>
      <c r="H3868" s="3">
        <v>180000000</v>
      </c>
      <c r="I3868" s="3">
        <v>90000000</v>
      </c>
      <c r="J3868" s="1" t="s">
        <v>6119</v>
      </c>
      <c r="K3868" s="1" t="s">
        <v>3078</v>
      </c>
      <c r="L3868" s="1" t="s">
        <v>6057</v>
      </c>
      <c r="M3868" s="1" t="s">
        <v>6027</v>
      </c>
      <c r="N3868" s="1" t="s">
        <v>3116</v>
      </c>
      <c r="O3868" s="23">
        <v>46035.428578622683</v>
      </c>
    </row>
    <row r="3869" spans="1:15" ht="60" x14ac:dyDescent="0.25">
      <c r="A3869" s="2" t="s">
        <v>10</v>
      </c>
      <c r="B3869" s="2" t="s">
        <v>5784</v>
      </c>
      <c r="C3869" s="1" t="s">
        <v>20</v>
      </c>
      <c r="D3869" s="1" t="s">
        <v>71</v>
      </c>
      <c r="E3869" s="1" t="s">
        <v>5607</v>
      </c>
      <c r="F3869" s="1" t="s">
        <v>2763</v>
      </c>
      <c r="G3869" s="1" t="s">
        <v>2652</v>
      </c>
      <c r="H3869" s="3">
        <v>19800000</v>
      </c>
      <c r="I3869" s="3">
        <v>9900000</v>
      </c>
      <c r="J3869" s="1" t="s">
        <v>6119</v>
      </c>
      <c r="K3869" s="1" t="s">
        <v>3017</v>
      </c>
      <c r="L3869" s="1" t="s">
        <v>6057</v>
      </c>
      <c r="M3869" s="1" t="s">
        <v>6027</v>
      </c>
      <c r="N3869" s="1" t="s">
        <v>3116</v>
      </c>
      <c r="O3869" s="23">
        <v>46044.184053310193</v>
      </c>
    </row>
    <row r="3870" spans="1:15" ht="75" x14ac:dyDescent="0.25">
      <c r="A3870" s="2" t="s">
        <v>10</v>
      </c>
      <c r="B3870" s="2" t="s">
        <v>5870</v>
      </c>
      <c r="C3870" s="1" t="s">
        <v>20</v>
      </c>
      <c r="D3870" s="1" t="s">
        <v>5871</v>
      </c>
      <c r="E3870" s="1" t="s">
        <v>5607</v>
      </c>
      <c r="F3870" s="1" t="s">
        <v>2763</v>
      </c>
      <c r="G3870" s="1" t="s">
        <v>2652</v>
      </c>
      <c r="H3870" s="3">
        <v>70000000</v>
      </c>
      <c r="I3870" s="3">
        <v>30100000</v>
      </c>
      <c r="J3870" s="1" t="s">
        <v>6119</v>
      </c>
      <c r="K3870" s="1" t="s">
        <v>5880</v>
      </c>
      <c r="L3870" s="1" t="s">
        <v>6057</v>
      </c>
      <c r="M3870" s="1" t="s">
        <v>6027</v>
      </c>
      <c r="N3870" s="1" t="s">
        <v>3116</v>
      </c>
      <c r="O3870" s="23">
        <v>46050.18268510417</v>
      </c>
    </row>
    <row r="3871" spans="1:15" ht="45" x14ac:dyDescent="0.25">
      <c r="A3871" s="2" t="s">
        <v>14</v>
      </c>
      <c r="B3871" s="2" t="s">
        <v>5180</v>
      </c>
      <c r="C3871" s="1" t="s">
        <v>20</v>
      </c>
      <c r="D3871" s="1" t="s">
        <v>5181</v>
      </c>
      <c r="E3871" s="1" t="s">
        <v>5606</v>
      </c>
      <c r="F3871" s="1" t="s">
        <v>2857</v>
      </c>
      <c r="G3871" s="1" t="s">
        <v>2673</v>
      </c>
      <c r="H3871" s="3">
        <v>150000000</v>
      </c>
      <c r="I3871" s="3">
        <v>127500000</v>
      </c>
      <c r="J3871" s="1" t="s">
        <v>6119</v>
      </c>
      <c r="K3871" s="1" t="s">
        <v>3072</v>
      </c>
      <c r="L3871" s="1" t="s">
        <v>6057</v>
      </c>
      <c r="M3871" s="1" t="s">
        <v>6028</v>
      </c>
      <c r="N3871" s="1" t="s">
        <v>3116</v>
      </c>
      <c r="O3871" s="23">
        <v>46052.55073584491</v>
      </c>
    </row>
    <row r="3872" spans="1:15" ht="105" x14ac:dyDescent="0.25">
      <c r="A3872" s="2" t="s">
        <v>10</v>
      </c>
      <c r="B3872" s="2" t="s">
        <v>5935</v>
      </c>
      <c r="C3872" s="1" t="s">
        <v>20</v>
      </c>
      <c r="D3872" s="1" t="s">
        <v>5936</v>
      </c>
      <c r="E3872" s="1" t="s">
        <v>5607</v>
      </c>
      <c r="F3872" s="1" t="s">
        <v>2661</v>
      </c>
      <c r="G3872" s="1" t="s">
        <v>2676</v>
      </c>
      <c r="H3872" s="3">
        <v>150000000</v>
      </c>
      <c r="I3872" s="3">
        <v>100000000</v>
      </c>
      <c r="J3872" s="1" t="s">
        <v>6119</v>
      </c>
      <c r="K3872" s="1"/>
      <c r="L3872" s="1" t="s">
        <v>6057</v>
      </c>
      <c r="M3872" s="1" t="s">
        <v>6027</v>
      </c>
      <c r="N3872" s="1" t="s">
        <v>3116</v>
      </c>
      <c r="O3872" s="23">
        <v>46059.457670729164</v>
      </c>
    </row>
    <row r="3873" spans="1:15" ht="60" x14ac:dyDescent="0.25">
      <c r="A3873" s="2" t="s">
        <v>10</v>
      </c>
      <c r="B3873" s="2" t="s">
        <v>6081</v>
      </c>
      <c r="C3873" s="1" t="s">
        <v>12</v>
      </c>
      <c r="D3873" s="1" t="s">
        <v>6082</v>
      </c>
      <c r="E3873" s="1" t="s">
        <v>5603</v>
      </c>
      <c r="F3873" s="1" t="s">
        <v>2707</v>
      </c>
      <c r="G3873" s="1" t="s">
        <v>2652</v>
      </c>
      <c r="H3873" s="3">
        <v>130000000</v>
      </c>
      <c r="I3873" s="3">
        <v>26000000</v>
      </c>
      <c r="J3873" s="1" t="s">
        <v>6119</v>
      </c>
      <c r="K3873" s="1" t="s">
        <v>3777</v>
      </c>
      <c r="L3873" s="1" t="s">
        <v>3777</v>
      </c>
      <c r="M3873" s="1" t="s">
        <v>6028</v>
      </c>
      <c r="N3873" s="1" t="s">
        <v>3116</v>
      </c>
      <c r="O3873" s="23">
        <v>46073.166475115737</v>
      </c>
    </row>
    <row r="3874" spans="1:15" ht="120" x14ac:dyDescent="0.25">
      <c r="A3874" s="2" t="s">
        <v>14</v>
      </c>
      <c r="B3874" s="2" t="s">
        <v>6253</v>
      </c>
      <c r="C3874" s="1" t="s">
        <v>6020</v>
      </c>
      <c r="D3874" s="1" t="s">
        <v>6254</v>
      </c>
      <c r="E3874" s="1" t="s">
        <v>5603</v>
      </c>
      <c r="F3874" s="1" t="s">
        <v>2765</v>
      </c>
      <c r="G3874" s="1" t="s">
        <v>2656</v>
      </c>
      <c r="H3874" s="3">
        <v>200000000</v>
      </c>
      <c r="I3874" s="3">
        <v>145503600</v>
      </c>
      <c r="J3874" s="1" t="s">
        <v>6119</v>
      </c>
      <c r="K3874" s="1" t="s">
        <v>3072</v>
      </c>
      <c r="L3874" s="1" t="s">
        <v>6057</v>
      </c>
      <c r="M3874" s="1" t="s">
        <v>6027</v>
      </c>
      <c r="N3874" s="1" t="s">
        <v>3116</v>
      </c>
      <c r="O3874" s="23">
        <v>46080.421444942127</v>
      </c>
    </row>
    <row r="3875" spans="1:15" ht="105" x14ac:dyDescent="0.25">
      <c r="A3875" s="2" t="s">
        <v>10</v>
      </c>
      <c r="B3875" s="2" t="s">
        <v>6307</v>
      </c>
      <c r="C3875" s="1" t="s">
        <v>20</v>
      </c>
      <c r="D3875" s="1" t="s">
        <v>71</v>
      </c>
      <c r="E3875" s="1" t="s">
        <v>5607</v>
      </c>
      <c r="F3875" s="1" t="s">
        <v>2661</v>
      </c>
      <c r="G3875" s="1" t="s">
        <v>2652</v>
      </c>
      <c r="H3875" s="3">
        <v>22840000</v>
      </c>
      <c r="I3875" s="3">
        <v>11420000</v>
      </c>
      <c r="J3875" s="1" t="s">
        <v>6119</v>
      </c>
      <c r="K3875" s="1" t="s">
        <v>3074</v>
      </c>
      <c r="L3875" s="1" t="s">
        <v>6057</v>
      </c>
      <c r="M3875" s="1" t="s">
        <v>6027</v>
      </c>
      <c r="N3875" s="1" t="s">
        <v>3116</v>
      </c>
      <c r="O3875" s="23">
        <v>46085.442799432873</v>
      </c>
    </row>
    <row r="3876" spans="1:15" ht="75" x14ac:dyDescent="0.25">
      <c r="A3876" s="2" t="s">
        <v>14</v>
      </c>
      <c r="B3876" s="2" t="s">
        <v>6495</v>
      </c>
      <c r="C3876" s="1" t="s">
        <v>12</v>
      </c>
      <c r="D3876" s="1" t="s">
        <v>6496</v>
      </c>
      <c r="E3876" s="1" t="s">
        <v>5603</v>
      </c>
      <c r="F3876" s="1" t="s">
        <v>2776</v>
      </c>
      <c r="G3876" s="1" t="s">
        <v>2663</v>
      </c>
      <c r="H3876" s="3">
        <v>200000000</v>
      </c>
      <c r="I3876" s="3">
        <v>120000000</v>
      </c>
      <c r="J3876" s="1" t="s">
        <v>6119</v>
      </c>
      <c r="K3876" s="1" t="s">
        <v>3077</v>
      </c>
      <c r="L3876" s="1" t="s">
        <v>6057</v>
      </c>
      <c r="M3876" s="1" t="s">
        <v>6027</v>
      </c>
      <c r="N3876" s="1" t="s">
        <v>3116</v>
      </c>
      <c r="O3876" s="23">
        <v>46097.186144270832</v>
      </c>
    </row>
    <row r="3877" spans="1:15" ht="75" x14ac:dyDescent="0.25">
      <c r="A3877" s="2" t="s">
        <v>14</v>
      </c>
      <c r="B3877" s="2" t="s">
        <v>6495</v>
      </c>
      <c r="C3877" s="1" t="s">
        <v>12</v>
      </c>
      <c r="D3877" s="1" t="s">
        <v>6504</v>
      </c>
      <c r="E3877" s="1" t="s">
        <v>5617</v>
      </c>
      <c r="F3877" s="1" t="s">
        <v>2721</v>
      </c>
      <c r="G3877" s="1" t="s">
        <v>2663</v>
      </c>
      <c r="H3877" s="3">
        <v>80000000</v>
      </c>
      <c r="I3877" s="3">
        <v>40000000</v>
      </c>
      <c r="J3877" s="1" t="s">
        <v>6119</v>
      </c>
      <c r="K3877" s="1" t="s">
        <v>5880</v>
      </c>
      <c r="L3877" s="1" t="s">
        <v>6057</v>
      </c>
      <c r="M3877" s="1" t="s">
        <v>6027</v>
      </c>
      <c r="N3877" s="1" t="s">
        <v>3116</v>
      </c>
      <c r="O3877" s="23">
        <v>46098.293781168977</v>
      </c>
    </row>
    <row r="3878" spans="1:15" ht="75" x14ac:dyDescent="0.25">
      <c r="A3878" s="2" t="s">
        <v>10</v>
      </c>
      <c r="B3878" s="2" t="s">
        <v>6557</v>
      </c>
      <c r="C3878" s="1" t="s">
        <v>12</v>
      </c>
      <c r="D3878" s="1" t="s">
        <v>6558</v>
      </c>
      <c r="E3878" s="1" t="s">
        <v>5605</v>
      </c>
      <c r="F3878" s="1" t="s">
        <v>2653</v>
      </c>
      <c r="G3878" s="1" t="s">
        <v>2652</v>
      </c>
      <c r="H3878" s="3">
        <v>40000000</v>
      </c>
      <c r="I3878" s="3">
        <v>20000000</v>
      </c>
      <c r="J3878" s="1" t="s">
        <v>6119</v>
      </c>
      <c r="K3878" s="1" t="s">
        <v>6561</v>
      </c>
      <c r="L3878" s="1" t="s">
        <v>6057</v>
      </c>
      <c r="M3878" s="1" t="s">
        <v>6027</v>
      </c>
      <c r="N3878" s="1" t="s">
        <v>3116</v>
      </c>
      <c r="O3878" s="23">
        <v>46100.172251516196</v>
      </c>
    </row>
    <row r="3879" spans="1:15" ht="45" x14ac:dyDescent="0.25">
      <c r="A3879" s="2" t="s">
        <v>10</v>
      </c>
      <c r="B3879" s="2" t="s">
        <v>6559</v>
      </c>
      <c r="C3879" s="1" t="s">
        <v>12</v>
      </c>
      <c r="D3879" s="1" t="s">
        <v>6560</v>
      </c>
      <c r="E3879" s="1" t="s">
        <v>5613</v>
      </c>
      <c r="F3879" s="1" t="s">
        <v>2744</v>
      </c>
      <c r="G3879" s="1" t="s">
        <v>2663</v>
      </c>
      <c r="H3879" s="3">
        <v>40000000</v>
      </c>
      <c r="I3879" s="3">
        <v>27000000</v>
      </c>
      <c r="J3879" s="1" t="s">
        <v>6119</v>
      </c>
      <c r="K3879" s="1" t="s">
        <v>3072</v>
      </c>
      <c r="L3879" s="1" t="s">
        <v>6057</v>
      </c>
      <c r="M3879" s="1" t="s">
        <v>6027</v>
      </c>
      <c r="N3879" s="1" t="s">
        <v>3116</v>
      </c>
      <c r="O3879" s="23">
        <v>46100.537526585649</v>
      </c>
    </row>
    <row r="3880" spans="1:15" ht="90" x14ac:dyDescent="0.25">
      <c r="A3880" s="2" t="s">
        <v>10</v>
      </c>
      <c r="B3880" s="2" t="s">
        <v>6678</v>
      </c>
      <c r="C3880" s="1" t="s">
        <v>20</v>
      </c>
      <c r="D3880" s="1" t="s">
        <v>369</v>
      </c>
      <c r="E3880" s="1" t="s">
        <v>5603</v>
      </c>
      <c r="F3880" s="1" t="s">
        <v>2654</v>
      </c>
      <c r="G3880" s="1" t="s">
        <v>2652</v>
      </c>
      <c r="H3880" s="3">
        <v>53500000</v>
      </c>
      <c r="I3880" s="3">
        <v>26750000</v>
      </c>
      <c r="J3880" s="1" t="s">
        <v>6119</v>
      </c>
      <c r="K3880" s="1" t="s">
        <v>3069</v>
      </c>
      <c r="L3880" s="1" t="s">
        <v>6057</v>
      </c>
      <c r="M3880" s="1" t="s">
        <v>6027</v>
      </c>
      <c r="N3880" s="1" t="s">
        <v>3116</v>
      </c>
      <c r="O3880" s="23">
        <v>46111.502123055558</v>
      </c>
    </row>
    <row r="3881" spans="1:15" ht="45" x14ac:dyDescent="0.25">
      <c r="A3881" s="2" t="s">
        <v>14</v>
      </c>
      <c r="B3881" s="2" t="s">
        <v>6723</v>
      </c>
      <c r="C3881" s="1" t="s">
        <v>20</v>
      </c>
      <c r="D3881" s="1" t="s">
        <v>6724</v>
      </c>
      <c r="E3881" s="1" t="s">
        <v>5603</v>
      </c>
      <c r="F3881" s="1" t="s">
        <v>2668</v>
      </c>
      <c r="G3881" s="1" t="s">
        <v>2652</v>
      </c>
      <c r="H3881" s="3">
        <v>3200000000</v>
      </c>
      <c r="I3881" s="3">
        <v>499999999</v>
      </c>
      <c r="J3881" s="1" t="s">
        <v>6119</v>
      </c>
      <c r="K3881" s="1" t="s">
        <v>3072</v>
      </c>
      <c r="L3881" s="1" t="s">
        <v>6057</v>
      </c>
      <c r="M3881" s="1" t="s">
        <v>6030</v>
      </c>
      <c r="N3881" s="1" t="s">
        <v>3116</v>
      </c>
      <c r="O3881" s="23">
        <v>46115.279237523151</v>
      </c>
    </row>
    <row r="3882" spans="1:15" ht="120" x14ac:dyDescent="0.25">
      <c r="A3882" s="2" t="s">
        <v>14</v>
      </c>
      <c r="B3882" s="2" t="s">
        <v>6751</v>
      </c>
      <c r="C3882" s="1" t="s">
        <v>12</v>
      </c>
      <c r="D3882" s="1" t="s">
        <v>6752</v>
      </c>
      <c r="E3882" s="1" t="s">
        <v>5604</v>
      </c>
      <c r="F3882" s="1" t="s">
        <v>2884</v>
      </c>
      <c r="G3882" s="1" t="s">
        <v>2656</v>
      </c>
      <c r="H3882" s="3">
        <v>400000000</v>
      </c>
      <c r="I3882" s="3">
        <v>244821200</v>
      </c>
      <c r="J3882" s="1" t="s">
        <v>6119</v>
      </c>
      <c r="K3882" s="1" t="s">
        <v>3074</v>
      </c>
      <c r="L3882" s="1" t="s">
        <v>6057</v>
      </c>
      <c r="M3882" s="1" t="s">
        <v>6027</v>
      </c>
      <c r="N3882" s="1" t="s">
        <v>3116</v>
      </c>
      <c r="O3882" s="23">
        <v>46115.527262164353</v>
      </c>
    </row>
    <row r="3883" spans="1:15" ht="75" x14ac:dyDescent="0.25">
      <c r="A3883" s="2" t="s">
        <v>14</v>
      </c>
      <c r="B3883" s="2" t="s">
        <v>6805</v>
      </c>
      <c r="C3883" s="1" t="s">
        <v>20</v>
      </c>
      <c r="D3883" s="1" t="s">
        <v>6806</v>
      </c>
      <c r="E3883" s="1" t="s">
        <v>5606</v>
      </c>
      <c r="F3883" s="1" t="s">
        <v>2831</v>
      </c>
      <c r="G3883" s="1" t="s">
        <v>2652</v>
      </c>
      <c r="H3883" s="3">
        <v>370000000</v>
      </c>
      <c r="I3883" s="3">
        <v>115000000</v>
      </c>
      <c r="J3883" s="1" t="s">
        <v>6119</v>
      </c>
      <c r="K3883" s="1" t="s">
        <v>3704</v>
      </c>
      <c r="L3883" s="1" t="s">
        <v>6057</v>
      </c>
      <c r="M3883" s="1" t="s">
        <v>6028</v>
      </c>
      <c r="N3883" s="1" t="s">
        <v>3116</v>
      </c>
      <c r="O3883" s="23">
        <v>46120.281974560188</v>
      </c>
    </row>
    <row r="3884" spans="1:15" ht="75" x14ac:dyDescent="0.25">
      <c r="A3884" s="2" t="s">
        <v>14</v>
      </c>
      <c r="B3884" s="2" t="s">
        <v>6954</v>
      </c>
      <c r="C3884" s="1" t="s">
        <v>12</v>
      </c>
      <c r="D3884" s="1" t="s">
        <v>6955</v>
      </c>
      <c r="E3884" s="1" t="s">
        <v>5612</v>
      </c>
      <c r="F3884" s="1" t="s">
        <v>2666</v>
      </c>
      <c r="G3884" s="1" t="s">
        <v>2705</v>
      </c>
      <c r="H3884" s="3">
        <v>680000000</v>
      </c>
      <c r="I3884" s="3">
        <v>204000000</v>
      </c>
      <c r="J3884" s="1" t="s">
        <v>6119</v>
      </c>
      <c r="K3884" s="1" t="s">
        <v>3080</v>
      </c>
      <c r="L3884" s="1" t="s">
        <v>6057</v>
      </c>
      <c r="M3884" s="1" t="s">
        <v>6028</v>
      </c>
      <c r="N3884" s="1" t="s">
        <v>3116</v>
      </c>
      <c r="O3884" s="23">
        <v>46125.568173310188</v>
      </c>
    </row>
    <row r="3885" spans="1:15" ht="90" x14ac:dyDescent="0.25">
      <c r="A3885" s="2" t="s">
        <v>10</v>
      </c>
      <c r="B3885" s="2" t="s">
        <v>6956</v>
      </c>
      <c r="C3885" s="1" t="s">
        <v>20</v>
      </c>
      <c r="D3885" s="1" t="s">
        <v>3277</v>
      </c>
      <c r="E3885" s="1" t="s">
        <v>5603</v>
      </c>
      <c r="F3885" s="1" t="s">
        <v>2779</v>
      </c>
      <c r="G3885" s="1" t="s">
        <v>2652</v>
      </c>
      <c r="H3885" s="3">
        <v>34000000</v>
      </c>
      <c r="I3885" s="3">
        <v>17000000</v>
      </c>
      <c r="J3885" s="1" t="s">
        <v>6119</v>
      </c>
      <c r="K3885" s="1" t="s">
        <v>3079</v>
      </c>
      <c r="L3885" s="1" t="s">
        <v>6057</v>
      </c>
      <c r="M3885" s="1" t="s">
        <v>6027</v>
      </c>
      <c r="N3885" s="1" t="s">
        <v>3116</v>
      </c>
      <c r="O3885" s="23">
        <v>46128.554195277778</v>
      </c>
    </row>
    <row r="3886" spans="1:15" ht="90" x14ac:dyDescent="0.25">
      <c r="A3886" s="2" t="s">
        <v>14</v>
      </c>
      <c r="B3886" s="2" t="s">
        <v>6957</v>
      </c>
      <c r="C3886" s="1" t="s">
        <v>12</v>
      </c>
      <c r="D3886" s="1" t="s">
        <v>6958</v>
      </c>
      <c r="E3886" s="1" t="s">
        <v>5603</v>
      </c>
      <c r="F3886" s="1" t="s">
        <v>2701</v>
      </c>
      <c r="G3886" s="1" t="s">
        <v>2687</v>
      </c>
      <c r="H3886" s="3">
        <v>46000000</v>
      </c>
      <c r="I3886" s="3">
        <v>39100000</v>
      </c>
      <c r="J3886" s="1" t="s">
        <v>6119</v>
      </c>
      <c r="K3886" s="1" t="s">
        <v>3072</v>
      </c>
      <c r="L3886" s="1" t="s">
        <v>6057</v>
      </c>
      <c r="M3886" s="1" t="s">
        <v>6027</v>
      </c>
      <c r="N3886" s="1" t="s">
        <v>3116</v>
      </c>
      <c r="O3886" s="23">
        <v>46129.489616747684</v>
      </c>
    </row>
    <row r="3887" spans="1:15" ht="60" x14ac:dyDescent="0.25">
      <c r="A3887" s="2" t="s">
        <v>10</v>
      </c>
      <c r="B3887" s="2" t="s">
        <v>6959</v>
      </c>
      <c r="C3887" s="1" t="s">
        <v>12</v>
      </c>
      <c r="D3887" s="1" t="s">
        <v>6960</v>
      </c>
      <c r="E3887" s="1" t="s">
        <v>5613</v>
      </c>
      <c r="F3887" s="1" t="s">
        <v>2664</v>
      </c>
      <c r="G3887" s="1" t="s">
        <v>2652</v>
      </c>
      <c r="H3887" s="3">
        <v>35000000</v>
      </c>
      <c r="I3887" s="3">
        <v>16100000</v>
      </c>
      <c r="J3887" s="1" t="s">
        <v>6119</v>
      </c>
      <c r="K3887" s="1" t="s">
        <v>3077</v>
      </c>
      <c r="L3887" s="1" t="s">
        <v>6057</v>
      </c>
      <c r="M3887" s="1" t="s">
        <v>6027</v>
      </c>
      <c r="N3887" s="1" t="s">
        <v>3116</v>
      </c>
      <c r="O3887" s="23">
        <v>46135.521561597219</v>
      </c>
    </row>
    <row r="3888" spans="1:15" ht="60" x14ac:dyDescent="0.25">
      <c r="A3888" s="2" t="s">
        <v>14</v>
      </c>
      <c r="B3888" s="2" t="s">
        <v>6961</v>
      </c>
      <c r="C3888" s="1" t="s">
        <v>12</v>
      </c>
      <c r="D3888" s="1" t="s">
        <v>6962</v>
      </c>
      <c r="E3888" s="1" t="s">
        <v>5603</v>
      </c>
      <c r="F3888" s="1" t="s">
        <v>2659</v>
      </c>
      <c r="G3888" s="1" t="s">
        <v>2656</v>
      </c>
      <c r="H3888" s="3">
        <v>1000000000</v>
      </c>
      <c r="I3888" s="3">
        <v>400000000</v>
      </c>
      <c r="J3888" s="1" t="s">
        <v>6119</v>
      </c>
      <c r="K3888" s="1" t="s">
        <v>3077</v>
      </c>
      <c r="L3888" s="1" t="s">
        <v>6057</v>
      </c>
      <c r="M3888" s="1" t="s">
        <v>6027</v>
      </c>
      <c r="N3888" s="1" t="s">
        <v>3116</v>
      </c>
      <c r="O3888" s="23">
        <v>46136.50280559028</v>
      </c>
    </row>
    <row r="3889" spans="1:15" ht="105" x14ac:dyDescent="0.25">
      <c r="A3889" s="2" t="s">
        <v>10</v>
      </c>
      <c r="B3889" s="2" t="s">
        <v>7048</v>
      </c>
      <c r="C3889" s="1" t="s">
        <v>20</v>
      </c>
      <c r="D3889" s="1" t="s">
        <v>7049</v>
      </c>
      <c r="E3889" s="1" t="s">
        <v>5607</v>
      </c>
      <c r="F3889" s="1" t="s">
        <v>2661</v>
      </c>
      <c r="G3889" s="1" t="s">
        <v>2652</v>
      </c>
      <c r="H3889" s="3">
        <v>112000000</v>
      </c>
      <c r="I3889" s="3">
        <v>56000000</v>
      </c>
      <c r="J3889" s="1" t="s">
        <v>6119</v>
      </c>
      <c r="K3889" s="1" t="s">
        <v>3072</v>
      </c>
      <c r="L3889" s="1" t="s">
        <v>6057</v>
      </c>
      <c r="M3889" s="1" t="s">
        <v>6027</v>
      </c>
      <c r="N3889" s="1" t="s">
        <v>3116</v>
      </c>
      <c r="O3889" s="23">
        <v>46141.554209849543</v>
      </c>
    </row>
    <row r="3890" spans="1:15" ht="60" x14ac:dyDescent="0.25">
      <c r="A3890" s="2" t="s">
        <v>10</v>
      </c>
      <c r="B3890" s="2" t="s">
        <v>7081</v>
      </c>
      <c r="C3890" s="1" t="s">
        <v>12</v>
      </c>
      <c r="D3890" s="1" t="s">
        <v>7082</v>
      </c>
      <c r="E3890" s="1" t="s">
        <v>5603</v>
      </c>
      <c r="F3890" s="1" t="s">
        <v>2682</v>
      </c>
      <c r="G3890" s="1" t="s">
        <v>2656</v>
      </c>
      <c r="H3890" s="3">
        <v>400000000</v>
      </c>
      <c r="I3890" s="3">
        <v>180686640</v>
      </c>
      <c r="J3890" s="1" t="s">
        <v>6119</v>
      </c>
      <c r="K3890" s="1" t="s">
        <v>3077</v>
      </c>
      <c r="L3890" s="1" t="s">
        <v>6057</v>
      </c>
      <c r="M3890" s="1" t="s">
        <v>6027</v>
      </c>
      <c r="N3890" s="1" t="s">
        <v>3116</v>
      </c>
      <c r="O3890" s="23">
        <v>46142.253872488429</v>
      </c>
    </row>
    <row r="3891" spans="1:15" ht="45" x14ac:dyDescent="0.25">
      <c r="A3891" s="2" t="s">
        <v>10</v>
      </c>
      <c r="B3891" s="2" t="s">
        <v>7083</v>
      </c>
      <c r="C3891" s="1" t="s">
        <v>20</v>
      </c>
      <c r="D3891" s="1" t="s">
        <v>7084</v>
      </c>
      <c r="E3891" s="1" t="s">
        <v>5603</v>
      </c>
      <c r="F3891" s="1" t="s">
        <v>2682</v>
      </c>
      <c r="G3891" s="1" t="s">
        <v>2652</v>
      </c>
      <c r="H3891" s="3">
        <v>121000000</v>
      </c>
      <c r="I3891" s="3">
        <v>60500000</v>
      </c>
      <c r="J3891" s="1" t="s">
        <v>6119</v>
      </c>
      <c r="K3891" s="1" t="s">
        <v>6561</v>
      </c>
      <c r="L3891" s="1" t="s">
        <v>6057</v>
      </c>
      <c r="M3891" s="1" t="s">
        <v>6027</v>
      </c>
      <c r="N3891" s="1" t="s">
        <v>3116</v>
      </c>
      <c r="O3891" s="23">
        <v>46142.467756168982</v>
      </c>
    </row>
    <row r="3892" spans="1:15" ht="75" x14ac:dyDescent="0.25">
      <c r="A3892" s="2" t="s">
        <v>10</v>
      </c>
      <c r="B3892" s="2" t="s">
        <v>7098</v>
      </c>
      <c r="C3892" s="1" t="s">
        <v>12</v>
      </c>
      <c r="D3892" s="1" t="s">
        <v>7099</v>
      </c>
      <c r="E3892" s="1" t="s">
        <v>5608</v>
      </c>
      <c r="F3892" s="1" t="s">
        <v>2660</v>
      </c>
      <c r="G3892" s="1" t="s">
        <v>2663</v>
      </c>
      <c r="H3892" s="3">
        <v>50000000</v>
      </c>
      <c r="I3892" s="3">
        <v>27000000</v>
      </c>
      <c r="J3892" s="1" t="s">
        <v>6119</v>
      </c>
      <c r="K3892" s="1" t="s">
        <v>3079</v>
      </c>
      <c r="L3892" s="1" t="s">
        <v>6057</v>
      </c>
      <c r="M3892" s="1" t="s">
        <v>6027</v>
      </c>
      <c r="N3892" s="1" t="s">
        <v>3116</v>
      </c>
      <c r="O3892" s="23">
        <v>46146.3847503125</v>
      </c>
    </row>
    <row r="3893" spans="1:15" ht="60" x14ac:dyDescent="0.25">
      <c r="A3893" s="2" t="s">
        <v>10</v>
      </c>
      <c r="B3893" s="2" t="s">
        <v>7116</v>
      </c>
      <c r="C3893" s="1" t="s">
        <v>12</v>
      </c>
      <c r="D3893" s="1" t="s">
        <v>7117</v>
      </c>
      <c r="E3893" s="1" t="s">
        <v>5603</v>
      </c>
      <c r="F3893" s="1" t="s">
        <v>2779</v>
      </c>
      <c r="G3893" s="1" t="s">
        <v>2652</v>
      </c>
      <c r="H3893" s="3">
        <v>95000000</v>
      </c>
      <c r="I3893" s="3">
        <v>47500000</v>
      </c>
      <c r="J3893" s="1" t="s">
        <v>6119</v>
      </c>
      <c r="K3893" s="1" t="s">
        <v>3072</v>
      </c>
      <c r="L3893" s="1" t="s">
        <v>6057</v>
      </c>
      <c r="M3893" s="1" t="s">
        <v>6027</v>
      </c>
      <c r="N3893" s="1" t="s">
        <v>3116</v>
      </c>
      <c r="O3893" s="23">
        <v>46148.501419039349</v>
      </c>
    </row>
    <row r="3894" spans="1:15" ht="150" x14ac:dyDescent="0.25">
      <c r="A3894" s="2" t="s">
        <v>10</v>
      </c>
      <c r="B3894" s="2" t="s">
        <v>7228</v>
      </c>
      <c r="C3894" s="1" t="s">
        <v>12</v>
      </c>
      <c r="D3894" s="1" t="s">
        <v>7229</v>
      </c>
      <c r="E3894" s="1" t="s">
        <v>5607</v>
      </c>
      <c r="F3894" s="1" t="s">
        <v>2662</v>
      </c>
      <c r="G3894" s="1" t="s">
        <v>2656</v>
      </c>
      <c r="H3894" s="3">
        <v>200000000</v>
      </c>
      <c r="I3894" s="3">
        <v>124565600</v>
      </c>
      <c r="J3894" s="1" t="s">
        <v>6119</v>
      </c>
      <c r="K3894" s="1" t="s">
        <v>3072</v>
      </c>
      <c r="L3894" s="1" t="s">
        <v>6057</v>
      </c>
      <c r="M3894" s="1" t="s">
        <v>6027</v>
      </c>
      <c r="N3894" s="1" t="s">
        <v>3116</v>
      </c>
      <c r="O3894" s="23">
        <v>46161.516760104168</v>
      </c>
    </row>
    <row r="3895" spans="1:15" ht="45" x14ac:dyDescent="0.25">
      <c r="A3895" s="2" t="s">
        <v>10</v>
      </c>
      <c r="B3895" s="2" t="s">
        <v>2243</v>
      </c>
      <c r="C3895" s="1" t="s">
        <v>20</v>
      </c>
      <c r="D3895" s="1" t="s">
        <v>6186</v>
      </c>
      <c r="E3895" s="1" t="s">
        <v>5603</v>
      </c>
      <c r="F3895" s="1" t="s">
        <v>2693</v>
      </c>
      <c r="G3895" s="1" t="s">
        <v>2652</v>
      </c>
      <c r="H3895" s="3">
        <v>36000000</v>
      </c>
      <c r="I3895" s="3">
        <v>16920000</v>
      </c>
      <c r="J3895" s="1" t="s">
        <v>6120</v>
      </c>
      <c r="K3895" s="1" t="s">
        <v>3085</v>
      </c>
      <c r="L3895" s="1" t="s">
        <v>6128</v>
      </c>
      <c r="M3895" s="1" t="s">
        <v>6027</v>
      </c>
      <c r="N3895" s="1" t="s">
        <v>3116</v>
      </c>
      <c r="O3895" s="23">
        <v>46078.429160474538</v>
      </c>
    </row>
    <row r="3896" spans="1:15" ht="75" x14ac:dyDescent="0.25">
      <c r="A3896" s="2" t="s">
        <v>14</v>
      </c>
      <c r="B3896" s="2" t="s">
        <v>6215</v>
      </c>
      <c r="C3896" s="1" t="s">
        <v>12</v>
      </c>
      <c r="D3896" s="1" t="s">
        <v>6216</v>
      </c>
      <c r="E3896" s="1" t="s">
        <v>5605</v>
      </c>
      <c r="F3896" s="1" t="s">
        <v>2653</v>
      </c>
      <c r="G3896" s="1" t="s">
        <v>2652</v>
      </c>
      <c r="H3896" s="3">
        <v>29500000</v>
      </c>
      <c r="I3896" s="3">
        <v>11800000</v>
      </c>
      <c r="J3896" s="1" t="s">
        <v>6120</v>
      </c>
      <c r="K3896" s="1" t="s">
        <v>3084</v>
      </c>
      <c r="L3896" s="1" t="s">
        <v>6128</v>
      </c>
      <c r="M3896" s="1" t="s">
        <v>6027</v>
      </c>
      <c r="N3896" s="1" t="s">
        <v>3116</v>
      </c>
      <c r="O3896" s="23">
        <v>46079.188928275456</v>
      </c>
    </row>
    <row r="3897" spans="1:15" ht="105" x14ac:dyDescent="0.25">
      <c r="A3897" s="2" t="s">
        <v>10</v>
      </c>
      <c r="B3897" s="2" t="s">
        <v>6725</v>
      </c>
      <c r="C3897" s="1" t="s">
        <v>20</v>
      </c>
      <c r="D3897" s="1" t="s">
        <v>2223</v>
      </c>
      <c r="E3897" s="1" t="s">
        <v>5607</v>
      </c>
      <c r="F3897" s="1" t="s">
        <v>2661</v>
      </c>
      <c r="G3897" s="1" t="s">
        <v>2652</v>
      </c>
      <c r="H3897" s="3">
        <v>20000000</v>
      </c>
      <c r="I3897" s="3">
        <v>5587391</v>
      </c>
      <c r="J3897" s="1" t="s">
        <v>6120</v>
      </c>
      <c r="K3897" s="1" t="s">
        <v>3086</v>
      </c>
      <c r="L3897" s="1" t="s">
        <v>6128</v>
      </c>
      <c r="M3897" s="1" t="s">
        <v>6027</v>
      </c>
      <c r="N3897" s="1" t="s">
        <v>3116</v>
      </c>
      <c r="O3897" s="23">
        <v>46085.451129317131</v>
      </c>
    </row>
    <row r="3898" spans="1:15" ht="75" x14ac:dyDescent="0.25">
      <c r="A3898" s="2" t="s">
        <v>10</v>
      </c>
      <c r="B3898" s="2" t="s">
        <v>6340</v>
      </c>
      <c r="C3898" s="1" t="s">
        <v>12</v>
      </c>
      <c r="D3898" s="1" t="s">
        <v>6341</v>
      </c>
      <c r="E3898" s="1" t="s">
        <v>5603</v>
      </c>
      <c r="F3898" s="1" t="s">
        <v>2654</v>
      </c>
      <c r="G3898" s="1" t="s">
        <v>2652</v>
      </c>
      <c r="H3898" s="3">
        <v>20000000</v>
      </c>
      <c r="I3898" s="3">
        <v>10000000</v>
      </c>
      <c r="J3898" s="1" t="s">
        <v>6120</v>
      </c>
      <c r="K3898" s="1" t="s">
        <v>3085</v>
      </c>
      <c r="L3898" s="1" t="s">
        <v>6128</v>
      </c>
      <c r="M3898" s="1" t="s">
        <v>6027</v>
      </c>
      <c r="N3898" s="1" t="s">
        <v>3116</v>
      </c>
      <c r="O3898" s="23">
        <v>46086.404203900463</v>
      </c>
    </row>
    <row r="3899" spans="1:15" ht="105" x14ac:dyDescent="0.25">
      <c r="A3899" s="2" t="s">
        <v>10</v>
      </c>
      <c r="B3899" s="2" t="s">
        <v>6726</v>
      </c>
      <c r="C3899" s="1" t="s">
        <v>20</v>
      </c>
      <c r="D3899" s="1" t="s">
        <v>2223</v>
      </c>
      <c r="E3899" s="1" t="s">
        <v>5607</v>
      </c>
      <c r="F3899" s="1" t="s">
        <v>2661</v>
      </c>
      <c r="G3899" s="1" t="s">
        <v>2652</v>
      </c>
      <c r="H3899" s="3">
        <v>56500000</v>
      </c>
      <c r="I3899" s="3">
        <v>28250000</v>
      </c>
      <c r="J3899" s="1" t="s">
        <v>6120</v>
      </c>
      <c r="K3899" s="1" t="s">
        <v>3086</v>
      </c>
      <c r="L3899" s="1" t="s">
        <v>6128</v>
      </c>
      <c r="M3899" s="1" t="s">
        <v>6027</v>
      </c>
      <c r="N3899" s="1" t="s">
        <v>3116</v>
      </c>
      <c r="O3899" s="23">
        <v>46100.241690219897</v>
      </c>
    </row>
    <row r="3900" spans="1:15" ht="105" x14ac:dyDescent="0.25">
      <c r="A3900" s="2" t="s">
        <v>10</v>
      </c>
      <c r="B3900" s="2" t="s">
        <v>7085</v>
      </c>
      <c r="C3900" s="1" t="s">
        <v>20</v>
      </c>
      <c r="D3900" s="1" t="s">
        <v>284</v>
      </c>
      <c r="E3900" s="1" t="s">
        <v>5607</v>
      </c>
      <c r="F3900" s="1" t="s">
        <v>2661</v>
      </c>
      <c r="G3900" s="1" t="s">
        <v>2656</v>
      </c>
      <c r="H3900" s="3">
        <v>500000</v>
      </c>
      <c r="I3900" s="3">
        <v>425000</v>
      </c>
      <c r="J3900" s="1" t="s">
        <v>6120</v>
      </c>
      <c r="K3900" s="1"/>
      <c r="L3900" s="1" t="s">
        <v>6128</v>
      </c>
      <c r="M3900" s="1" t="s">
        <v>6027</v>
      </c>
      <c r="N3900" s="1" t="s">
        <v>3116</v>
      </c>
      <c r="O3900" s="23">
        <v>46142.50456587963</v>
      </c>
    </row>
    <row r="3901" spans="1:15" ht="75" x14ac:dyDescent="0.25">
      <c r="A3901" s="2" t="s">
        <v>10</v>
      </c>
      <c r="B3901" s="2" t="s">
        <v>6727</v>
      </c>
      <c r="C3901" s="1" t="s">
        <v>12</v>
      </c>
      <c r="D3901" s="1" t="s">
        <v>6728</v>
      </c>
      <c r="E3901" s="1" t="s">
        <v>5603</v>
      </c>
      <c r="F3901" s="1" t="s">
        <v>2682</v>
      </c>
      <c r="G3901" s="1" t="s">
        <v>2652</v>
      </c>
      <c r="H3901" s="3">
        <v>20000000</v>
      </c>
      <c r="I3901" s="3">
        <v>9800000</v>
      </c>
      <c r="J3901" s="1" t="s">
        <v>6120</v>
      </c>
      <c r="K3901" s="1" t="s">
        <v>3086</v>
      </c>
      <c r="L3901" s="1" t="s">
        <v>6128</v>
      </c>
      <c r="M3901" s="1" t="s">
        <v>6027</v>
      </c>
      <c r="N3901" s="1" t="s">
        <v>3116</v>
      </c>
      <c r="O3901" s="23">
        <v>46114.217386064818</v>
      </c>
    </row>
    <row r="3902" spans="1:15" ht="105" x14ac:dyDescent="0.25">
      <c r="A3902" s="2" t="s">
        <v>14</v>
      </c>
      <c r="B3902" s="2" t="s">
        <v>6963</v>
      </c>
      <c r="C3902" s="1" t="s">
        <v>20</v>
      </c>
      <c r="D3902" s="1" t="s">
        <v>2223</v>
      </c>
      <c r="E3902" s="1" t="s">
        <v>5607</v>
      </c>
      <c r="F3902" s="1" t="s">
        <v>2762</v>
      </c>
      <c r="G3902" s="1" t="s">
        <v>2656</v>
      </c>
      <c r="H3902" s="3">
        <v>400000000</v>
      </c>
      <c r="I3902" s="3">
        <v>285000000</v>
      </c>
      <c r="J3902" s="1" t="s">
        <v>6120</v>
      </c>
      <c r="K3902" s="1" t="s">
        <v>3086</v>
      </c>
      <c r="L3902" s="1" t="s">
        <v>6128</v>
      </c>
      <c r="M3902" s="1" t="s">
        <v>6028</v>
      </c>
      <c r="N3902" s="1" t="s">
        <v>3116</v>
      </c>
      <c r="O3902" s="23">
        <v>46126.517719212963</v>
      </c>
    </row>
    <row r="3903" spans="1:15" ht="60" x14ac:dyDescent="0.25">
      <c r="A3903" s="2" t="s">
        <v>14</v>
      </c>
      <c r="B3903" s="2" t="s">
        <v>6964</v>
      </c>
      <c r="C3903" s="1" t="s">
        <v>20</v>
      </c>
      <c r="D3903" s="1" t="s">
        <v>2223</v>
      </c>
      <c r="E3903" s="1" t="s">
        <v>5607</v>
      </c>
      <c r="F3903" s="1" t="s">
        <v>3634</v>
      </c>
      <c r="G3903" s="1" t="s">
        <v>2652</v>
      </c>
      <c r="H3903" s="3">
        <v>150000000</v>
      </c>
      <c r="I3903" s="3">
        <v>70000000</v>
      </c>
      <c r="J3903" s="1" t="s">
        <v>6120</v>
      </c>
      <c r="K3903" s="1" t="s">
        <v>3085</v>
      </c>
      <c r="L3903" s="1" t="s">
        <v>6128</v>
      </c>
      <c r="M3903" s="1" t="s">
        <v>6027</v>
      </c>
      <c r="N3903" s="1" t="s">
        <v>3116</v>
      </c>
      <c r="O3903" s="23">
        <v>46132.547059351848</v>
      </c>
    </row>
    <row r="3904" spans="1:15" ht="75" x14ac:dyDescent="0.25">
      <c r="A3904" s="2" t="s">
        <v>10</v>
      </c>
      <c r="B3904" s="2" t="s">
        <v>7050</v>
      </c>
      <c r="C3904" s="1" t="s">
        <v>12</v>
      </c>
      <c r="D3904" s="1" t="s">
        <v>7051</v>
      </c>
      <c r="E3904" s="1" t="s">
        <v>5603</v>
      </c>
      <c r="F3904" s="1" t="s">
        <v>2843</v>
      </c>
      <c r="G3904" s="1" t="s">
        <v>2652</v>
      </c>
      <c r="H3904" s="3">
        <v>50000000</v>
      </c>
      <c r="I3904" s="3">
        <v>24000000</v>
      </c>
      <c r="J3904" s="1" t="s">
        <v>6120</v>
      </c>
      <c r="K3904" s="1" t="s">
        <v>3086</v>
      </c>
      <c r="L3904" s="1" t="s">
        <v>6128</v>
      </c>
      <c r="M3904" s="1" t="s">
        <v>6027</v>
      </c>
      <c r="N3904" s="1" t="s">
        <v>3116</v>
      </c>
      <c r="O3904" s="23">
        <v>46141.410452071759</v>
      </c>
    </row>
    <row r="3905" spans="1:15" ht="90" x14ac:dyDescent="0.25">
      <c r="A3905" s="2" t="s">
        <v>10</v>
      </c>
      <c r="B3905" s="2" t="s">
        <v>7086</v>
      </c>
      <c r="C3905" s="1" t="s">
        <v>12</v>
      </c>
      <c r="D3905" s="1" t="s">
        <v>7087</v>
      </c>
      <c r="E3905" s="1" t="s">
        <v>5608</v>
      </c>
      <c r="F3905" s="1" t="s">
        <v>2660</v>
      </c>
      <c r="G3905" s="1" t="s">
        <v>2652</v>
      </c>
      <c r="H3905" s="3">
        <v>90820800</v>
      </c>
      <c r="I3905" s="3">
        <v>22500000</v>
      </c>
      <c r="J3905" s="1" t="s">
        <v>6120</v>
      </c>
      <c r="K3905" s="1" t="s">
        <v>3086</v>
      </c>
      <c r="L3905" s="1" t="s">
        <v>6128</v>
      </c>
      <c r="M3905" s="1" t="s">
        <v>6027</v>
      </c>
      <c r="N3905" s="1" t="s">
        <v>3116</v>
      </c>
      <c r="O3905" s="23">
        <v>46142.294840613416</v>
      </c>
    </row>
    <row r="3906" spans="1:15" ht="60" x14ac:dyDescent="0.25">
      <c r="A3906" s="2" t="s">
        <v>14</v>
      </c>
      <c r="B3906" s="2" t="s">
        <v>7136</v>
      </c>
      <c r="C3906" s="1" t="s">
        <v>20</v>
      </c>
      <c r="D3906" s="1" t="s">
        <v>7137</v>
      </c>
      <c r="E3906" s="1" t="s">
        <v>5603</v>
      </c>
      <c r="F3906" s="1" t="s">
        <v>2681</v>
      </c>
      <c r="G3906" s="1" t="s">
        <v>2656</v>
      </c>
      <c r="H3906" s="3">
        <v>1000000000</v>
      </c>
      <c r="I3906" s="3">
        <v>30000000</v>
      </c>
      <c r="J3906" s="1" t="s">
        <v>6120</v>
      </c>
      <c r="K3906" s="1" t="s">
        <v>3086</v>
      </c>
      <c r="L3906" s="1" t="s">
        <v>6128</v>
      </c>
      <c r="M3906" s="1" t="s">
        <v>6030</v>
      </c>
      <c r="N3906" s="1" t="s">
        <v>3116</v>
      </c>
      <c r="O3906" s="23">
        <v>46150.497528472217</v>
      </c>
    </row>
    <row r="3907" spans="1:15" ht="60" x14ac:dyDescent="0.25">
      <c r="A3907" s="2" t="s">
        <v>10</v>
      </c>
      <c r="B3907" s="2" t="s">
        <v>7292</v>
      </c>
      <c r="C3907" s="1" t="s">
        <v>12</v>
      </c>
      <c r="D3907" s="1" t="s">
        <v>7293</v>
      </c>
      <c r="E3907" s="1" t="s">
        <v>5603</v>
      </c>
      <c r="F3907" s="1" t="s">
        <v>2682</v>
      </c>
      <c r="G3907" s="1" t="s">
        <v>2652</v>
      </c>
      <c r="H3907" s="3">
        <v>62000000</v>
      </c>
      <c r="I3907" s="3">
        <v>31000000</v>
      </c>
      <c r="J3907" s="1" t="s">
        <v>6120</v>
      </c>
      <c r="K3907" s="1" t="s">
        <v>3086</v>
      </c>
      <c r="L3907" s="1" t="s">
        <v>6128</v>
      </c>
      <c r="M3907" s="1" t="s">
        <v>6027</v>
      </c>
      <c r="N3907" s="1" t="s">
        <v>3116</v>
      </c>
      <c r="O3907" s="23">
        <v>46164.418098148148</v>
      </c>
    </row>
    <row r="3908" spans="1:15" ht="60" x14ac:dyDescent="0.25">
      <c r="A3908" s="2" t="s">
        <v>10</v>
      </c>
      <c r="B3908" s="2" t="s">
        <v>5785</v>
      </c>
      <c r="C3908" s="1" t="s">
        <v>20</v>
      </c>
      <c r="D3908" s="1" t="s">
        <v>1298</v>
      </c>
      <c r="E3908" s="1" t="s">
        <v>5607</v>
      </c>
      <c r="F3908" s="1" t="s">
        <v>2718</v>
      </c>
      <c r="G3908" s="1" t="s">
        <v>2652</v>
      </c>
      <c r="H3908" s="3">
        <v>99000000</v>
      </c>
      <c r="I3908" s="3">
        <v>49500000</v>
      </c>
      <c r="J3908" s="1" t="s">
        <v>6121</v>
      </c>
      <c r="K3908" s="1" t="s">
        <v>2958</v>
      </c>
      <c r="L3908" s="1" t="s">
        <v>6126</v>
      </c>
      <c r="M3908" s="1" t="s">
        <v>6028</v>
      </c>
      <c r="N3908" s="1" t="s">
        <v>3116</v>
      </c>
      <c r="O3908" s="23">
        <v>46036.421555231478</v>
      </c>
    </row>
    <row r="3909" spans="1:15" ht="60" x14ac:dyDescent="0.25">
      <c r="A3909" s="2" t="s">
        <v>14</v>
      </c>
      <c r="B3909" s="2" t="s">
        <v>5851</v>
      </c>
      <c r="C3909" s="1" t="s">
        <v>12</v>
      </c>
      <c r="D3909" s="1" t="s">
        <v>5852</v>
      </c>
      <c r="E3909" s="1" t="s">
        <v>5603</v>
      </c>
      <c r="F3909" s="1" t="s">
        <v>2711</v>
      </c>
      <c r="G3909" s="1" t="s">
        <v>2673</v>
      </c>
      <c r="H3909" s="3">
        <v>200000000</v>
      </c>
      <c r="I3909" s="3">
        <v>170000000</v>
      </c>
      <c r="J3909" s="1" t="s">
        <v>6121</v>
      </c>
      <c r="K3909" s="1" t="s">
        <v>3777</v>
      </c>
      <c r="L3909" s="1" t="s">
        <v>3777</v>
      </c>
      <c r="M3909" s="1" t="s">
        <v>6028</v>
      </c>
      <c r="N3909" s="1" t="s">
        <v>3116</v>
      </c>
      <c r="O3909" s="23">
        <v>46048.571557557872</v>
      </c>
    </row>
    <row r="3910" spans="1:15" ht="45" x14ac:dyDescent="0.25">
      <c r="A3910" s="2" t="s">
        <v>14</v>
      </c>
      <c r="B3910" s="2" t="s">
        <v>5894</v>
      </c>
      <c r="C3910" s="1" t="s">
        <v>12</v>
      </c>
      <c r="D3910" s="1" t="s">
        <v>5895</v>
      </c>
      <c r="E3910" s="1" t="s">
        <v>5603</v>
      </c>
      <c r="F3910" s="1" t="s">
        <v>5898</v>
      </c>
      <c r="G3910" s="1" t="s">
        <v>2673</v>
      </c>
      <c r="H3910" s="3">
        <v>200000000</v>
      </c>
      <c r="I3910" s="3">
        <v>170000000</v>
      </c>
      <c r="J3910" s="1" t="s">
        <v>6121</v>
      </c>
      <c r="K3910" s="1" t="s">
        <v>2958</v>
      </c>
      <c r="L3910" s="1" t="s">
        <v>6126</v>
      </c>
      <c r="M3910" s="1" t="s">
        <v>6027</v>
      </c>
      <c r="N3910" s="1" t="s">
        <v>3116</v>
      </c>
      <c r="O3910" s="23">
        <v>46055.459831261571</v>
      </c>
    </row>
    <row r="3911" spans="1:15" ht="105" x14ac:dyDescent="0.25">
      <c r="A3911" s="2" t="s">
        <v>14</v>
      </c>
      <c r="B3911" s="2" t="s">
        <v>5910</v>
      </c>
      <c r="C3911" s="1" t="s">
        <v>20</v>
      </c>
      <c r="D3911" s="1" t="s">
        <v>5911</v>
      </c>
      <c r="E3911" s="1" t="s">
        <v>5603</v>
      </c>
      <c r="F3911" s="1" t="s">
        <v>2717</v>
      </c>
      <c r="G3911" s="1" t="s">
        <v>2652</v>
      </c>
      <c r="H3911" s="3">
        <v>140000000</v>
      </c>
      <c r="I3911" s="3">
        <v>70000000</v>
      </c>
      <c r="J3911" s="1" t="s">
        <v>6121</v>
      </c>
      <c r="K3911" s="1" t="s">
        <v>2958</v>
      </c>
      <c r="L3911" s="1" t="s">
        <v>6126</v>
      </c>
      <c r="M3911" s="1" t="s">
        <v>6028</v>
      </c>
      <c r="N3911" s="1" t="s">
        <v>3116</v>
      </c>
      <c r="O3911" s="23">
        <v>46056.30382108796</v>
      </c>
    </row>
    <row r="3912" spans="1:15" ht="75" x14ac:dyDescent="0.25">
      <c r="A3912" s="2" t="s">
        <v>10</v>
      </c>
      <c r="B3912" s="2" t="s">
        <v>6264</v>
      </c>
      <c r="C3912" s="1" t="s">
        <v>12</v>
      </c>
      <c r="D3912" s="1" t="s">
        <v>6265</v>
      </c>
      <c r="E3912" s="1" t="s">
        <v>5612</v>
      </c>
      <c r="F3912" s="1" t="s">
        <v>2679</v>
      </c>
      <c r="G3912" s="1" t="s">
        <v>2652</v>
      </c>
      <c r="H3912" s="3">
        <v>50000000</v>
      </c>
      <c r="I3912" s="3">
        <v>24000000</v>
      </c>
      <c r="J3912" s="1" t="s">
        <v>6121</v>
      </c>
      <c r="K3912" s="1" t="s">
        <v>6271</v>
      </c>
      <c r="L3912" s="1" t="s">
        <v>6126</v>
      </c>
      <c r="M3912" s="1" t="s">
        <v>6027</v>
      </c>
      <c r="N3912" s="1" t="s">
        <v>3116</v>
      </c>
      <c r="O3912" s="23">
        <v>46083.458365972219</v>
      </c>
    </row>
    <row r="3913" spans="1:15" ht="45" x14ac:dyDescent="0.25">
      <c r="A3913" s="2" t="s">
        <v>14</v>
      </c>
      <c r="B3913" s="2" t="s">
        <v>6017</v>
      </c>
      <c r="C3913" s="1" t="s">
        <v>12</v>
      </c>
      <c r="D3913" s="1" t="s">
        <v>6018</v>
      </c>
      <c r="E3913" s="1" t="s">
        <v>5605</v>
      </c>
      <c r="F3913" s="1" t="s">
        <v>2724</v>
      </c>
      <c r="G3913" s="1" t="s">
        <v>2656</v>
      </c>
      <c r="H3913" s="3">
        <v>726740000</v>
      </c>
      <c r="I3913" s="3">
        <v>350000000</v>
      </c>
      <c r="J3913" s="1" t="s">
        <v>6121</v>
      </c>
      <c r="K3913" s="1" t="s">
        <v>2958</v>
      </c>
      <c r="L3913" s="1" t="s">
        <v>6126</v>
      </c>
      <c r="M3913" s="1" t="s">
        <v>6029</v>
      </c>
      <c r="N3913" s="1" t="s">
        <v>3116</v>
      </c>
      <c r="O3913" s="23">
        <v>46071.528502453701</v>
      </c>
    </row>
    <row r="3914" spans="1:15" ht="105" x14ac:dyDescent="0.25">
      <c r="A3914" s="2" t="s">
        <v>14</v>
      </c>
      <c r="B3914" s="2" t="s">
        <v>6187</v>
      </c>
      <c r="C3914" s="1" t="s">
        <v>20</v>
      </c>
      <c r="D3914" s="1" t="s">
        <v>6188</v>
      </c>
      <c r="E3914" s="1" t="s">
        <v>5607</v>
      </c>
      <c r="F3914" s="1" t="s">
        <v>2661</v>
      </c>
      <c r="G3914" s="1" t="s">
        <v>2652</v>
      </c>
      <c r="H3914" s="3">
        <v>76000000</v>
      </c>
      <c r="I3914" s="3">
        <v>38000000</v>
      </c>
      <c r="J3914" s="1" t="s">
        <v>6121</v>
      </c>
      <c r="K3914" s="1" t="s">
        <v>2958</v>
      </c>
      <c r="L3914" s="1" t="s">
        <v>6126</v>
      </c>
      <c r="M3914" s="1" t="s">
        <v>6028</v>
      </c>
      <c r="N3914" s="1" t="s">
        <v>3116</v>
      </c>
      <c r="O3914" s="23">
        <v>46078.42163016204</v>
      </c>
    </row>
    <row r="3915" spans="1:15" ht="75" x14ac:dyDescent="0.25">
      <c r="A3915" s="2" t="s">
        <v>14</v>
      </c>
      <c r="B3915" s="2" t="s">
        <v>6152</v>
      </c>
      <c r="C3915" s="1" t="s">
        <v>12</v>
      </c>
      <c r="D3915" s="1" t="s">
        <v>6153</v>
      </c>
      <c r="E3915" s="1" t="s">
        <v>5603</v>
      </c>
      <c r="F3915" s="1" t="s">
        <v>3365</v>
      </c>
      <c r="G3915" s="1" t="s">
        <v>2673</v>
      </c>
      <c r="H3915" s="3">
        <v>200000000</v>
      </c>
      <c r="I3915" s="3">
        <v>170000000</v>
      </c>
      <c r="J3915" s="1" t="s">
        <v>6121</v>
      </c>
      <c r="K3915" s="1" t="s">
        <v>2958</v>
      </c>
      <c r="L3915" s="1" t="s">
        <v>6126</v>
      </c>
      <c r="M3915" s="1" t="s">
        <v>6027</v>
      </c>
      <c r="N3915" s="1" t="s">
        <v>3116</v>
      </c>
      <c r="O3915" s="23">
        <v>46077.578495266207</v>
      </c>
    </row>
    <row r="3916" spans="1:15" ht="60" x14ac:dyDescent="0.25">
      <c r="A3916" s="2" t="s">
        <v>14</v>
      </c>
      <c r="B3916" s="2" t="s">
        <v>6217</v>
      </c>
      <c r="C3916" s="1" t="s">
        <v>12</v>
      </c>
      <c r="D3916" s="1" t="s">
        <v>6218</v>
      </c>
      <c r="E3916" s="1" t="s">
        <v>5602</v>
      </c>
      <c r="F3916" s="1" t="s">
        <v>2665</v>
      </c>
      <c r="G3916" s="1" t="s">
        <v>2652</v>
      </c>
      <c r="H3916" s="3">
        <v>60000000</v>
      </c>
      <c r="I3916" s="3">
        <v>15000000</v>
      </c>
      <c r="J3916" s="1" t="s">
        <v>6121</v>
      </c>
      <c r="K3916" s="1" t="s">
        <v>2958</v>
      </c>
      <c r="L3916" s="1" t="s">
        <v>6126</v>
      </c>
      <c r="M3916" s="1" t="s">
        <v>6028</v>
      </c>
      <c r="N3916" s="1" t="s">
        <v>3116</v>
      </c>
      <c r="O3916" s="23">
        <v>46079.241172534719</v>
      </c>
    </row>
    <row r="3917" spans="1:15" ht="75" x14ac:dyDescent="0.25">
      <c r="A3917" s="2" t="s">
        <v>10</v>
      </c>
      <c r="B3917" s="2" t="s">
        <v>6255</v>
      </c>
      <c r="C3917" s="1" t="s">
        <v>12</v>
      </c>
      <c r="D3917" s="1" t="s">
        <v>6256</v>
      </c>
      <c r="E3917" s="1" t="s">
        <v>5611</v>
      </c>
      <c r="F3917" s="1" t="s">
        <v>2771</v>
      </c>
      <c r="G3917" s="1" t="s">
        <v>2652</v>
      </c>
      <c r="H3917" s="3">
        <v>78000000</v>
      </c>
      <c r="I3917" s="3">
        <v>39000000</v>
      </c>
      <c r="J3917" s="1" t="s">
        <v>6121</v>
      </c>
      <c r="K3917" s="1" t="s">
        <v>2958</v>
      </c>
      <c r="L3917" s="1" t="s">
        <v>6126</v>
      </c>
      <c r="M3917" s="1" t="s">
        <v>6028</v>
      </c>
      <c r="N3917" s="1" t="s">
        <v>3116</v>
      </c>
      <c r="O3917" s="23">
        <v>46080.332567291669</v>
      </c>
    </row>
    <row r="3918" spans="1:15" ht="60" x14ac:dyDescent="0.25">
      <c r="A3918" s="2" t="s">
        <v>14</v>
      </c>
      <c r="B3918" s="2" t="s">
        <v>6266</v>
      </c>
      <c r="C3918" s="1" t="s">
        <v>20</v>
      </c>
      <c r="D3918" s="1" t="s">
        <v>20</v>
      </c>
      <c r="E3918" s="1" t="s">
        <v>5607</v>
      </c>
      <c r="F3918" s="1" t="s">
        <v>2920</v>
      </c>
      <c r="G3918" s="1" t="s">
        <v>2656</v>
      </c>
      <c r="H3918" s="3">
        <v>3300000000</v>
      </c>
      <c r="I3918" s="3">
        <v>800000000</v>
      </c>
      <c r="J3918" s="1" t="s">
        <v>6121</v>
      </c>
      <c r="K3918" s="1" t="s">
        <v>2958</v>
      </c>
      <c r="L3918" s="1" t="s">
        <v>6126</v>
      </c>
      <c r="M3918" s="1" t="s">
        <v>6027</v>
      </c>
      <c r="N3918" s="1" t="s">
        <v>3116</v>
      </c>
      <c r="O3918" s="23">
        <v>46083.26123895833</v>
      </c>
    </row>
    <row r="3919" spans="1:15" ht="105" x14ac:dyDescent="0.25">
      <c r="A3919" s="2" t="s">
        <v>10</v>
      </c>
      <c r="B3919" s="2" t="s">
        <v>6267</v>
      </c>
      <c r="C3919" s="1" t="s">
        <v>20</v>
      </c>
      <c r="D3919" s="1" t="s">
        <v>4311</v>
      </c>
      <c r="E3919" s="1" t="s">
        <v>5607</v>
      </c>
      <c r="F3919" s="1" t="s">
        <v>6270</v>
      </c>
      <c r="G3919" s="1" t="s">
        <v>2652</v>
      </c>
      <c r="H3919" s="3">
        <v>35000000</v>
      </c>
      <c r="I3919" s="3">
        <v>16450000</v>
      </c>
      <c r="J3919" s="1" t="s">
        <v>6121</v>
      </c>
      <c r="K3919" s="1" t="s">
        <v>2958</v>
      </c>
      <c r="L3919" s="1" t="s">
        <v>6126</v>
      </c>
      <c r="M3919" s="1" t="s">
        <v>6027</v>
      </c>
      <c r="N3919" s="1" t="s">
        <v>3116</v>
      </c>
      <c r="O3919" s="23">
        <v>46083.166010034722</v>
      </c>
    </row>
    <row r="3920" spans="1:15" ht="60" x14ac:dyDescent="0.25">
      <c r="A3920" s="2" t="s">
        <v>10</v>
      </c>
      <c r="B3920" s="2" t="s">
        <v>6497</v>
      </c>
      <c r="C3920" s="1" t="s">
        <v>12</v>
      </c>
      <c r="D3920" s="1" t="s">
        <v>2258</v>
      </c>
      <c r="E3920" s="1" t="s">
        <v>5605</v>
      </c>
      <c r="F3920" s="1" t="s">
        <v>2653</v>
      </c>
      <c r="G3920" s="1" t="s">
        <v>2652</v>
      </c>
      <c r="H3920" s="3">
        <v>39000000</v>
      </c>
      <c r="I3920" s="3">
        <v>19500000</v>
      </c>
      <c r="J3920" s="1" t="s">
        <v>6121</v>
      </c>
      <c r="K3920" s="1" t="s">
        <v>2958</v>
      </c>
      <c r="L3920" s="1" t="s">
        <v>6126</v>
      </c>
      <c r="M3920" s="1" t="s">
        <v>6027</v>
      </c>
      <c r="N3920" s="1" t="s">
        <v>3116</v>
      </c>
      <c r="O3920" s="23">
        <v>46097.526412372688</v>
      </c>
    </row>
    <row r="3921" spans="1:15" ht="75" x14ac:dyDescent="0.25">
      <c r="A3921" s="2" t="s">
        <v>10</v>
      </c>
      <c r="B3921" s="2" t="s">
        <v>6590</v>
      </c>
      <c r="C3921" s="1" t="s">
        <v>12</v>
      </c>
      <c r="D3921" s="1" t="s">
        <v>6591</v>
      </c>
      <c r="E3921" s="1" t="s">
        <v>5613</v>
      </c>
      <c r="F3921" s="1" t="s">
        <v>2921</v>
      </c>
      <c r="G3921" s="1" t="s">
        <v>2652</v>
      </c>
      <c r="H3921" s="3">
        <v>63791100</v>
      </c>
      <c r="I3921" s="3">
        <v>18800000</v>
      </c>
      <c r="J3921" s="1" t="s">
        <v>6121</v>
      </c>
      <c r="K3921" s="1" t="s">
        <v>3092</v>
      </c>
      <c r="L3921" s="1" t="s">
        <v>6126</v>
      </c>
      <c r="M3921" s="1" t="s">
        <v>6027</v>
      </c>
      <c r="N3921" s="1" t="s">
        <v>3116</v>
      </c>
      <c r="O3921" s="23">
        <v>46101.448634525463</v>
      </c>
    </row>
    <row r="3922" spans="1:15" ht="75" x14ac:dyDescent="0.25">
      <c r="A3922" s="2" t="s">
        <v>10</v>
      </c>
      <c r="B3922" s="2" t="s">
        <v>6592</v>
      </c>
      <c r="C3922" s="1" t="s">
        <v>12</v>
      </c>
      <c r="D3922" s="1" t="s">
        <v>36</v>
      </c>
      <c r="E3922" s="1" t="s">
        <v>5605</v>
      </c>
      <c r="F3922" s="1" t="s">
        <v>2653</v>
      </c>
      <c r="G3922" s="1" t="s">
        <v>2652</v>
      </c>
      <c r="H3922" s="3">
        <v>15250000</v>
      </c>
      <c r="I3922" s="3">
        <v>4422500</v>
      </c>
      <c r="J3922" s="1" t="s">
        <v>6121</v>
      </c>
      <c r="K3922" s="1" t="s">
        <v>2958</v>
      </c>
      <c r="L3922" s="1" t="s">
        <v>6126</v>
      </c>
      <c r="M3922" s="1" t="s">
        <v>6027</v>
      </c>
      <c r="N3922" s="1" t="s">
        <v>3116</v>
      </c>
      <c r="O3922" s="23">
        <v>46101.515992939807</v>
      </c>
    </row>
    <row r="3923" spans="1:15" ht="105" x14ac:dyDescent="0.25">
      <c r="A3923" s="2" t="s">
        <v>10</v>
      </c>
      <c r="B3923" s="2" t="s">
        <v>6646</v>
      </c>
      <c r="C3923" s="1" t="s">
        <v>20</v>
      </c>
      <c r="D3923" s="1" t="s">
        <v>6647</v>
      </c>
      <c r="E3923" s="1" t="s">
        <v>5607</v>
      </c>
      <c r="F3923" s="1" t="s">
        <v>6270</v>
      </c>
      <c r="G3923" s="1" t="s">
        <v>2652</v>
      </c>
      <c r="H3923" s="3">
        <v>90000000</v>
      </c>
      <c r="I3923" s="3">
        <v>18000000</v>
      </c>
      <c r="J3923" s="1" t="s">
        <v>6121</v>
      </c>
      <c r="K3923" s="1" t="s">
        <v>2958</v>
      </c>
      <c r="L3923" s="1" t="s">
        <v>6126</v>
      </c>
      <c r="M3923" s="1" t="s">
        <v>6027</v>
      </c>
      <c r="N3923" s="1" t="s">
        <v>3116</v>
      </c>
      <c r="O3923" s="23">
        <v>46111.427843530088</v>
      </c>
    </row>
    <row r="3924" spans="1:15" ht="75" x14ac:dyDescent="0.25">
      <c r="A3924" s="2" t="s">
        <v>14</v>
      </c>
      <c r="B3924" s="2" t="s">
        <v>6679</v>
      </c>
      <c r="C3924" s="1" t="s">
        <v>20</v>
      </c>
      <c r="D3924" s="1" t="s">
        <v>6680</v>
      </c>
      <c r="E3924" s="1" t="s">
        <v>5607</v>
      </c>
      <c r="F3924" s="1" t="s">
        <v>6688</v>
      </c>
      <c r="G3924" s="1" t="s">
        <v>2656</v>
      </c>
      <c r="H3924" s="3">
        <v>400000000</v>
      </c>
      <c r="I3924" s="3">
        <v>169693900</v>
      </c>
      <c r="J3924" s="1" t="s">
        <v>6121</v>
      </c>
      <c r="K3924" s="1" t="s">
        <v>2958</v>
      </c>
      <c r="L3924" s="1" t="s">
        <v>6126</v>
      </c>
      <c r="M3924" s="1" t="s">
        <v>6027</v>
      </c>
      <c r="N3924" s="1" t="s">
        <v>3116</v>
      </c>
      <c r="O3924" s="23">
        <v>46112.595242465279</v>
      </c>
    </row>
    <row r="3925" spans="1:15" ht="60" x14ac:dyDescent="0.25">
      <c r="A3925" s="2" t="s">
        <v>14</v>
      </c>
      <c r="B3925" s="2" t="s">
        <v>6697</v>
      </c>
      <c r="C3925" s="1" t="s">
        <v>20</v>
      </c>
      <c r="D3925" s="1" t="s">
        <v>6698</v>
      </c>
      <c r="E3925" s="1" t="s">
        <v>5606</v>
      </c>
      <c r="F3925" s="1" t="s">
        <v>2868</v>
      </c>
      <c r="G3925" s="1" t="s">
        <v>2652</v>
      </c>
      <c r="H3925" s="3">
        <v>730000000</v>
      </c>
      <c r="I3925" s="3">
        <v>620500000</v>
      </c>
      <c r="J3925" s="1" t="s">
        <v>6121</v>
      </c>
      <c r="K3925" s="1" t="s">
        <v>2958</v>
      </c>
      <c r="L3925" s="1" t="s">
        <v>6126</v>
      </c>
      <c r="M3925" s="1" t="s">
        <v>6030</v>
      </c>
      <c r="N3925" s="1" t="s">
        <v>3116</v>
      </c>
      <c r="O3925" s="23">
        <v>46113.6807456713</v>
      </c>
    </row>
    <row r="3926" spans="1:15" ht="60" x14ac:dyDescent="0.25">
      <c r="A3926" s="2" t="s">
        <v>14</v>
      </c>
      <c r="B3926" s="2" t="s">
        <v>6807</v>
      </c>
      <c r="C3926" s="1" t="s">
        <v>12</v>
      </c>
      <c r="D3926" s="1" t="s">
        <v>6808</v>
      </c>
      <c r="E3926" s="1" t="s">
        <v>5603</v>
      </c>
      <c r="F3926" s="1" t="s">
        <v>2826</v>
      </c>
      <c r="G3926" s="1" t="s">
        <v>2652</v>
      </c>
      <c r="H3926" s="3">
        <v>325000000</v>
      </c>
      <c r="I3926" s="3">
        <v>78000000</v>
      </c>
      <c r="J3926" s="1" t="s">
        <v>6121</v>
      </c>
      <c r="K3926" s="1" t="s">
        <v>2958</v>
      </c>
      <c r="L3926" s="1" t="s">
        <v>6126</v>
      </c>
      <c r="M3926" s="1" t="s">
        <v>6027</v>
      </c>
      <c r="N3926" s="1" t="s">
        <v>3116</v>
      </c>
      <c r="O3926" s="23">
        <v>46120.491072696757</v>
      </c>
    </row>
    <row r="3927" spans="1:15" ht="120" x14ac:dyDescent="0.25">
      <c r="A3927" s="2" t="s">
        <v>10</v>
      </c>
      <c r="B3927" s="2" t="s">
        <v>6809</v>
      </c>
      <c r="C3927" s="1" t="s">
        <v>12</v>
      </c>
      <c r="D3927" s="1" t="s">
        <v>6810</v>
      </c>
      <c r="E3927" s="1" t="s">
        <v>5612</v>
      </c>
      <c r="F3927" s="1" t="s">
        <v>2657</v>
      </c>
      <c r="G3927" s="1" t="s">
        <v>2656</v>
      </c>
      <c r="H3927" s="3">
        <v>15000000</v>
      </c>
      <c r="I3927" s="3">
        <v>3000000</v>
      </c>
      <c r="J3927" s="1" t="s">
        <v>6121</v>
      </c>
      <c r="K3927" s="1" t="s">
        <v>2958</v>
      </c>
      <c r="L3927" s="1" t="s">
        <v>6126</v>
      </c>
      <c r="M3927" s="1" t="s">
        <v>6027</v>
      </c>
      <c r="N3927" s="1" t="s">
        <v>3116</v>
      </c>
      <c r="O3927" s="23">
        <v>46120.491006724536</v>
      </c>
    </row>
    <row r="3928" spans="1:15" ht="60" x14ac:dyDescent="0.25">
      <c r="A3928" s="2" t="s">
        <v>10</v>
      </c>
      <c r="B3928" s="2" t="s">
        <v>6965</v>
      </c>
      <c r="C3928" s="1" t="s">
        <v>12</v>
      </c>
      <c r="D3928" s="1" t="s">
        <v>6966</v>
      </c>
      <c r="E3928" s="1" t="s">
        <v>5605</v>
      </c>
      <c r="F3928" s="1" t="s">
        <v>2653</v>
      </c>
      <c r="G3928" s="1" t="s">
        <v>2652</v>
      </c>
      <c r="H3928" s="3">
        <v>38000000</v>
      </c>
      <c r="I3928" s="3">
        <v>18620000</v>
      </c>
      <c r="J3928" s="1" t="s">
        <v>6121</v>
      </c>
      <c r="K3928" s="1" t="s">
        <v>3087</v>
      </c>
      <c r="L3928" s="1" t="s">
        <v>6126</v>
      </c>
      <c r="M3928" s="1" t="s">
        <v>6027</v>
      </c>
      <c r="N3928" s="1" t="s">
        <v>3116</v>
      </c>
      <c r="O3928" s="23">
        <v>46129.305591238422</v>
      </c>
    </row>
    <row r="3929" spans="1:15" ht="45" x14ac:dyDescent="0.25">
      <c r="A3929" s="2" t="s">
        <v>14</v>
      </c>
      <c r="B3929" s="2" t="s">
        <v>6967</v>
      </c>
      <c r="C3929" s="1" t="s">
        <v>12</v>
      </c>
      <c r="D3929" s="1" t="s">
        <v>6018</v>
      </c>
      <c r="E3929" s="1" t="s">
        <v>5605</v>
      </c>
      <c r="F3929" s="1" t="s">
        <v>2724</v>
      </c>
      <c r="G3929" s="1" t="s">
        <v>2656</v>
      </c>
      <c r="H3929" s="3">
        <v>87129000</v>
      </c>
      <c r="I3929" s="3">
        <v>44000000</v>
      </c>
      <c r="J3929" s="1" t="s">
        <v>6121</v>
      </c>
      <c r="K3929" s="1" t="s">
        <v>2958</v>
      </c>
      <c r="L3929" s="1" t="s">
        <v>6126</v>
      </c>
      <c r="M3929" s="1" t="s">
        <v>6029</v>
      </c>
      <c r="N3929" s="1" t="s">
        <v>3116</v>
      </c>
      <c r="O3929" s="23">
        <v>46132.513219618057</v>
      </c>
    </row>
    <row r="3930" spans="1:15" ht="120" x14ac:dyDescent="0.25">
      <c r="A3930" s="2" t="s">
        <v>14</v>
      </c>
      <c r="B3930" s="2" t="s">
        <v>6968</v>
      </c>
      <c r="C3930" s="1" t="s">
        <v>20</v>
      </c>
      <c r="D3930" s="1" t="s">
        <v>6969</v>
      </c>
      <c r="E3930" s="1" t="s">
        <v>5603</v>
      </c>
      <c r="F3930" s="1" t="s">
        <v>2734</v>
      </c>
      <c r="G3930" s="1" t="s">
        <v>2652</v>
      </c>
      <c r="H3930" s="3">
        <v>179935860</v>
      </c>
      <c r="I3930" s="3">
        <v>89967930</v>
      </c>
      <c r="J3930" s="1" t="s">
        <v>6121</v>
      </c>
      <c r="K3930" s="1" t="s">
        <v>2958</v>
      </c>
      <c r="L3930" s="1" t="s">
        <v>6126</v>
      </c>
      <c r="M3930" s="1" t="s">
        <v>6029</v>
      </c>
      <c r="N3930" s="1" t="s">
        <v>3116</v>
      </c>
      <c r="O3930" s="23">
        <v>46133.436243460637</v>
      </c>
    </row>
    <row r="3931" spans="1:15" ht="75" x14ac:dyDescent="0.25">
      <c r="A3931" s="2" t="s">
        <v>14</v>
      </c>
      <c r="B3931" s="2" t="s">
        <v>6970</v>
      </c>
      <c r="C3931" s="1" t="s">
        <v>12</v>
      </c>
      <c r="D3931" s="1" t="s">
        <v>6971</v>
      </c>
      <c r="E3931" s="1" t="s">
        <v>5606</v>
      </c>
      <c r="F3931" s="1" t="s">
        <v>2857</v>
      </c>
      <c r="G3931" s="1" t="s">
        <v>2652</v>
      </c>
      <c r="H3931" s="3">
        <v>100000000</v>
      </c>
      <c r="I3931" s="3">
        <v>38908268</v>
      </c>
      <c r="J3931" s="1" t="s">
        <v>6121</v>
      </c>
      <c r="K3931" s="1" t="s">
        <v>2958</v>
      </c>
      <c r="L3931" s="1" t="s">
        <v>6126</v>
      </c>
      <c r="M3931" s="1" t="s">
        <v>6028</v>
      </c>
      <c r="N3931" s="1" t="s">
        <v>3116</v>
      </c>
      <c r="O3931" s="23">
        <v>46134.510438090278</v>
      </c>
    </row>
    <row r="3932" spans="1:15" ht="60" x14ac:dyDescent="0.25">
      <c r="A3932" s="2" t="s">
        <v>14</v>
      </c>
      <c r="B3932" s="2" t="s">
        <v>7026</v>
      </c>
      <c r="C3932" s="1" t="s">
        <v>20</v>
      </c>
      <c r="D3932" s="1" t="s">
        <v>7027</v>
      </c>
      <c r="E3932" s="1" t="s">
        <v>5603</v>
      </c>
      <c r="F3932" s="1" t="s">
        <v>2800</v>
      </c>
      <c r="G3932" s="1" t="s">
        <v>2652</v>
      </c>
      <c r="H3932" s="3">
        <v>300000000</v>
      </c>
      <c r="I3932" s="3">
        <v>255000000</v>
      </c>
      <c r="J3932" s="1" t="s">
        <v>6121</v>
      </c>
      <c r="K3932" s="1" t="s">
        <v>2958</v>
      </c>
      <c r="L3932" s="1" t="s">
        <v>6126</v>
      </c>
      <c r="M3932" s="1" t="s">
        <v>6029</v>
      </c>
      <c r="N3932" s="1" t="s">
        <v>3116</v>
      </c>
      <c r="O3932" s="23">
        <v>46140.519473159722</v>
      </c>
    </row>
    <row r="3933" spans="1:15" ht="60" x14ac:dyDescent="0.25">
      <c r="A3933" s="2" t="s">
        <v>14</v>
      </c>
      <c r="B3933" s="2" t="s">
        <v>6697</v>
      </c>
      <c r="C3933" s="1" t="s">
        <v>20</v>
      </c>
      <c r="D3933" s="1" t="s">
        <v>7109</v>
      </c>
      <c r="E3933" s="1" t="s">
        <v>5606</v>
      </c>
      <c r="F3933" s="1" t="s">
        <v>2868</v>
      </c>
      <c r="G3933" s="1" t="s">
        <v>2652</v>
      </c>
      <c r="H3933" s="3">
        <v>1450000000</v>
      </c>
      <c r="I3933" s="3">
        <v>101500000</v>
      </c>
      <c r="J3933" s="1" t="s">
        <v>6121</v>
      </c>
      <c r="K3933" s="1" t="s">
        <v>2958</v>
      </c>
      <c r="L3933" s="1" t="s">
        <v>6126</v>
      </c>
      <c r="M3933" s="1" t="s">
        <v>6030</v>
      </c>
      <c r="N3933" s="1" t="s">
        <v>3116</v>
      </c>
      <c r="O3933" s="23">
        <v>46147.227251307871</v>
      </c>
    </row>
    <row r="3934" spans="1:15" ht="60" x14ac:dyDescent="0.25">
      <c r="A3934" s="2" t="s">
        <v>14</v>
      </c>
      <c r="B3934" s="2" t="s">
        <v>7193</v>
      </c>
      <c r="C3934" s="1" t="s">
        <v>12</v>
      </c>
      <c r="D3934" s="1" t="s">
        <v>7194</v>
      </c>
      <c r="E3934" s="1" t="s">
        <v>5603</v>
      </c>
      <c r="F3934" s="1" t="s">
        <v>2741</v>
      </c>
      <c r="G3934" s="1" t="s">
        <v>2673</v>
      </c>
      <c r="H3934" s="3">
        <v>200000000</v>
      </c>
      <c r="I3934" s="3">
        <v>170000000</v>
      </c>
      <c r="J3934" s="1" t="s">
        <v>6121</v>
      </c>
      <c r="K3934" s="1" t="s">
        <v>2958</v>
      </c>
      <c r="L3934" s="1" t="s">
        <v>6126</v>
      </c>
      <c r="M3934" s="1" t="s">
        <v>6027</v>
      </c>
      <c r="N3934" s="1" t="s">
        <v>3116</v>
      </c>
      <c r="O3934" s="23">
        <v>46157.38405990741</v>
      </c>
    </row>
    <row r="3935" spans="1:15" ht="90" x14ac:dyDescent="0.25">
      <c r="A3935" s="2" t="s">
        <v>14</v>
      </c>
      <c r="B3935" s="2" t="s">
        <v>3893</v>
      </c>
      <c r="C3935" s="1" t="s">
        <v>20</v>
      </c>
      <c r="D3935" s="1" t="s">
        <v>3330</v>
      </c>
      <c r="E3935" s="1" t="s">
        <v>5603</v>
      </c>
      <c r="F3935" s="1" t="s">
        <v>2701</v>
      </c>
      <c r="G3935" s="1" t="s">
        <v>2676</v>
      </c>
      <c r="H3935" s="3">
        <v>100000000</v>
      </c>
      <c r="I3935" s="3">
        <v>25404035</v>
      </c>
      <c r="J3935" s="1" t="s">
        <v>6121</v>
      </c>
      <c r="K3935" s="1" t="s">
        <v>2958</v>
      </c>
      <c r="L3935" s="1" t="s">
        <v>6126</v>
      </c>
      <c r="M3935" s="1" t="s">
        <v>6027</v>
      </c>
      <c r="N3935" s="1" t="s">
        <v>3116</v>
      </c>
      <c r="O3935" s="23">
        <v>46168.486839699071</v>
      </c>
    </row>
    <row r="3936" spans="1:15" ht="75" x14ac:dyDescent="0.25">
      <c r="A3936" s="2" t="s">
        <v>14</v>
      </c>
      <c r="B3936" s="2" t="s">
        <v>7333</v>
      </c>
      <c r="C3936" s="1" t="s">
        <v>20</v>
      </c>
      <c r="D3936" s="1" t="s">
        <v>7334</v>
      </c>
      <c r="E3936" s="1" t="s">
        <v>5607</v>
      </c>
      <c r="F3936" s="1" t="s">
        <v>2708</v>
      </c>
      <c r="G3936" s="1" t="s">
        <v>2656</v>
      </c>
      <c r="H3936" s="3">
        <v>1150000000</v>
      </c>
      <c r="I3936" s="3">
        <v>460000000</v>
      </c>
      <c r="J3936" s="1" t="s">
        <v>6121</v>
      </c>
      <c r="K3936" s="1" t="s">
        <v>2958</v>
      </c>
      <c r="L3936" s="1" t="s">
        <v>6126</v>
      </c>
      <c r="M3936" s="1" t="s">
        <v>6029</v>
      </c>
      <c r="N3936" s="1" t="s">
        <v>3116</v>
      </c>
      <c r="O3936" s="23">
        <v>46168.400034849539</v>
      </c>
    </row>
    <row r="3937" spans="1:15" ht="45" x14ac:dyDescent="0.25">
      <c r="A3937" s="2" t="s">
        <v>10</v>
      </c>
      <c r="B3937" s="2" t="s">
        <v>5786</v>
      </c>
      <c r="C3937" s="1" t="s">
        <v>12</v>
      </c>
      <c r="D3937" s="1" t="s">
        <v>2362</v>
      </c>
      <c r="E3937" s="1" t="s">
        <v>5605</v>
      </c>
      <c r="F3937" s="1" t="s">
        <v>2799</v>
      </c>
      <c r="G3937" s="1" t="s">
        <v>2676</v>
      </c>
      <c r="H3937" s="3">
        <v>295000000</v>
      </c>
      <c r="I3937" s="3">
        <v>41396000</v>
      </c>
      <c r="J3937" s="1" t="s">
        <v>6122</v>
      </c>
      <c r="K3937" s="1" t="s">
        <v>3002</v>
      </c>
      <c r="L3937" s="1" t="s">
        <v>6052</v>
      </c>
      <c r="M3937" s="1" t="s">
        <v>6027</v>
      </c>
      <c r="N3937" s="1" t="s">
        <v>3116</v>
      </c>
      <c r="O3937" s="23">
        <v>46031.506432013892</v>
      </c>
    </row>
    <row r="3938" spans="1:15" ht="30" x14ac:dyDescent="0.25">
      <c r="A3938" s="2" t="s">
        <v>14</v>
      </c>
      <c r="B3938" s="2" t="s">
        <v>5787</v>
      </c>
      <c r="C3938" s="1" t="s">
        <v>20</v>
      </c>
      <c r="D3938" s="1" t="s">
        <v>206</v>
      </c>
      <c r="E3938" s="1" t="s">
        <v>5603</v>
      </c>
      <c r="F3938" s="1" t="s">
        <v>3407</v>
      </c>
      <c r="G3938" s="1" t="s">
        <v>2652</v>
      </c>
      <c r="H3938" s="3">
        <v>45000000</v>
      </c>
      <c r="I3938" s="3">
        <v>22500000</v>
      </c>
      <c r="J3938" s="1" t="s">
        <v>6122</v>
      </c>
      <c r="K3938" s="1" t="s">
        <v>3002</v>
      </c>
      <c r="L3938" s="1" t="s">
        <v>6052</v>
      </c>
      <c r="M3938" s="1" t="s">
        <v>6028</v>
      </c>
      <c r="N3938" s="1" t="s">
        <v>3116</v>
      </c>
      <c r="O3938" s="23">
        <v>46035.288987905093</v>
      </c>
    </row>
    <row r="3939" spans="1:15" ht="60" x14ac:dyDescent="0.25">
      <c r="A3939" s="2" t="s">
        <v>14</v>
      </c>
      <c r="B3939" s="2" t="s">
        <v>5788</v>
      </c>
      <c r="C3939" s="1" t="s">
        <v>20</v>
      </c>
      <c r="D3939" s="1" t="s">
        <v>20</v>
      </c>
      <c r="E3939" s="1" t="s">
        <v>5607</v>
      </c>
      <c r="F3939" s="1" t="s">
        <v>2672</v>
      </c>
      <c r="G3939" s="1" t="s">
        <v>2705</v>
      </c>
      <c r="H3939" s="3">
        <v>30000000</v>
      </c>
      <c r="I3939" s="3">
        <v>18290610</v>
      </c>
      <c r="J3939" s="1" t="s">
        <v>6122</v>
      </c>
      <c r="K3939" s="1" t="s">
        <v>2995</v>
      </c>
      <c r="L3939" s="1" t="s">
        <v>6052</v>
      </c>
      <c r="M3939" s="1" t="s">
        <v>6027</v>
      </c>
      <c r="N3939" s="1" t="s">
        <v>3116</v>
      </c>
      <c r="O3939" s="23">
        <v>46035.288914756937</v>
      </c>
    </row>
    <row r="3940" spans="1:15" ht="120" x14ac:dyDescent="0.25">
      <c r="A3940" s="2" t="s">
        <v>10</v>
      </c>
      <c r="B3940" s="2" t="s">
        <v>5789</v>
      </c>
      <c r="C3940" s="1" t="s">
        <v>12</v>
      </c>
      <c r="D3940" s="1" t="s">
        <v>12</v>
      </c>
      <c r="E3940" s="1" t="s">
        <v>5612</v>
      </c>
      <c r="F3940" s="1" t="s">
        <v>2657</v>
      </c>
      <c r="G3940" s="1" t="s">
        <v>2663</v>
      </c>
      <c r="H3940" s="3">
        <v>124000000</v>
      </c>
      <c r="I3940" s="3">
        <v>26040000</v>
      </c>
      <c r="J3940" s="1" t="s">
        <v>6122</v>
      </c>
      <c r="K3940" s="1" t="s">
        <v>3002</v>
      </c>
      <c r="L3940" s="1" t="s">
        <v>6052</v>
      </c>
      <c r="M3940" s="1" t="s">
        <v>6027</v>
      </c>
      <c r="N3940" s="1" t="s">
        <v>3116</v>
      </c>
      <c r="O3940" s="23">
        <v>46037.508364085646</v>
      </c>
    </row>
    <row r="3941" spans="1:15" ht="45" x14ac:dyDescent="0.25">
      <c r="A3941" s="2" t="s">
        <v>10</v>
      </c>
      <c r="B3941" s="2" t="s">
        <v>5790</v>
      </c>
      <c r="C3941" s="1" t="s">
        <v>20</v>
      </c>
      <c r="D3941" s="1" t="s">
        <v>284</v>
      </c>
      <c r="E3941" s="1" t="s">
        <v>5613</v>
      </c>
      <c r="F3941" s="1" t="s">
        <v>2664</v>
      </c>
      <c r="G3941" s="1" t="s">
        <v>2656</v>
      </c>
      <c r="H3941" s="3">
        <v>30000000</v>
      </c>
      <c r="I3941" s="3">
        <v>12000000</v>
      </c>
      <c r="J3941" s="1" t="s">
        <v>6122</v>
      </c>
      <c r="K3941" s="1"/>
      <c r="L3941" s="1" t="s">
        <v>6052</v>
      </c>
      <c r="M3941" s="1" t="s">
        <v>6027</v>
      </c>
      <c r="N3941" s="1" t="s">
        <v>3116</v>
      </c>
      <c r="O3941" s="23">
        <v>46043.421084583337</v>
      </c>
    </row>
    <row r="3942" spans="1:15" ht="105" x14ac:dyDescent="0.25">
      <c r="A3942" s="2" t="s">
        <v>10</v>
      </c>
      <c r="B3942" s="2" t="s">
        <v>6729</v>
      </c>
      <c r="C3942" s="1" t="s">
        <v>20</v>
      </c>
      <c r="D3942" s="1" t="s">
        <v>20</v>
      </c>
      <c r="E3942" s="1" t="s">
        <v>5607</v>
      </c>
      <c r="F3942" s="1" t="s">
        <v>2661</v>
      </c>
      <c r="G3942" s="1" t="s">
        <v>2656</v>
      </c>
      <c r="H3942" s="3">
        <v>30000000</v>
      </c>
      <c r="I3942" s="3">
        <v>15624600</v>
      </c>
      <c r="J3942" s="1" t="s">
        <v>6122</v>
      </c>
      <c r="K3942" s="1" t="s">
        <v>3002</v>
      </c>
      <c r="L3942" s="1" t="s">
        <v>6052</v>
      </c>
      <c r="M3942" s="1" t="s">
        <v>6027</v>
      </c>
      <c r="N3942" s="1" t="s">
        <v>3116</v>
      </c>
      <c r="O3942" s="23">
        <v>46044.183359097216</v>
      </c>
    </row>
    <row r="3943" spans="1:15" ht="120" x14ac:dyDescent="0.25">
      <c r="A3943" s="2" t="s">
        <v>10</v>
      </c>
      <c r="B3943" s="2" t="s">
        <v>5833</v>
      </c>
      <c r="C3943" s="1" t="s">
        <v>12</v>
      </c>
      <c r="D3943" s="1" t="s">
        <v>12</v>
      </c>
      <c r="E3943" s="1" t="s">
        <v>5607</v>
      </c>
      <c r="F3943" s="1" t="s">
        <v>2690</v>
      </c>
      <c r="G3943" s="1" t="s">
        <v>2652</v>
      </c>
      <c r="H3943" s="3">
        <v>30000000</v>
      </c>
      <c r="I3943" s="3">
        <v>7800000</v>
      </c>
      <c r="J3943" s="1" t="s">
        <v>6122</v>
      </c>
      <c r="K3943" s="1" t="s">
        <v>3002</v>
      </c>
      <c r="L3943" s="1" t="s">
        <v>6052</v>
      </c>
      <c r="M3943" s="1" t="s">
        <v>6027</v>
      </c>
      <c r="N3943" s="1" t="s">
        <v>3116</v>
      </c>
      <c r="O3943" s="23">
        <v>46045.168864988424</v>
      </c>
    </row>
    <row r="3944" spans="1:15" ht="120" x14ac:dyDescent="0.25">
      <c r="A3944" s="2" t="s">
        <v>14</v>
      </c>
      <c r="B3944" s="2" t="s">
        <v>5930</v>
      </c>
      <c r="C3944" s="1" t="s">
        <v>12</v>
      </c>
      <c r="D3944" s="1" t="s">
        <v>5931</v>
      </c>
      <c r="E3944" s="1" t="s">
        <v>5612</v>
      </c>
      <c r="F3944" s="1" t="s">
        <v>2657</v>
      </c>
      <c r="G3944" s="1" t="s">
        <v>2656</v>
      </c>
      <c r="H3944" s="3">
        <v>470000000</v>
      </c>
      <c r="I3944" s="3">
        <v>161671900</v>
      </c>
      <c r="J3944" s="1" t="s">
        <v>6122</v>
      </c>
      <c r="K3944" s="1" t="s">
        <v>3098</v>
      </c>
      <c r="L3944" s="1" t="s">
        <v>6052</v>
      </c>
      <c r="M3944" s="1" t="s">
        <v>6028</v>
      </c>
      <c r="N3944" s="1" t="s">
        <v>3116</v>
      </c>
      <c r="O3944" s="23">
        <v>46058.300032060193</v>
      </c>
    </row>
    <row r="3945" spans="1:15" ht="135" x14ac:dyDescent="0.25">
      <c r="A3945" s="2" t="s">
        <v>10</v>
      </c>
      <c r="B3945" s="2" t="s">
        <v>5946</v>
      </c>
      <c r="C3945" s="1" t="s">
        <v>12</v>
      </c>
      <c r="D3945" s="1" t="s">
        <v>5947</v>
      </c>
      <c r="E3945" s="1" t="s">
        <v>5607</v>
      </c>
      <c r="F3945" s="1" t="s">
        <v>2661</v>
      </c>
      <c r="G3945" s="1" t="s">
        <v>2656</v>
      </c>
      <c r="H3945" s="3">
        <v>200000000</v>
      </c>
      <c r="I3945" s="3">
        <v>108382600</v>
      </c>
      <c r="J3945" s="1" t="s">
        <v>6122</v>
      </c>
      <c r="K3945" s="1" t="s">
        <v>3002</v>
      </c>
      <c r="L3945" s="1" t="s">
        <v>6052</v>
      </c>
      <c r="M3945" s="1" t="s">
        <v>6029</v>
      </c>
      <c r="N3945" s="1" t="s">
        <v>3116</v>
      </c>
      <c r="O3945" s="23">
        <v>46062.1840605787</v>
      </c>
    </row>
    <row r="3946" spans="1:15" ht="45" x14ac:dyDescent="0.25">
      <c r="A3946" s="2" t="s">
        <v>10</v>
      </c>
      <c r="B3946" s="2" t="s">
        <v>6730</v>
      </c>
      <c r="C3946" s="1" t="s">
        <v>12</v>
      </c>
      <c r="D3946" s="1" t="s">
        <v>284</v>
      </c>
      <c r="E3946" s="1" t="s">
        <v>5605</v>
      </c>
      <c r="F3946" s="1" t="s">
        <v>2653</v>
      </c>
      <c r="G3946" s="1" t="s">
        <v>2656</v>
      </c>
      <c r="H3946" s="3">
        <v>7390000</v>
      </c>
      <c r="I3946" s="3">
        <v>6281500</v>
      </c>
      <c r="J3946" s="1" t="s">
        <v>6122</v>
      </c>
      <c r="K3946" s="1"/>
      <c r="L3946" s="1" t="s">
        <v>6052</v>
      </c>
      <c r="M3946" s="1" t="s">
        <v>6027</v>
      </c>
      <c r="N3946" s="1" t="s">
        <v>3116</v>
      </c>
      <c r="O3946" s="23">
        <v>46062.529549027779</v>
      </c>
    </row>
    <row r="3947" spans="1:15" ht="120" x14ac:dyDescent="0.25">
      <c r="A3947" s="2" t="s">
        <v>10</v>
      </c>
      <c r="B3947" s="2" t="s">
        <v>5993</v>
      </c>
      <c r="C3947" s="1" t="s">
        <v>80</v>
      </c>
      <c r="D3947" s="1" t="s">
        <v>5994</v>
      </c>
      <c r="E3947" s="1" t="s">
        <v>5607</v>
      </c>
      <c r="F3947" s="1" t="s">
        <v>2690</v>
      </c>
      <c r="G3947" s="1" t="s">
        <v>2663</v>
      </c>
      <c r="H3947" s="3">
        <v>61987000</v>
      </c>
      <c r="I3947" s="3">
        <v>50193000</v>
      </c>
      <c r="J3947" s="1" t="s">
        <v>6122</v>
      </c>
      <c r="K3947" s="1" t="s">
        <v>3101</v>
      </c>
      <c r="L3947" s="1" t="s">
        <v>6052</v>
      </c>
      <c r="M3947" s="1" t="s">
        <v>6027</v>
      </c>
      <c r="N3947" s="1" t="s">
        <v>3116</v>
      </c>
      <c r="O3947" s="23">
        <v>46066.189613125003</v>
      </c>
    </row>
    <row r="3948" spans="1:15" ht="120" x14ac:dyDescent="0.25">
      <c r="A3948" s="2" t="s">
        <v>10</v>
      </c>
      <c r="B3948" s="2" t="s">
        <v>6731</v>
      </c>
      <c r="C3948" s="1" t="s">
        <v>20</v>
      </c>
      <c r="D3948" s="1" t="s">
        <v>20</v>
      </c>
      <c r="E3948" s="1" t="s">
        <v>5607</v>
      </c>
      <c r="F3948" s="1" t="s">
        <v>2801</v>
      </c>
      <c r="G3948" s="1" t="s">
        <v>2656</v>
      </c>
      <c r="H3948" s="3">
        <v>60000000</v>
      </c>
      <c r="I3948" s="3">
        <v>28724490</v>
      </c>
      <c r="J3948" s="1" t="s">
        <v>6122</v>
      </c>
      <c r="K3948" s="1" t="s">
        <v>3002</v>
      </c>
      <c r="L3948" s="1" t="s">
        <v>6052</v>
      </c>
      <c r="M3948" s="1" t="s">
        <v>6027</v>
      </c>
      <c r="N3948" s="1" t="s">
        <v>3116</v>
      </c>
      <c r="O3948" s="23">
        <v>46070.424334131952</v>
      </c>
    </row>
    <row r="3949" spans="1:15" ht="45" x14ac:dyDescent="0.25">
      <c r="A3949" s="2" t="s">
        <v>10</v>
      </c>
      <c r="B3949" s="2" t="s">
        <v>2347</v>
      </c>
      <c r="C3949" s="1" t="s">
        <v>12</v>
      </c>
      <c r="D3949" s="1" t="s">
        <v>6019</v>
      </c>
      <c r="E3949" s="1" t="s">
        <v>5615</v>
      </c>
      <c r="F3949" s="1" t="s">
        <v>2671</v>
      </c>
      <c r="G3949" s="1" t="s">
        <v>2656</v>
      </c>
      <c r="H3949" s="3">
        <v>200000000</v>
      </c>
      <c r="I3949" s="3">
        <v>100419540</v>
      </c>
      <c r="J3949" s="1" t="s">
        <v>6122</v>
      </c>
      <c r="K3949" s="1" t="s">
        <v>3002</v>
      </c>
      <c r="L3949" s="1" t="s">
        <v>6052</v>
      </c>
      <c r="M3949" s="1" t="s">
        <v>6027</v>
      </c>
      <c r="N3949" s="1" t="s">
        <v>3116</v>
      </c>
      <c r="O3949" s="23">
        <v>46071.168094004628</v>
      </c>
    </row>
    <row r="3950" spans="1:15" ht="120" x14ac:dyDescent="0.25">
      <c r="A3950" s="2" t="s">
        <v>10</v>
      </c>
      <c r="B3950" s="2" t="s">
        <v>5993</v>
      </c>
      <c r="C3950" s="1" t="s">
        <v>12</v>
      </c>
      <c r="D3950" s="1" t="s">
        <v>6023</v>
      </c>
      <c r="E3950" s="1" t="s">
        <v>5607</v>
      </c>
      <c r="F3950" s="1" t="s">
        <v>2690</v>
      </c>
      <c r="G3950" s="1" t="s">
        <v>2663</v>
      </c>
      <c r="H3950" s="3">
        <v>70000000</v>
      </c>
      <c r="I3950" s="3">
        <v>56681000</v>
      </c>
      <c r="J3950" s="1" t="s">
        <v>6122</v>
      </c>
      <c r="K3950" s="1" t="s">
        <v>3001</v>
      </c>
      <c r="L3950" s="1" t="s">
        <v>6052</v>
      </c>
      <c r="M3950" s="1" t="s">
        <v>6027</v>
      </c>
      <c r="N3950" s="1" t="s">
        <v>3116</v>
      </c>
      <c r="O3950" s="23">
        <v>46072.29587105324</v>
      </c>
    </row>
    <row r="3951" spans="1:15" ht="75" x14ac:dyDescent="0.25">
      <c r="A3951" s="2" t="s">
        <v>14</v>
      </c>
      <c r="B3951" s="2" t="s">
        <v>6139</v>
      </c>
      <c r="C3951" s="1" t="s">
        <v>20</v>
      </c>
      <c r="D3951" s="1" t="s">
        <v>2481</v>
      </c>
      <c r="E3951" s="1" t="s">
        <v>5606</v>
      </c>
      <c r="F3951" s="1" t="s">
        <v>2733</v>
      </c>
      <c r="G3951" s="1" t="s">
        <v>2663</v>
      </c>
      <c r="H3951" s="3">
        <v>200000000</v>
      </c>
      <c r="I3951" s="3">
        <v>66454000</v>
      </c>
      <c r="J3951" s="1" t="s">
        <v>6122</v>
      </c>
      <c r="K3951" s="1" t="s">
        <v>3002</v>
      </c>
      <c r="L3951" s="1" t="s">
        <v>6052</v>
      </c>
      <c r="M3951" s="1" t="s">
        <v>6028</v>
      </c>
      <c r="N3951" s="1" t="s">
        <v>3116</v>
      </c>
      <c r="O3951" s="23">
        <v>46076.151421226852</v>
      </c>
    </row>
    <row r="3952" spans="1:15" ht="75" x14ac:dyDescent="0.25">
      <c r="A3952" s="2" t="s">
        <v>10</v>
      </c>
      <c r="B3952" s="2" t="s">
        <v>6189</v>
      </c>
      <c r="C3952" s="1" t="s">
        <v>12</v>
      </c>
      <c r="D3952" s="1" t="s">
        <v>6190</v>
      </c>
      <c r="E3952" s="1" t="s">
        <v>5608</v>
      </c>
      <c r="F3952" s="1" t="s">
        <v>2714</v>
      </c>
      <c r="G3952" s="1" t="s">
        <v>2663</v>
      </c>
      <c r="H3952" s="3">
        <v>270000000</v>
      </c>
      <c r="I3952" s="3">
        <v>185000000</v>
      </c>
      <c r="J3952" s="1" t="s">
        <v>6122</v>
      </c>
      <c r="K3952" s="1" t="s">
        <v>3002</v>
      </c>
      <c r="L3952" s="1" t="s">
        <v>6052</v>
      </c>
      <c r="M3952" s="1" t="s">
        <v>6027</v>
      </c>
      <c r="N3952" s="1" t="s">
        <v>3116</v>
      </c>
      <c r="O3952" s="23">
        <v>46078.408365671297</v>
      </c>
    </row>
    <row r="3953" spans="1:15" ht="105" x14ac:dyDescent="0.25">
      <c r="A3953" s="2" t="s">
        <v>10</v>
      </c>
      <c r="B3953" s="2" t="s">
        <v>6286</v>
      </c>
      <c r="C3953" s="1" t="s">
        <v>12</v>
      </c>
      <c r="D3953" s="1" t="s">
        <v>2362</v>
      </c>
      <c r="E3953" s="1" t="s">
        <v>5607</v>
      </c>
      <c r="F3953" s="1" t="s">
        <v>2661</v>
      </c>
      <c r="G3953" s="1" t="s">
        <v>2663</v>
      </c>
      <c r="H3953" s="3">
        <v>10000000</v>
      </c>
      <c r="I3953" s="3">
        <v>8500000</v>
      </c>
      <c r="J3953" s="1" t="s">
        <v>6122</v>
      </c>
      <c r="K3953" s="1" t="s">
        <v>3099</v>
      </c>
      <c r="L3953" s="1" t="s">
        <v>6052</v>
      </c>
      <c r="M3953" s="1" t="s">
        <v>6027</v>
      </c>
      <c r="N3953" s="1" t="s">
        <v>3116</v>
      </c>
      <c r="O3953" s="23">
        <v>46084.421550486113</v>
      </c>
    </row>
    <row r="3954" spans="1:15" ht="120" x14ac:dyDescent="0.25">
      <c r="A3954" s="2" t="s">
        <v>10</v>
      </c>
      <c r="B3954" s="2" t="s">
        <v>6308</v>
      </c>
      <c r="C3954" s="1" t="s">
        <v>12</v>
      </c>
      <c r="D3954" s="1" t="s">
        <v>12</v>
      </c>
      <c r="E3954" s="1" t="s">
        <v>5612</v>
      </c>
      <c r="F3954" s="1" t="s">
        <v>2657</v>
      </c>
      <c r="G3954" s="1" t="s">
        <v>2656</v>
      </c>
      <c r="H3954" s="3">
        <v>100000000</v>
      </c>
      <c r="I3954" s="3">
        <v>80287200</v>
      </c>
      <c r="J3954" s="1" t="s">
        <v>6122</v>
      </c>
      <c r="K3954" s="1" t="s">
        <v>3098</v>
      </c>
      <c r="L3954" s="1" t="s">
        <v>6052</v>
      </c>
      <c r="M3954" s="1" t="s">
        <v>6027</v>
      </c>
      <c r="N3954" s="1" t="s">
        <v>3116</v>
      </c>
      <c r="O3954" s="23">
        <v>46085.159062928236</v>
      </c>
    </row>
    <row r="3955" spans="1:15" ht="75" x14ac:dyDescent="0.25">
      <c r="A3955" s="2" t="s">
        <v>14</v>
      </c>
      <c r="B3955" s="2" t="s">
        <v>6309</v>
      </c>
      <c r="C3955" s="1" t="s">
        <v>12</v>
      </c>
      <c r="D3955" s="1" t="s">
        <v>6310</v>
      </c>
      <c r="E3955" s="1" t="s">
        <v>5608</v>
      </c>
      <c r="F3955" s="1" t="s">
        <v>2714</v>
      </c>
      <c r="G3955" s="1" t="s">
        <v>2663</v>
      </c>
      <c r="H3955" s="3">
        <v>300000000</v>
      </c>
      <c r="I3955" s="3">
        <v>230000000</v>
      </c>
      <c r="J3955" s="1" t="s">
        <v>6122</v>
      </c>
      <c r="K3955" s="1" t="s">
        <v>3006</v>
      </c>
      <c r="L3955" s="1" t="s">
        <v>6052</v>
      </c>
      <c r="M3955" s="1" t="s">
        <v>6027</v>
      </c>
      <c r="N3955" s="1" t="s">
        <v>3116</v>
      </c>
      <c r="O3955" s="23">
        <v>46085.515085451392</v>
      </c>
    </row>
    <row r="3956" spans="1:15" ht="150" x14ac:dyDescent="0.25">
      <c r="A3956" s="2" t="s">
        <v>10</v>
      </c>
      <c r="B3956" s="2" t="s">
        <v>6342</v>
      </c>
      <c r="C3956" s="1" t="s">
        <v>12</v>
      </c>
      <c r="D3956" s="1" t="s">
        <v>6343</v>
      </c>
      <c r="E3956" s="1" t="s">
        <v>5612</v>
      </c>
      <c r="F3956" s="1" t="s">
        <v>2657</v>
      </c>
      <c r="G3956" s="1" t="s">
        <v>2656</v>
      </c>
      <c r="H3956" s="3">
        <v>130000000</v>
      </c>
      <c r="I3956" s="3">
        <v>46804300</v>
      </c>
      <c r="J3956" s="1" t="s">
        <v>6122</v>
      </c>
      <c r="K3956" s="1" t="s">
        <v>3002</v>
      </c>
      <c r="L3956" s="1" t="s">
        <v>6052</v>
      </c>
      <c r="M3956" s="1" t="s">
        <v>6027</v>
      </c>
      <c r="N3956" s="1" t="s">
        <v>3116</v>
      </c>
      <c r="O3956" s="23">
        <v>46086.411148333333</v>
      </c>
    </row>
    <row r="3957" spans="1:15" ht="60" x14ac:dyDescent="0.25">
      <c r="A3957" s="2" t="s">
        <v>14</v>
      </c>
      <c r="B3957" s="2" t="s">
        <v>6407</v>
      </c>
      <c r="C3957" s="1" t="s">
        <v>12</v>
      </c>
      <c r="D3957" s="1" t="s">
        <v>12</v>
      </c>
      <c r="E3957" s="1" t="s">
        <v>5608</v>
      </c>
      <c r="F3957" s="1" t="s">
        <v>2660</v>
      </c>
      <c r="G3957" s="1" t="s">
        <v>2652</v>
      </c>
      <c r="H3957" s="3">
        <v>350000000</v>
      </c>
      <c r="I3957" s="3">
        <v>175000000</v>
      </c>
      <c r="J3957" s="1" t="s">
        <v>6122</v>
      </c>
      <c r="K3957" s="1" t="s">
        <v>3002</v>
      </c>
      <c r="L3957" s="1" t="s">
        <v>6052</v>
      </c>
      <c r="M3957" s="1" t="s">
        <v>6027</v>
      </c>
      <c r="N3957" s="1" t="s">
        <v>3116</v>
      </c>
      <c r="O3957" s="23">
        <v>46092.255601319448</v>
      </c>
    </row>
    <row r="3958" spans="1:15" ht="120" x14ac:dyDescent="0.25">
      <c r="A3958" s="2" t="s">
        <v>10</v>
      </c>
      <c r="B3958" s="2" t="s">
        <v>2429</v>
      </c>
      <c r="C3958" s="1" t="s">
        <v>12</v>
      </c>
      <c r="D3958" s="1" t="s">
        <v>12</v>
      </c>
      <c r="E3958" s="1" t="s">
        <v>5608</v>
      </c>
      <c r="F3958" s="1" t="s">
        <v>2787</v>
      </c>
      <c r="G3958" s="1" t="s">
        <v>2652</v>
      </c>
      <c r="H3958" s="3">
        <v>77000000</v>
      </c>
      <c r="I3958" s="3">
        <v>38500000</v>
      </c>
      <c r="J3958" s="1" t="s">
        <v>6122</v>
      </c>
      <c r="K3958" s="1" t="s">
        <v>3099</v>
      </c>
      <c r="L3958" s="1" t="s">
        <v>6052</v>
      </c>
      <c r="M3958" s="1" t="s">
        <v>6027</v>
      </c>
      <c r="N3958" s="1" t="s">
        <v>3116</v>
      </c>
      <c r="O3958" s="23">
        <v>46093.29865060185</v>
      </c>
    </row>
    <row r="3959" spans="1:15" ht="60" x14ac:dyDescent="0.25">
      <c r="A3959" s="2" t="s">
        <v>10</v>
      </c>
      <c r="B3959" s="2" t="s">
        <v>6423</v>
      </c>
      <c r="C3959" s="1" t="s">
        <v>20</v>
      </c>
      <c r="D3959" s="1" t="s">
        <v>20</v>
      </c>
      <c r="E3959" s="1" t="s">
        <v>5607</v>
      </c>
      <c r="F3959" s="1" t="s">
        <v>2763</v>
      </c>
      <c r="G3959" s="1" t="s">
        <v>2652</v>
      </c>
      <c r="H3959" s="3">
        <v>14800000</v>
      </c>
      <c r="I3959" s="3">
        <v>7400000</v>
      </c>
      <c r="J3959" s="1" t="s">
        <v>6122</v>
      </c>
      <c r="K3959" s="1" t="s">
        <v>3002</v>
      </c>
      <c r="L3959" s="1" t="s">
        <v>6052</v>
      </c>
      <c r="M3959" s="1" t="s">
        <v>6027</v>
      </c>
      <c r="N3959" s="1" t="s">
        <v>3116</v>
      </c>
      <c r="O3959" s="23">
        <v>46093.421553622677</v>
      </c>
    </row>
    <row r="3960" spans="1:15" ht="120" x14ac:dyDescent="0.25">
      <c r="A3960" s="2" t="s">
        <v>10</v>
      </c>
      <c r="B3960" s="2" t="s">
        <v>6461</v>
      </c>
      <c r="C3960" s="1" t="s">
        <v>12</v>
      </c>
      <c r="D3960" s="1" t="s">
        <v>6462</v>
      </c>
      <c r="E3960" s="1" t="s">
        <v>5607</v>
      </c>
      <c r="F3960" s="1" t="s">
        <v>2927</v>
      </c>
      <c r="G3960" s="1" t="s">
        <v>2663</v>
      </c>
      <c r="H3960" s="3">
        <v>20000000</v>
      </c>
      <c r="I3960" s="3">
        <v>17000000</v>
      </c>
      <c r="J3960" s="1" t="s">
        <v>6122</v>
      </c>
      <c r="K3960" s="1" t="s">
        <v>3001</v>
      </c>
      <c r="L3960" s="1" t="s">
        <v>6052</v>
      </c>
      <c r="M3960" s="1" t="s">
        <v>6027</v>
      </c>
      <c r="N3960" s="1" t="s">
        <v>3116</v>
      </c>
      <c r="O3960" s="23">
        <v>46094.488917499999</v>
      </c>
    </row>
    <row r="3961" spans="1:15" ht="120" x14ac:dyDescent="0.25">
      <c r="A3961" s="2" t="s">
        <v>10</v>
      </c>
      <c r="B3961" s="2" t="s">
        <v>2429</v>
      </c>
      <c r="C3961" s="1" t="s">
        <v>20</v>
      </c>
      <c r="D3961" s="1" t="s">
        <v>3873</v>
      </c>
      <c r="E3961" s="1" t="s">
        <v>5607</v>
      </c>
      <c r="F3961" s="1" t="s">
        <v>2812</v>
      </c>
      <c r="G3961" s="1" t="s">
        <v>2652</v>
      </c>
      <c r="H3961" s="3">
        <v>26000000</v>
      </c>
      <c r="I3961" s="3">
        <v>13000000</v>
      </c>
      <c r="J3961" s="1" t="s">
        <v>6122</v>
      </c>
      <c r="K3961" s="1" t="s">
        <v>3099</v>
      </c>
      <c r="L3961" s="1" t="s">
        <v>6052</v>
      </c>
      <c r="M3961" s="1" t="s">
        <v>6027</v>
      </c>
      <c r="N3961" s="1" t="s">
        <v>3116</v>
      </c>
      <c r="O3961" s="23">
        <v>46094.519239733803</v>
      </c>
    </row>
    <row r="3962" spans="1:15" ht="60" x14ac:dyDescent="0.25">
      <c r="A3962" s="2" t="s">
        <v>14</v>
      </c>
      <c r="B3962" s="2" t="s">
        <v>6498</v>
      </c>
      <c r="C3962" s="1" t="s">
        <v>6020</v>
      </c>
      <c r="D3962" s="1" t="s">
        <v>6499</v>
      </c>
      <c r="E3962" s="1" t="s">
        <v>5603</v>
      </c>
      <c r="F3962" s="1" t="s">
        <v>2711</v>
      </c>
      <c r="G3962" s="1" t="s">
        <v>2673</v>
      </c>
      <c r="H3962" s="3">
        <v>700000000</v>
      </c>
      <c r="I3962" s="3">
        <v>374901100</v>
      </c>
      <c r="J3962" s="1" t="s">
        <v>6122</v>
      </c>
      <c r="K3962" s="1" t="s">
        <v>3099</v>
      </c>
      <c r="L3962" s="1" t="s">
        <v>6052</v>
      </c>
      <c r="M3962" s="1" t="s">
        <v>6029</v>
      </c>
      <c r="N3962" s="1" t="s">
        <v>3116</v>
      </c>
      <c r="O3962" s="23">
        <v>46097.52503365741</v>
      </c>
    </row>
    <row r="3963" spans="1:15" ht="45" x14ac:dyDescent="0.25">
      <c r="A3963" s="2" t="s">
        <v>10</v>
      </c>
      <c r="B3963" s="2" t="s">
        <v>5556</v>
      </c>
      <c r="C3963" s="1" t="s">
        <v>12</v>
      </c>
      <c r="D3963" s="1" t="s">
        <v>284</v>
      </c>
      <c r="E3963" s="1" t="s">
        <v>5605</v>
      </c>
      <c r="F3963" s="1" t="s">
        <v>2653</v>
      </c>
      <c r="G3963" s="1" t="s">
        <v>2656</v>
      </c>
      <c r="H3963" s="3">
        <v>11190000</v>
      </c>
      <c r="I3963" s="3">
        <v>8952000</v>
      </c>
      <c r="J3963" s="1" t="s">
        <v>6122</v>
      </c>
      <c r="K3963" s="1"/>
      <c r="L3963" s="1" t="s">
        <v>6052</v>
      </c>
      <c r="M3963" s="1" t="s">
        <v>6027</v>
      </c>
      <c r="N3963" s="1" t="s">
        <v>3116</v>
      </c>
      <c r="O3963" s="23">
        <v>46097.515347430563</v>
      </c>
    </row>
    <row r="3964" spans="1:15" ht="30" x14ac:dyDescent="0.25">
      <c r="A3964" s="2" t="s">
        <v>10</v>
      </c>
      <c r="B3964" s="2" t="s">
        <v>6530</v>
      </c>
      <c r="C3964" s="1" t="s">
        <v>12</v>
      </c>
      <c r="D3964" s="1" t="s">
        <v>6531</v>
      </c>
      <c r="E3964" s="1" t="s">
        <v>5613</v>
      </c>
      <c r="F3964" s="1" t="s">
        <v>6533</v>
      </c>
      <c r="G3964" s="1" t="s">
        <v>2652</v>
      </c>
      <c r="H3964" s="3">
        <v>46700000</v>
      </c>
      <c r="I3964" s="3">
        <v>23350000</v>
      </c>
      <c r="J3964" s="1" t="s">
        <v>6122</v>
      </c>
      <c r="K3964" s="1" t="s">
        <v>2995</v>
      </c>
      <c r="L3964" s="1" t="s">
        <v>6052</v>
      </c>
      <c r="M3964" s="1" t="s">
        <v>6027</v>
      </c>
      <c r="N3964" s="1" t="s">
        <v>3116</v>
      </c>
      <c r="O3964" s="23">
        <v>46099.519469988423</v>
      </c>
    </row>
    <row r="3965" spans="1:15" ht="120" x14ac:dyDescent="0.25">
      <c r="A3965" s="2" t="s">
        <v>10</v>
      </c>
      <c r="B3965" s="2" t="s">
        <v>6699</v>
      </c>
      <c r="C3965" s="1" t="s">
        <v>20</v>
      </c>
      <c r="D3965" s="1" t="s">
        <v>20</v>
      </c>
      <c r="E3965" s="1" t="s">
        <v>5607</v>
      </c>
      <c r="F3965" s="1" t="s">
        <v>2801</v>
      </c>
      <c r="G3965" s="1" t="s">
        <v>2656</v>
      </c>
      <c r="H3965" s="3">
        <v>200000000</v>
      </c>
      <c r="I3965" s="3">
        <v>98722530</v>
      </c>
      <c r="J3965" s="1" t="s">
        <v>6122</v>
      </c>
      <c r="K3965" s="1" t="s">
        <v>3002</v>
      </c>
      <c r="L3965" s="1" t="s">
        <v>6052</v>
      </c>
      <c r="M3965" s="1" t="s">
        <v>6027</v>
      </c>
      <c r="N3965" s="1" t="s">
        <v>3116</v>
      </c>
      <c r="O3965" s="23">
        <v>46113.321022974538</v>
      </c>
    </row>
    <row r="3966" spans="1:15" ht="60" x14ac:dyDescent="0.25">
      <c r="A3966" s="2" t="s">
        <v>14</v>
      </c>
      <c r="B3966" s="2" t="s">
        <v>6732</v>
      </c>
      <c r="C3966" s="1" t="s">
        <v>20</v>
      </c>
      <c r="D3966" s="1" t="s">
        <v>2481</v>
      </c>
      <c r="E3966" s="1" t="s">
        <v>5603</v>
      </c>
      <c r="F3966" s="1" t="s">
        <v>2741</v>
      </c>
      <c r="G3966" s="1" t="s">
        <v>2676</v>
      </c>
      <c r="H3966" s="3">
        <v>120000000</v>
      </c>
      <c r="I3966" s="3">
        <v>78995400</v>
      </c>
      <c r="J3966" s="1" t="s">
        <v>6122</v>
      </c>
      <c r="K3966" s="1" t="s">
        <v>3102</v>
      </c>
      <c r="L3966" s="1" t="s">
        <v>6052</v>
      </c>
      <c r="M3966" s="1" t="s">
        <v>6027</v>
      </c>
      <c r="N3966" s="1" t="s">
        <v>3116</v>
      </c>
      <c r="O3966" s="23">
        <v>46114.414612777779</v>
      </c>
    </row>
    <row r="3967" spans="1:15" ht="105" x14ac:dyDescent="0.25">
      <c r="A3967" s="2" t="s">
        <v>14</v>
      </c>
      <c r="B3967" s="2" t="s">
        <v>5552</v>
      </c>
      <c r="C3967" s="1" t="s">
        <v>12</v>
      </c>
      <c r="D3967" s="1" t="s">
        <v>6811</v>
      </c>
      <c r="E3967" s="1" t="s">
        <v>5603</v>
      </c>
      <c r="F3967" s="1" t="s">
        <v>2859</v>
      </c>
      <c r="G3967" s="1" t="s">
        <v>2656</v>
      </c>
      <c r="H3967" s="3">
        <v>300000000</v>
      </c>
      <c r="I3967" s="3">
        <v>85822400</v>
      </c>
      <c r="J3967" s="1" t="s">
        <v>6122</v>
      </c>
      <c r="K3967" s="1" t="s">
        <v>3002</v>
      </c>
      <c r="L3967" s="1" t="s">
        <v>6052</v>
      </c>
      <c r="M3967" s="1" t="s">
        <v>6027</v>
      </c>
      <c r="N3967" s="1" t="s">
        <v>3116</v>
      </c>
      <c r="O3967" s="23">
        <v>46120.204902268517</v>
      </c>
    </row>
    <row r="3968" spans="1:15" ht="75" x14ac:dyDescent="0.25">
      <c r="A3968" s="2" t="s">
        <v>10</v>
      </c>
      <c r="B3968" s="2" t="s">
        <v>6823</v>
      </c>
      <c r="C3968" s="1" t="s">
        <v>12</v>
      </c>
      <c r="D3968" s="1" t="s">
        <v>284</v>
      </c>
      <c r="E3968" s="1" t="s">
        <v>5602</v>
      </c>
      <c r="F3968" s="1" t="s">
        <v>2726</v>
      </c>
      <c r="G3968" s="1" t="s">
        <v>2656</v>
      </c>
      <c r="H3968" s="3">
        <v>1010000</v>
      </c>
      <c r="I3968" s="3">
        <v>858500</v>
      </c>
      <c r="J3968" s="1" t="s">
        <v>6122</v>
      </c>
      <c r="K3968" s="1" t="s">
        <v>3096</v>
      </c>
      <c r="L3968" s="1" t="s">
        <v>6052</v>
      </c>
      <c r="M3968" s="1" t="s">
        <v>6027</v>
      </c>
      <c r="N3968" s="1" t="s">
        <v>3116</v>
      </c>
      <c r="O3968" s="23">
        <v>46121.429208634261</v>
      </c>
    </row>
    <row r="3969" spans="1:15" ht="105" x14ac:dyDescent="0.25">
      <c r="A3969" s="2" t="s">
        <v>14</v>
      </c>
      <c r="B3969" s="2" t="s">
        <v>6972</v>
      </c>
      <c r="C3969" s="1" t="s">
        <v>12</v>
      </c>
      <c r="D3969" s="1" t="s">
        <v>6973</v>
      </c>
      <c r="E3969" s="1" t="s">
        <v>5614</v>
      </c>
      <c r="F3969" s="1" t="s">
        <v>7002</v>
      </c>
      <c r="G3969" s="1" t="s">
        <v>2652</v>
      </c>
      <c r="H3969" s="3">
        <v>100000000</v>
      </c>
      <c r="I3969" s="3">
        <v>65500000</v>
      </c>
      <c r="J3969" s="1" t="s">
        <v>6122</v>
      </c>
      <c r="K3969" s="1" t="s">
        <v>3102</v>
      </c>
      <c r="L3969" s="1" t="s">
        <v>6052</v>
      </c>
      <c r="M3969" s="1" t="s">
        <v>6028</v>
      </c>
      <c r="N3969" s="1" t="s">
        <v>3116</v>
      </c>
      <c r="O3969" s="23">
        <v>46132.526419004629</v>
      </c>
    </row>
    <row r="3970" spans="1:15" ht="90" x14ac:dyDescent="0.25">
      <c r="A3970" s="2" t="s">
        <v>10</v>
      </c>
      <c r="B3970" s="2" t="s">
        <v>5354</v>
      </c>
      <c r="C3970" s="1" t="s">
        <v>12</v>
      </c>
      <c r="D3970" s="1" t="s">
        <v>6166</v>
      </c>
      <c r="E3970" s="1" t="s">
        <v>5603</v>
      </c>
      <c r="F3970" s="1" t="s">
        <v>2654</v>
      </c>
      <c r="G3970" s="1" t="s">
        <v>2652</v>
      </c>
      <c r="H3970" s="3">
        <v>30000000</v>
      </c>
      <c r="I3970" s="3">
        <v>14700000</v>
      </c>
      <c r="J3970" s="1" t="s">
        <v>6122</v>
      </c>
      <c r="K3970" s="1" t="s">
        <v>2995</v>
      </c>
      <c r="L3970" s="1" t="s">
        <v>6052</v>
      </c>
      <c r="M3970" s="1" t="s">
        <v>6027</v>
      </c>
      <c r="N3970" s="1" t="s">
        <v>3116</v>
      </c>
      <c r="O3970" s="23">
        <v>46141.181983981478</v>
      </c>
    </row>
    <row r="3971" spans="1:15" ht="105" x14ac:dyDescent="0.25">
      <c r="A3971" s="2" t="s">
        <v>14</v>
      </c>
      <c r="B3971" s="2" t="s">
        <v>7088</v>
      </c>
      <c r="C3971" s="1" t="s">
        <v>12</v>
      </c>
      <c r="D3971" s="1" t="s">
        <v>7089</v>
      </c>
      <c r="E3971" s="1" t="s">
        <v>5603</v>
      </c>
      <c r="F3971" s="1" t="s">
        <v>2845</v>
      </c>
      <c r="G3971" s="1" t="s">
        <v>2656</v>
      </c>
      <c r="H3971" s="3">
        <v>400000000</v>
      </c>
      <c r="I3971" s="3">
        <v>340000000</v>
      </c>
      <c r="J3971" s="1" t="s">
        <v>6122</v>
      </c>
      <c r="K3971" s="1" t="s">
        <v>3002</v>
      </c>
      <c r="L3971" s="1" t="s">
        <v>6052</v>
      </c>
      <c r="M3971" s="1" t="s">
        <v>6029</v>
      </c>
      <c r="N3971" s="1" t="s">
        <v>3116</v>
      </c>
      <c r="O3971" s="23">
        <v>46142.23026207176</v>
      </c>
    </row>
    <row r="3972" spans="1:15" ht="90" x14ac:dyDescent="0.25">
      <c r="A3972" s="2" t="s">
        <v>14</v>
      </c>
      <c r="B3972" s="2" t="s">
        <v>7090</v>
      </c>
      <c r="C3972" s="1" t="s">
        <v>20</v>
      </c>
      <c r="D3972" s="1" t="s">
        <v>7091</v>
      </c>
      <c r="E3972" s="1" t="s">
        <v>5607</v>
      </c>
      <c r="F3972" s="1" t="s">
        <v>6026</v>
      </c>
      <c r="G3972" s="1" t="s">
        <v>2656</v>
      </c>
      <c r="H3972" s="3">
        <v>30000000</v>
      </c>
      <c r="I3972" s="3">
        <v>13113620</v>
      </c>
      <c r="J3972" s="1" t="s">
        <v>6122</v>
      </c>
      <c r="K3972" s="1" t="s">
        <v>3102</v>
      </c>
      <c r="L3972" s="1" t="s">
        <v>6052</v>
      </c>
      <c r="M3972" s="1" t="s">
        <v>6027</v>
      </c>
      <c r="N3972" s="1" t="s">
        <v>3116</v>
      </c>
      <c r="O3972" s="23">
        <v>46142.46844971065</v>
      </c>
    </row>
    <row r="3973" spans="1:15" ht="135" x14ac:dyDescent="0.25">
      <c r="A3973" s="2" t="s">
        <v>10</v>
      </c>
      <c r="B3973" s="2" t="s">
        <v>7168</v>
      </c>
      <c r="C3973" s="1" t="s">
        <v>12</v>
      </c>
      <c r="D3973" s="1" t="s">
        <v>7169</v>
      </c>
      <c r="E3973" s="1" t="s">
        <v>5607</v>
      </c>
      <c r="F3973" s="1" t="s">
        <v>2702</v>
      </c>
      <c r="G3973" s="1" t="s">
        <v>2656</v>
      </c>
      <c r="H3973" s="3">
        <v>110000000</v>
      </c>
      <c r="I3973" s="3">
        <v>55903090</v>
      </c>
      <c r="J3973" s="1" t="s">
        <v>6122</v>
      </c>
      <c r="K3973" s="1" t="s">
        <v>3098</v>
      </c>
      <c r="L3973" s="1" t="s">
        <v>6052</v>
      </c>
      <c r="M3973" s="1" t="s">
        <v>6027</v>
      </c>
      <c r="N3973" s="1" t="s">
        <v>3116</v>
      </c>
      <c r="O3973" s="23">
        <v>46156.421715937497</v>
      </c>
    </row>
    <row r="3974" spans="1:15" ht="45" x14ac:dyDescent="0.25">
      <c r="A3974" s="2" t="s">
        <v>14</v>
      </c>
      <c r="B3974" s="2" t="s">
        <v>7211</v>
      </c>
      <c r="C3974" s="1" t="s">
        <v>12</v>
      </c>
      <c r="D3974" s="1" t="s">
        <v>7212</v>
      </c>
      <c r="E3974" s="1" t="s">
        <v>5603</v>
      </c>
      <c r="F3974" s="1" t="s">
        <v>2668</v>
      </c>
      <c r="G3974" s="1" t="s">
        <v>2663</v>
      </c>
      <c r="H3974" s="3">
        <v>250000000</v>
      </c>
      <c r="I3974" s="3">
        <v>100000000</v>
      </c>
      <c r="J3974" s="1" t="s">
        <v>6122</v>
      </c>
      <c r="K3974" s="1" t="s">
        <v>3002</v>
      </c>
      <c r="L3974" s="1" t="s">
        <v>6052</v>
      </c>
      <c r="M3974" s="1" t="s">
        <v>6027</v>
      </c>
      <c r="N3974" s="1" t="s">
        <v>3116</v>
      </c>
      <c r="O3974" s="23">
        <v>46160.47016986111</v>
      </c>
    </row>
    <row r="3975" spans="1:15" ht="60" x14ac:dyDescent="0.25">
      <c r="A3975" s="2" t="s">
        <v>14</v>
      </c>
      <c r="B3975" s="2" t="s">
        <v>7230</v>
      </c>
      <c r="C3975" s="1" t="s">
        <v>20</v>
      </c>
      <c r="D3975" s="1" t="s">
        <v>7231</v>
      </c>
      <c r="E3975" s="1" t="s">
        <v>5606</v>
      </c>
      <c r="F3975" s="1" t="s">
        <v>2833</v>
      </c>
      <c r="G3975" s="1" t="s">
        <v>2663</v>
      </c>
      <c r="H3975" s="3">
        <v>200000000</v>
      </c>
      <c r="I3975" s="3">
        <v>123000000</v>
      </c>
      <c r="J3975" s="1" t="s">
        <v>6122</v>
      </c>
      <c r="K3975" s="1" t="s">
        <v>3102</v>
      </c>
      <c r="L3975" s="1" t="s">
        <v>6052</v>
      </c>
      <c r="M3975" s="1" t="s">
        <v>6027</v>
      </c>
      <c r="N3975" s="1" t="s">
        <v>3116</v>
      </c>
      <c r="O3975" s="23">
        <v>46161.169482754631</v>
      </c>
    </row>
    <row r="3976" spans="1:15" ht="150" x14ac:dyDescent="0.25">
      <c r="A3976" s="2" t="s">
        <v>10</v>
      </c>
      <c r="B3976" s="2" t="s">
        <v>7232</v>
      </c>
      <c r="C3976" s="1" t="s">
        <v>20</v>
      </c>
      <c r="D3976" s="1" t="s">
        <v>4652</v>
      </c>
      <c r="E3976" s="1" t="s">
        <v>5607</v>
      </c>
      <c r="F3976" s="1" t="s">
        <v>2662</v>
      </c>
      <c r="G3976" s="1" t="s">
        <v>2656</v>
      </c>
      <c r="H3976" s="3">
        <v>20000000</v>
      </c>
      <c r="I3976" s="3">
        <v>9929000</v>
      </c>
      <c r="J3976" s="1" t="s">
        <v>6122</v>
      </c>
      <c r="K3976" s="1" t="s">
        <v>3097</v>
      </c>
      <c r="L3976" s="1" t="s">
        <v>6052</v>
      </c>
      <c r="M3976" s="1" t="s">
        <v>6027</v>
      </c>
      <c r="N3976" s="1" t="s">
        <v>3116</v>
      </c>
      <c r="O3976" s="23">
        <v>46161.456972106484</v>
      </c>
    </row>
    <row r="3977" spans="1:15" ht="45" x14ac:dyDescent="0.25">
      <c r="A3977" s="2" t="s">
        <v>10</v>
      </c>
      <c r="B3977" s="2" t="s">
        <v>7265</v>
      </c>
      <c r="C3977" s="1" t="s">
        <v>12</v>
      </c>
      <c r="D3977" s="1" t="s">
        <v>7266</v>
      </c>
      <c r="E3977" s="1" t="s">
        <v>5613</v>
      </c>
      <c r="F3977" s="1" t="s">
        <v>2664</v>
      </c>
      <c r="G3977" s="1" t="s">
        <v>2652</v>
      </c>
      <c r="H3977" s="3">
        <v>84000000</v>
      </c>
      <c r="I3977" s="3">
        <v>42000000</v>
      </c>
      <c r="J3977" s="1" t="s">
        <v>6122</v>
      </c>
      <c r="K3977" s="1" t="s">
        <v>3095</v>
      </c>
      <c r="L3977" s="1" t="s">
        <v>6052</v>
      </c>
      <c r="M3977" s="1" t="s">
        <v>6027</v>
      </c>
      <c r="N3977" s="1" t="s">
        <v>3116</v>
      </c>
      <c r="O3977" s="23">
        <v>46163.519476203714</v>
      </c>
    </row>
    <row r="3978" spans="1:15" ht="45" x14ac:dyDescent="0.25">
      <c r="A3978" s="2" t="s">
        <v>14</v>
      </c>
      <c r="B3978" s="2" t="s">
        <v>5551</v>
      </c>
      <c r="C3978" s="1" t="s">
        <v>12</v>
      </c>
      <c r="D3978" s="1" t="s">
        <v>7313</v>
      </c>
      <c r="E3978" s="1" t="s">
        <v>5604</v>
      </c>
      <c r="F3978" s="1" t="s">
        <v>2651</v>
      </c>
      <c r="G3978" s="1" t="s">
        <v>2656</v>
      </c>
      <c r="H3978" s="3">
        <v>60000000</v>
      </c>
      <c r="I3978" s="3">
        <v>32176890</v>
      </c>
      <c r="J3978" s="1" t="s">
        <v>6122</v>
      </c>
      <c r="K3978" s="1" t="s">
        <v>3102</v>
      </c>
      <c r="L3978" s="1" t="s">
        <v>6052</v>
      </c>
      <c r="M3978" s="1" t="s">
        <v>6027</v>
      </c>
      <c r="N3978" s="1" t="s">
        <v>3116</v>
      </c>
      <c r="O3978" s="23">
        <v>46167.207768159722</v>
      </c>
    </row>
    <row r="3979" spans="1:15" ht="60" x14ac:dyDescent="0.25">
      <c r="A3979" s="2" t="s">
        <v>10</v>
      </c>
      <c r="B3979" s="2" t="s">
        <v>7314</v>
      </c>
      <c r="C3979" s="1" t="s">
        <v>20</v>
      </c>
      <c r="D3979" s="1" t="s">
        <v>284</v>
      </c>
      <c r="E3979" s="1" t="s">
        <v>5607</v>
      </c>
      <c r="F3979" s="1" t="s">
        <v>2718</v>
      </c>
      <c r="G3979" s="1" t="s">
        <v>2656</v>
      </c>
      <c r="H3979" s="3">
        <v>2250000</v>
      </c>
      <c r="I3979" s="3">
        <v>1462500</v>
      </c>
      <c r="J3979" s="1" t="s">
        <v>6122</v>
      </c>
      <c r="K3979" s="1" t="s">
        <v>3002</v>
      </c>
      <c r="L3979" s="1" t="s">
        <v>6052</v>
      </c>
      <c r="M3979" s="1" t="s">
        <v>6027</v>
      </c>
      <c r="N3979" s="1" t="s">
        <v>3116</v>
      </c>
      <c r="O3979" s="23">
        <v>46167.516102835652</v>
      </c>
    </row>
    <row r="3980" spans="1:15" ht="45" x14ac:dyDescent="0.25">
      <c r="A3980" s="2" t="s">
        <v>10</v>
      </c>
      <c r="B3980" s="2" t="s">
        <v>7335</v>
      </c>
      <c r="C3980" s="1" t="s">
        <v>12</v>
      </c>
      <c r="D3980" s="1" t="s">
        <v>12</v>
      </c>
      <c r="E3980" s="1" t="s">
        <v>5605</v>
      </c>
      <c r="F3980" s="1" t="s">
        <v>2653</v>
      </c>
      <c r="G3980" s="1" t="s">
        <v>2652</v>
      </c>
      <c r="H3980" s="3">
        <v>30000000</v>
      </c>
      <c r="I3980" s="3">
        <v>2200000</v>
      </c>
      <c r="J3980" s="1" t="s">
        <v>6122</v>
      </c>
      <c r="K3980" s="1" t="s">
        <v>3098</v>
      </c>
      <c r="L3980" s="1" t="s">
        <v>6052</v>
      </c>
      <c r="M3980" s="1" t="s">
        <v>6027</v>
      </c>
      <c r="N3980" s="1" t="s">
        <v>3116</v>
      </c>
      <c r="O3980" s="23">
        <v>46168.485543020834</v>
      </c>
    </row>
    <row r="3981" spans="1:15" ht="60" x14ac:dyDescent="0.25">
      <c r="A3981" s="2" t="s">
        <v>10</v>
      </c>
      <c r="B3981" s="2" t="s">
        <v>7336</v>
      </c>
      <c r="C3981" s="1" t="s">
        <v>12</v>
      </c>
      <c r="D3981" s="1" t="s">
        <v>284</v>
      </c>
      <c r="E3981" s="1" t="s">
        <v>5606</v>
      </c>
      <c r="F3981" s="1" t="s">
        <v>2860</v>
      </c>
      <c r="G3981" s="1" t="s">
        <v>2656</v>
      </c>
      <c r="H3981" s="3">
        <v>9220000</v>
      </c>
      <c r="I3981" s="3">
        <v>6454000</v>
      </c>
      <c r="J3981" s="1" t="s">
        <v>6122</v>
      </c>
      <c r="K3981" s="1" t="s">
        <v>3002</v>
      </c>
      <c r="L3981" s="1" t="s">
        <v>6052</v>
      </c>
      <c r="M3981" s="1" t="s">
        <v>6027</v>
      </c>
      <c r="N3981" s="1" t="s">
        <v>3116</v>
      </c>
      <c r="O3981" s="23">
        <v>46168.520173958343</v>
      </c>
    </row>
    <row r="3982" spans="1:15" ht="45" x14ac:dyDescent="0.25">
      <c r="A3982" s="2" t="s">
        <v>10</v>
      </c>
      <c r="B3982" s="2" t="s">
        <v>5791</v>
      </c>
      <c r="C3982" s="1" t="s">
        <v>20</v>
      </c>
      <c r="D3982" s="1" t="s">
        <v>284</v>
      </c>
      <c r="E3982" s="1" t="s">
        <v>5603</v>
      </c>
      <c r="F3982" s="1" t="s">
        <v>5805</v>
      </c>
      <c r="G3982" s="1" t="s">
        <v>2656</v>
      </c>
      <c r="H3982" s="3">
        <v>6000000</v>
      </c>
      <c r="I3982" s="3">
        <v>4800000</v>
      </c>
      <c r="J3982" s="1" t="s">
        <v>6123</v>
      </c>
      <c r="K3982" s="1"/>
      <c r="L3982" s="1" t="s">
        <v>6058</v>
      </c>
      <c r="M3982" s="1" t="s">
        <v>6027</v>
      </c>
      <c r="N3982" s="1" t="s">
        <v>3116</v>
      </c>
      <c r="O3982" s="23">
        <v>46043.422246481481</v>
      </c>
    </row>
    <row r="3983" spans="1:15" ht="45" x14ac:dyDescent="0.25">
      <c r="A3983" s="2" t="s">
        <v>10</v>
      </c>
      <c r="B3983" s="2" t="s">
        <v>5792</v>
      </c>
      <c r="C3983" s="1" t="s">
        <v>12</v>
      </c>
      <c r="D3983" s="1" t="s">
        <v>113</v>
      </c>
      <c r="E3983" s="1" t="s">
        <v>5605</v>
      </c>
      <c r="F3983" s="1" t="s">
        <v>2653</v>
      </c>
      <c r="G3983" s="1" t="s">
        <v>2652</v>
      </c>
      <c r="H3983" s="3">
        <v>80000000</v>
      </c>
      <c r="I3983" s="3">
        <v>9600000</v>
      </c>
      <c r="J3983" s="1" t="s">
        <v>6123</v>
      </c>
      <c r="K3983" s="1" t="s">
        <v>4179</v>
      </c>
      <c r="L3983" s="1" t="s">
        <v>6058</v>
      </c>
      <c r="M3983" s="1" t="s">
        <v>6028</v>
      </c>
      <c r="N3983" s="1" t="s">
        <v>3116</v>
      </c>
      <c r="O3983" s="23">
        <v>46044.182877314823</v>
      </c>
    </row>
    <row r="3984" spans="1:15" ht="60" x14ac:dyDescent="0.25">
      <c r="A3984" s="2" t="s">
        <v>14</v>
      </c>
      <c r="B3984" s="2" t="s">
        <v>6463</v>
      </c>
      <c r="C3984" s="1" t="s">
        <v>20</v>
      </c>
      <c r="D3984" s="1" t="s">
        <v>5834</v>
      </c>
      <c r="E3984" s="1" t="s">
        <v>5607</v>
      </c>
      <c r="F3984" s="1" t="s">
        <v>3634</v>
      </c>
      <c r="G3984" s="1" t="s">
        <v>2663</v>
      </c>
      <c r="H3984" s="3">
        <v>100000000</v>
      </c>
      <c r="I3984" s="3">
        <v>26078000</v>
      </c>
      <c r="J3984" s="1" t="s">
        <v>6123</v>
      </c>
      <c r="K3984" s="1" t="s">
        <v>3108</v>
      </c>
      <c r="L3984" s="1" t="s">
        <v>6058</v>
      </c>
      <c r="M3984" s="1" t="s">
        <v>6029</v>
      </c>
      <c r="N3984" s="1" t="s">
        <v>3116</v>
      </c>
      <c r="O3984" s="23">
        <v>46045.503637870373</v>
      </c>
    </row>
    <row r="3985" spans="1:15" ht="60" x14ac:dyDescent="0.25">
      <c r="A3985" s="2" t="s">
        <v>14</v>
      </c>
      <c r="B3985" s="2" t="s">
        <v>5853</v>
      </c>
      <c r="C3985" s="1" t="s">
        <v>12</v>
      </c>
      <c r="D3985" s="1" t="s">
        <v>5854</v>
      </c>
      <c r="E3985" s="1" t="s">
        <v>5603</v>
      </c>
      <c r="F3985" s="1" t="s">
        <v>2750</v>
      </c>
      <c r="G3985" s="1" t="s">
        <v>2652</v>
      </c>
      <c r="H3985" s="3">
        <v>134621949</v>
      </c>
      <c r="I3985" s="3">
        <v>67310975</v>
      </c>
      <c r="J3985" s="1" t="s">
        <v>6123</v>
      </c>
      <c r="K3985" s="1" t="s">
        <v>3103</v>
      </c>
      <c r="L3985" s="1" t="s">
        <v>6058</v>
      </c>
      <c r="M3985" s="1" t="s">
        <v>6028</v>
      </c>
      <c r="N3985" s="1" t="s">
        <v>3116</v>
      </c>
      <c r="O3985" s="23">
        <v>46048.508364930552</v>
      </c>
    </row>
    <row r="3986" spans="1:15" ht="105" x14ac:dyDescent="0.25">
      <c r="A3986" s="2" t="s">
        <v>14</v>
      </c>
      <c r="B3986" s="2" t="s">
        <v>5872</v>
      </c>
      <c r="C3986" s="1" t="s">
        <v>20</v>
      </c>
      <c r="D3986" s="1" t="s">
        <v>5873</v>
      </c>
      <c r="E3986" s="1" t="s">
        <v>5607</v>
      </c>
      <c r="F3986" s="1" t="s">
        <v>2892</v>
      </c>
      <c r="G3986" s="1" t="s">
        <v>2652</v>
      </c>
      <c r="H3986" s="3">
        <v>69000000</v>
      </c>
      <c r="I3986" s="3">
        <v>34500000</v>
      </c>
      <c r="J3986" s="1" t="s">
        <v>6123</v>
      </c>
      <c r="K3986" s="1" t="s">
        <v>3103</v>
      </c>
      <c r="L3986" s="1" t="s">
        <v>6058</v>
      </c>
      <c r="M3986" s="1" t="s">
        <v>6029</v>
      </c>
      <c r="N3986" s="1" t="s">
        <v>3116</v>
      </c>
      <c r="O3986" s="23">
        <v>46050.184751921297</v>
      </c>
    </row>
    <row r="3987" spans="1:15" ht="60" x14ac:dyDescent="0.25">
      <c r="A3987" s="2" t="s">
        <v>10</v>
      </c>
      <c r="B3987" s="2" t="s">
        <v>5921</v>
      </c>
      <c r="C3987" s="1" t="s">
        <v>12</v>
      </c>
      <c r="D3987" s="1" t="s">
        <v>3978</v>
      </c>
      <c r="E3987" s="1" t="s">
        <v>5605</v>
      </c>
      <c r="F3987" s="1" t="s">
        <v>2653</v>
      </c>
      <c r="G3987" s="1" t="s">
        <v>2687</v>
      </c>
      <c r="H3987" s="3">
        <v>6976000</v>
      </c>
      <c r="I3987" s="3">
        <v>5929600</v>
      </c>
      <c r="J3987" s="1" t="s">
        <v>6123</v>
      </c>
      <c r="K3987" s="1" t="s">
        <v>3103</v>
      </c>
      <c r="L3987" s="1" t="s">
        <v>6058</v>
      </c>
      <c r="M3987" s="1" t="s">
        <v>6027</v>
      </c>
      <c r="N3987" s="1" t="s">
        <v>3116</v>
      </c>
      <c r="O3987" s="23">
        <v>46057.292395960649</v>
      </c>
    </row>
    <row r="3988" spans="1:15" ht="75" x14ac:dyDescent="0.25">
      <c r="A3988" s="2" t="s">
        <v>10</v>
      </c>
      <c r="B3988" s="2" t="s">
        <v>5932</v>
      </c>
      <c r="C3988" s="1" t="s">
        <v>12</v>
      </c>
      <c r="D3988" s="1" t="s">
        <v>377</v>
      </c>
      <c r="E3988" s="1" t="s">
        <v>5602</v>
      </c>
      <c r="F3988" s="1" t="s">
        <v>2726</v>
      </c>
      <c r="G3988" s="1" t="s">
        <v>2676</v>
      </c>
      <c r="H3988" s="3">
        <v>97282500</v>
      </c>
      <c r="I3988" s="3">
        <v>50655600</v>
      </c>
      <c r="J3988" s="1" t="s">
        <v>6123</v>
      </c>
      <c r="K3988" s="1" t="s">
        <v>2952</v>
      </c>
      <c r="L3988" s="1" t="s">
        <v>2952</v>
      </c>
      <c r="M3988" s="1" t="s">
        <v>6027</v>
      </c>
      <c r="N3988" s="1" t="s">
        <v>3116</v>
      </c>
      <c r="O3988" s="23">
        <v>46058.540994629628</v>
      </c>
    </row>
    <row r="3989" spans="1:15" ht="75" x14ac:dyDescent="0.25">
      <c r="A3989" s="2" t="s">
        <v>14</v>
      </c>
      <c r="B3989" s="2" t="s">
        <v>7233</v>
      </c>
      <c r="C3989" s="1" t="s">
        <v>12</v>
      </c>
      <c r="D3989" s="1" t="s">
        <v>361</v>
      </c>
      <c r="E3989" s="1" t="s">
        <v>5604</v>
      </c>
      <c r="F3989" s="1" t="s">
        <v>2739</v>
      </c>
      <c r="G3989" s="1" t="s">
        <v>2656</v>
      </c>
      <c r="H3989" s="3">
        <v>220000000</v>
      </c>
      <c r="I3989" s="3">
        <v>88190010</v>
      </c>
      <c r="J3989" s="1" t="s">
        <v>6123</v>
      </c>
      <c r="K3989" s="1" t="s">
        <v>3020</v>
      </c>
      <c r="L3989" s="1" t="s">
        <v>3692</v>
      </c>
      <c r="M3989" s="1" t="s">
        <v>6028</v>
      </c>
      <c r="N3989" s="1" t="s">
        <v>3116</v>
      </c>
      <c r="O3989" s="23">
        <v>46059.507672511572</v>
      </c>
    </row>
    <row r="3990" spans="1:15" ht="45" x14ac:dyDescent="0.25">
      <c r="A3990" s="2" t="s">
        <v>14</v>
      </c>
      <c r="B3990" s="2" t="s">
        <v>5948</v>
      </c>
      <c r="C3990" s="1" t="s">
        <v>12</v>
      </c>
      <c r="D3990" s="1" t="s">
        <v>377</v>
      </c>
      <c r="E3990" s="1" t="s">
        <v>5602</v>
      </c>
      <c r="F3990" s="1" t="s">
        <v>2665</v>
      </c>
      <c r="G3990" s="1" t="s">
        <v>2676</v>
      </c>
      <c r="H3990" s="3">
        <v>20000000</v>
      </c>
      <c r="I3990" s="3">
        <v>11721100</v>
      </c>
      <c r="J3990" s="1" t="s">
        <v>6123</v>
      </c>
      <c r="K3990" s="1" t="s">
        <v>3103</v>
      </c>
      <c r="L3990" s="1" t="s">
        <v>6058</v>
      </c>
      <c r="M3990" s="1" t="s">
        <v>6027</v>
      </c>
      <c r="N3990" s="1" t="s">
        <v>3116</v>
      </c>
      <c r="O3990" s="23">
        <v>46062.518443807872</v>
      </c>
    </row>
    <row r="3991" spans="1:15" ht="75" x14ac:dyDescent="0.25">
      <c r="A3991" s="2" t="s">
        <v>14</v>
      </c>
      <c r="B3991" s="2" t="s">
        <v>5949</v>
      </c>
      <c r="C3991" s="1" t="s">
        <v>20</v>
      </c>
      <c r="D3991" s="1" t="s">
        <v>5950</v>
      </c>
      <c r="E3991" s="1" t="s">
        <v>5606</v>
      </c>
      <c r="F3991" s="1" t="s">
        <v>2733</v>
      </c>
      <c r="G3991" s="1" t="s">
        <v>2652</v>
      </c>
      <c r="H3991" s="3">
        <v>117000000</v>
      </c>
      <c r="I3991" s="3">
        <v>58500000</v>
      </c>
      <c r="J3991" s="1" t="s">
        <v>6123</v>
      </c>
      <c r="K3991" s="1" t="s">
        <v>3563</v>
      </c>
      <c r="L3991" s="1" t="s">
        <v>6058</v>
      </c>
      <c r="M3991" s="1" t="s">
        <v>6028</v>
      </c>
      <c r="N3991" s="1" t="s">
        <v>3116</v>
      </c>
      <c r="O3991" s="23">
        <v>46062.539277303244</v>
      </c>
    </row>
    <row r="3992" spans="1:15" ht="90" x14ac:dyDescent="0.25">
      <c r="A3992" s="2" t="s">
        <v>14</v>
      </c>
      <c r="B3992" s="2" t="s">
        <v>5969</v>
      </c>
      <c r="C3992" s="1" t="s">
        <v>12</v>
      </c>
      <c r="D3992" s="1" t="s">
        <v>5970</v>
      </c>
      <c r="E3992" s="1" t="s">
        <v>5603</v>
      </c>
      <c r="F3992" s="1" t="s">
        <v>2932</v>
      </c>
      <c r="G3992" s="1" t="s">
        <v>2652</v>
      </c>
      <c r="H3992" s="3">
        <v>60000000</v>
      </c>
      <c r="I3992" s="3">
        <v>28000000</v>
      </c>
      <c r="J3992" s="1" t="s">
        <v>6123</v>
      </c>
      <c r="K3992" s="1" t="s">
        <v>3106</v>
      </c>
      <c r="L3992" s="1" t="s">
        <v>6058</v>
      </c>
      <c r="M3992" s="1" t="s">
        <v>6028</v>
      </c>
      <c r="N3992" s="1" t="s">
        <v>3116</v>
      </c>
      <c r="O3992" s="23">
        <v>46064.248645543979</v>
      </c>
    </row>
    <row r="3993" spans="1:15" ht="90" x14ac:dyDescent="0.25">
      <c r="A3993" s="2" t="s">
        <v>14</v>
      </c>
      <c r="B3993" s="2" t="s">
        <v>6464</v>
      </c>
      <c r="C3993" s="1" t="s">
        <v>20</v>
      </c>
      <c r="D3993" s="1" t="s">
        <v>5971</v>
      </c>
      <c r="E3993" s="1" t="s">
        <v>5607</v>
      </c>
      <c r="F3993" s="1" t="s">
        <v>2672</v>
      </c>
      <c r="G3993" s="1" t="s">
        <v>2663</v>
      </c>
      <c r="H3993" s="3">
        <v>100000000</v>
      </c>
      <c r="I3993" s="3">
        <v>85000000</v>
      </c>
      <c r="J3993" s="1" t="s">
        <v>6123</v>
      </c>
      <c r="K3993" s="1" t="s">
        <v>3103</v>
      </c>
      <c r="L3993" s="1" t="s">
        <v>6058</v>
      </c>
      <c r="M3993" s="1" t="s">
        <v>6029</v>
      </c>
      <c r="N3993" s="1" t="s">
        <v>3116</v>
      </c>
      <c r="O3993" s="23">
        <v>46064.400034756953</v>
      </c>
    </row>
    <row r="3994" spans="1:15" ht="60" x14ac:dyDescent="0.25">
      <c r="A3994" s="2" t="s">
        <v>14</v>
      </c>
      <c r="B3994" s="2" t="s">
        <v>6002</v>
      </c>
      <c r="C3994" s="1" t="s">
        <v>20</v>
      </c>
      <c r="D3994" s="1" t="s">
        <v>1730</v>
      </c>
      <c r="E3994" s="1" t="s">
        <v>5607</v>
      </c>
      <c r="F3994" s="1" t="s">
        <v>2672</v>
      </c>
      <c r="G3994" s="1" t="s">
        <v>2663</v>
      </c>
      <c r="H3994" s="3">
        <v>390000000</v>
      </c>
      <c r="I3994" s="3">
        <v>331500000</v>
      </c>
      <c r="J3994" s="1" t="s">
        <v>6123</v>
      </c>
      <c r="K3994" s="1" t="s">
        <v>3103</v>
      </c>
      <c r="L3994" s="1" t="s">
        <v>6058</v>
      </c>
      <c r="M3994" s="1" t="s">
        <v>6029</v>
      </c>
      <c r="N3994" s="1" t="s">
        <v>3116</v>
      </c>
      <c r="O3994" s="23">
        <v>46069.488229861112</v>
      </c>
    </row>
    <row r="3995" spans="1:15" ht="75" x14ac:dyDescent="0.25">
      <c r="A3995" s="2" t="s">
        <v>10</v>
      </c>
      <c r="B3995" s="2" t="s">
        <v>6024</v>
      </c>
      <c r="C3995" s="1" t="s">
        <v>20</v>
      </c>
      <c r="D3995" s="1" t="s">
        <v>6025</v>
      </c>
      <c r="E3995" s="1" t="s">
        <v>5607</v>
      </c>
      <c r="F3995" s="1" t="s">
        <v>6026</v>
      </c>
      <c r="G3995" s="1" t="s">
        <v>2656</v>
      </c>
      <c r="H3995" s="3">
        <v>170000000</v>
      </c>
      <c r="I3995" s="3">
        <v>32000000</v>
      </c>
      <c r="J3995" s="1" t="s">
        <v>6123</v>
      </c>
      <c r="K3995" s="1" t="s">
        <v>3103</v>
      </c>
      <c r="L3995" s="1" t="s">
        <v>6058</v>
      </c>
      <c r="M3995" s="1" t="s">
        <v>6028</v>
      </c>
      <c r="N3995" s="1" t="s">
        <v>3116</v>
      </c>
      <c r="O3995" s="23">
        <v>46072.533685752307</v>
      </c>
    </row>
    <row r="3996" spans="1:15" ht="45" x14ac:dyDescent="0.25">
      <c r="A3996" s="2" t="s">
        <v>10</v>
      </c>
      <c r="B3996" s="2" t="s">
        <v>6191</v>
      </c>
      <c r="C3996" s="1" t="s">
        <v>12</v>
      </c>
      <c r="D3996" s="1" t="s">
        <v>113</v>
      </c>
      <c r="E3996" s="1" t="s">
        <v>5605</v>
      </c>
      <c r="F3996" s="1" t="s">
        <v>2653</v>
      </c>
      <c r="G3996" s="1" t="s">
        <v>2652</v>
      </c>
      <c r="H3996" s="3">
        <v>30000000</v>
      </c>
      <c r="I3996" s="3">
        <v>12361272.869999999</v>
      </c>
      <c r="J3996" s="1" t="s">
        <v>6123</v>
      </c>
      <c r="K3996" s="1" t="s">
        <v>3106</v>
      </c>
      <c r="L3996" s="1" t="s">
        <v>6058</v>
      </c>
      <c r="M3996" s="1" t="s">
        <v>6027</v>
      </c>
      <c r="N3996" s="1" t="s">
        <v>3116</v>
      </c>
      <c r="O3996" s="23">
        <v>46078.42769679398</v>
      </c>
    </row>
    <row r="3997" spans="1:15" ht="60" x14ac:dyDescent="0.25">
      <c r="A3997" s="2" t="s">
        <v>10</v>
      </c>
      <c r="B3997" s="2" t="s">
        <v>6465</v>
      </c>
      <c r="C3997" s="1" t="s">
        <v>20</v>
      </c>
      <c r="D3997" s="1" t="s">
        <v>6219</v>
      </c>
      <c r="E3997" s="1" t="s">
        <v>5607</v>
      </c>
      <c r="F3997" s="1" t="s">
        <v>2718</v>
      </c>
      <c r="G3997" s="1" t="s">
        <v>2663</v>
      </c>
      <c r="H3997" s="3">
        <v>40000000</v>
      </c>
      <c r="I3997" s="3">
        <v>10569000</v>
      </c>
      <c r="J3997" s="1" t="s">
        <v>6123</v>
      </c>
      <c r="K3997" s="1" t="s">
        <v>3103</v>
      </c>
      <c r="L3997" s="1" t="s">
        <v>6058</v>
      </c>
      <c r="M3997" s="1" t="s">
        <v>6028</v>
      </c>
      <c r="N3997" s="1" t="s">
        <v>3116</v>
      </c>
      <c r="O3997" s="23">
        <v>46079.380598252312</v>
      </c>
    </row>
    <row r="3998" spans="1:15" ht="60" x14ac:dyDescent="0.25">
      <c r="A3998" s="2" t="s">
        <v>14</v>
      </c>
      <c r="B3998" s="2" t="s">
        <v>6466</v>
      </c>
      <c r="C3998" s="1" t="s">
        <v>20</v>
      </c>
      <c r="D3998" s="1" t="s">
        <v>6408</v>
      </c>
      <c r="E3998" s="1" t="s">
        <v>5606</v>
      </c>
      <c r="F3998" s="1" t="s">
        <v>2857</v>
      </c>
      <c r="G3998" s="1" t="s">
        <v>2652</v>
      </c>
      <c r="H3998" s="3">
        <v>762000000</v>
      </c>
      <c r="I3998" s="3">
        <v>300000000</v>
      </c>
      <c r="J3998" s="1" t="s">
        <v>6123</v>
      </c>
      <c r="K3998" s="1" t="s">
        <v>3103</v>
      </c>
      <c r="L3998" s="1" t="s">
        <v>6058</v>
      </c>
      <c r="M3998" s="1" t="s">
        <v>6029</v>
      </c>
      <c r="N3998" s="1" t="s">
        <v>3116</v>
      </c>
      <c r="O3998" s="23">
        <v>46092.216015092592</v>
      </c>
    </row>
    <row r="3999" spans="1:15" ht="45" x14ac:dyDescent="0.25">
      <c r="A3999" s="2" t="s">
        <v>10</v>
      </c>
      <c r="B3999" s="2" t="s">
        <v>6409</v>
      </c>
      <c r="C3999" s="1" t="s">
        <v>12</v>
      </c>
      <c r="D3999" s="1" t="s">
        <v>284</v>
      </c>
      <c r="E3999" s="1" t="s">
        <v>5603</v>
      </c>
      <c r="F3999" s="1" t="s">
        <v>2785</v>
      </c>
      <c r="G3999" s="1" t="s">
        <v>2652</v>
      </c>
      <c r="H3999" s="3">
        <v>91000000</v>
      </c>
      <c r="I3999" s="3">
        <v>45500000</v>
      </c>
      <c r="J3999" s="1" t="s">
        <v>6123</v>
      </c>
      <c r="K3999" s="1" t="s">
        <v>3103</v>
      </c>
      <c r="L3999" s="1" t="s">
        <v>6058</v>
      </c>
      <c r="M3999" s="1" t="s">
        <v>6027</v>
      </c>
      <c r="N3999" s="1" t="s">
        <v>3116</v>
      </c>
      <c r="O3999" s="23">
        <v>46092.53684572917</v>
      </c>
    </row>
    <row r="4000" spans="1:15" ht="75" x14ac:dyDescent="0.25">
      <c r="A4000" s="2" t="s">
        <v>14</v>
      </c>
      <c r="B4000" s="2" t="s">
        <v>6424</v>
      </c>
      <c r="C4000" s="1" t="s">
        <v>12</v>
      </c>
      <c r="D4000" s="1" t="s">
        <v>6425</v>
      </c>
      <c r="E4000" s="1" t="s">
        <v>5603</v>
      </c>
      <c r="F4000" s="1" t="s">
        <v>2873</v>
      </c>
      <c r="G4000" s="1" t="s">
        <v>2663</v>
      </c>
      <c r="H4000" s="3">
        <v>60000000</v>
      </c>
      <c r="I4000" s="3">
        <v>51000000</v>
      </c>
      <c r="J4000" s="1" t="s">
        <v>6123</v>
      </c>
      <c r="K4000" s="1" t="s">
        <v>3103</v>
      </c>
      <c r="L4000" s="1" t="s">
        <v>6058</v>
      </c>
      <c r="M4000" s="1" t="s">
        <v>6027</v>
      </c>
      <c r="N4000" s="1" t="s">
        <v>3116</v>
      </c>
      <c r="O4000" s="23">
        <v>46093.495863981479</v>
      </c>
    </row>
    <row r="4001" spans="1:15" ht="60" x14ac:dyDescent="0.25">
      <c r="A4001" s="2" t="s">
        <v>14</v>
      </c>
      <c r="B4001" s="2" t="s">
        <v>6467</v>
      </c>
      <c r="C4001" s="1" t="s">
        <v>20</v>
      </c>
      <c r="D4001" s="1" t="s">
        <v>6468</v>
      </c>
      <c r="E4001" s="1" t="s">
        <v>5603</v>
      </c>
      <c r="F4001" s="1" t="s">
        <v>2752</v>
      </c>
      <c r="G4001" s="1" t="s">
        <v>2652</v>
      </c>
      <c r="H4001" s="3">
        <v>140000000</v>
      </c>
      <c r="I4001" s="3">
        <v>70000000</v>
      </c>
      <c r="J4001" s="1" t="s">
        <v>6123</v>
      </c>
      <c r="K4001" s="1" t="s">
        <v>3103</v>
      </c>
      <c r="L4001" s="1" t="s">
        <v>6058</v>
      </c>
      <c r="M4001" s="1" t="s">
        <v>6029</v>
      </c>
      <c r="N4001" s="1" t="s">
        <v>3116</v>
      </c>
      <c r="O4001" s="23">
        <v>46094.291003437502</v>
      </c>
    </row>
    <row r="4002" spans="1:15" ht="60" x14ac:dyDescent="0.25">
      <c r="A4002" s="2" t="s">
        <v>14</v>
      </c>
      <c r="B4002" s="2" t="s">
        <v>6593</v>
      </c>
      <c r="C4002" s="1" t="s">
        <v>20</v>
      </c>
      <c r="D4002" s="1" t="s">
        <v>6594</v>
      </c>
      <c r="E4002" s="1" t="s">
        <v>5606</v>
      </c>
      <c r="F4002" s="1" t="s">
        <v>2853</v>
      </c>
      <c r="G4002" s="1" t="s">
        <v>2652</v>
      </c>
      <c r="H4002" s="3">
        <v>174374080</v>
      </c>
      <c r="I4002" s="3">
        <v>49805000</v>
      </c>
      <c r="J4002" s="1" t="s">
        <v>6123</v>
      </c>
      <c r="K4002" s="1" t="s">
        <v>3144</v>
      </c>
      <c r="L4002" s="1" t="s">
        <v>6058</v>
      </c>
      <c r="M4002" s="1" t="s">
        <v>6029</v>
      </c>
      <c r="N4002" s="1" t="s">
        <v>3116</v>
      </c>
      <c r="O4002" s="23">
        <v>46101.200725162038</v>
      </c>
    </row>
    <row r="4003" spans="1:15" ht="45" x14ac:dyDescent="0.25">
      <c r="A4003" s="2" t="s">
        <v>14</v>
      </c>
      <c r="B4003" s="2" t="s">
        <v>6595</v>
      </c>
      <c r="C4003" s="1" t="s">
        <v>20</v>
      </c>
      <c r="D4003" s="1" t="s">
        <v>6596</v>
      </c>
      <c r="E4003" s="1" t="s">
        <v>5603</v>
      </c>
      <c r="F4003" s="1" t="s">
        <v>2862</v>
      </c>
      <c r="G4003" s="1" t="s">
        <v>2652</v>
      </c>
      <c r="H4003" s="3">
        <v>80000000</v>
      </c>
      <c r="I4003" s="3">
        <v>40000000</v>
      </c>
      <c r="J4003" s="1" t="s">
        <v>6123</v>
      </c>
      <c r="K4003" s="1" t="s">
        <v>3103</v>
      </c>
      <c r="L4003" s="1" t="s">
        <v>6058</v>
      </c>
      <c r="M4003" s="1" t="s">
        <v>6027</v>
      </c>
      <c r="N4003" s="1" t="s">
        <v>3116</v>
      </c>
      <c r="O4003" s="23">
        <v>46101.206967731479</v>
      </c>
    </row>
    <row r="4004" spans="1:15" ht="75" x14ac:dyDescent="0.25">
      <c r="A4004" s="2" t="s">
        <v>14</v>
      </c>
      <c r="B4004" s="2" t="s">
        <v>6632</v>
      </c>
      <c r="C4004" s="1" t="s">
        <v>20</v>
      </c>
      <c r="D4004" s="1" t="s">
        <v>6633</v>
      </c>
      <c r="E4004" s="1" t="s">
        <v>5607</v>
      </c>
      <c r="F4004" s="1" t="s">
        <v>2672</v>
      </c>
      <c r="G4004" s="1" t="s">
        <v>2663</v>
      </c>
      <c r="H4004" s="3">
        <v>600000000</v>
      </c>
      <c r="I4004" s="3">
        <v>510000000</v>
      </c>
      <c r="J4004" s="1" t="s">
        <v>6123</v>
      </c>
      <c r="K4004" s="1" t="s">
        <v>3103</v>
      </c>
      <c r="L4004" s="1" t="s">
        <v>6058</v>
      </c>
      <c r="M4004" s="1" t="s">
        <v>6029</v>
      </c>
      <c r="N4004" s="1" t="s">
        <v>3116</v>
      </c>
      <c r="O4004" s="23">
        <v>46108.50548890046</v>
      </c>
    </row>
    <row r="4005" spans="1:15" ht="60" x14ac:dyDescent="0.25">
      <c r="A4005" s="2" t="s">
        <v>14</v>
      </c>
      <c r="B4005" s="2" t="s">
        <v>6700</v>
      </c>
      <c r="C4005" s="1" t="s">
        <v>20</v>
      </c>
      <c r="D4005" s="1" t="s">
        <v>6701</v>
      </c>
      <c r="E4005" s="1" t="s">
        <v>5607</v>
      </c>
      <c r="F4005" s="1" t="s">
        <v>2805</v>
      </c>
      <c r="G4005" s="1" t="s">
        <v>2652</v>
      </c>
      <c r="H4005" s="3">
        <v>285000000</v>
      </c>
      <c r="I4005" s="3">
        <v>207000000</v>
      </c>
      <c r="J4005" s="1" t="s">
        <v>6123</v>
      </c>
      <c r="K4005" s="1" t="s">
        <v>3106</v>
      </c>
      <c r="L4005" s="1" t="s">
        <v>6058</v>
      </c>
      <c r="M4005" s="1" t="s">
        <v>6027</v>
      </c>
      <c r="N4005" s="1" t="s">
        <v>3116</v>
      </c>
      <c r="O4005" s="23">
        <v>46113.420324108803</v>
      </c>
    </row>
    <row r="4006" spans="1:15" ht="90" x14ac:dyDescent="0.25">
      <c r="A4006" s="2" t="s">
        <v>14</v>
      </c>
      <c r="B4006" s="2" t="s">
        <v>6785</v>
      </c>
      <c r="C4006" s="1" t="s">
        <v>12</v>
      </c>
      <c r="D4006" s="1" t="s">
        <v>6786</v>
      </c>
      <c r="E4006" s="1" t="s">
        <v>5612</v>
      </c>
      <c r="F4006" s="1" t="s">
        <v>2655</v>
      </c>
      <c r="G4006" s="1" t="s">
        <v>2656</v>
      </c>
      <c r="H4006" s="3">
        <v>150000000</v>
      </c>
      <c r="I4006" s="3">
        <v>20322900</v>
      </c>
      <c r="J4006" s="1" t="s">
        <v>6123</v>
      </c>
      <c r="K4006" s="1" t="s">
        <v>3106</v>
      </c>
      <c r="L4006" s="1" t="s">
        <v>6058</v>
      </c>
      <c r="M4006" s="1" t="s">
        <v>6027</v>
      </c>
      <c r="N4006" s="1" t="s">
        <v>3116</v>
      </c>
      <c r="O4006" s="23">
        <v>46119.459056990738</v>
      </c>
    </row>
    <row r="4007" spans="1:15" ht="75" x14ac:dyDescent="0.25">
      <c r="A4007" s="2" t="s">
        <v>14</v>
      </c>
      <c r="B4007" s="2" t="s">
        <v>6974</v>
      </c>
      <c r="C4007" s="1" t="s">
        <v>12</v>
      </c>
      <c r="D4007" s="1" t="s">
        <v>6975</v>
      </c>
      <c r="E4007" s="1" t="s">
        <v>5887</v>
      </c>
      <c r="F4007" s="1" t="s">
        <v>7003</v>
      </c>
      <c r="G4007" s="1" t="s">
        <v>2656</v>
      </c>
      <c r="H4007" s="3">
        <v>1800000000</v>
      </c>
      <c r="I4007" s="3">
        <v>1260000000</v>
      </c>
      <c r="J4007" s="1" t="s">
        <v>6123</v>
      </c>
      <c r="K4007" s="1" t="s">
        <v>7004</v>
      </c>
      <c r="L4007" s="1" t="s">
        <v>6058</v>
      </c>
      <c r="M4007" s="1" t="s">
        <v>6027</v>
      </c>
      <c r="N4007" s="1" t="s">
        <v>3116</v>
      </c>
      <c r="O4007" s="23">
        <v>46122.54935671296</v>
      </c>
    </row>
    <row r="4008" spans="1:15" ht="150" x14ac:dyDescent="0.25">
      <c r="A4008" s="2" t="s">
        <v>14</v>
      </c>
      <c r="B4008" s="2" t="s">
        <v>6976</v>
      </c>
      <c r="C4008" s="1" t="s">
        <v>20</v>
      </c>
      <c r="D4008" s="1" t="s">
        <v>1730</v>
      </c>
      <c r="E4008" s="1" t="s">
        <v>5607</v>
      </c>
      <c r="F4008" s="1" t="s">
        <v>2662</v>
      </c>
      <c r="G4008" s="1" t="s">
        <v>2656</v>
      </c>
      <c r="H4008" s="3">
        <v>1200000000</v>
      </c>
      <c r="I4008" s="3">
        <v>960000000</v>
      </c>
      <c r="J4008" s="1" t="s">
        <v>6123</v>
      </c>
      <c r="K4008" s="1" t="s">
        <v>3020</v>
      </c>
      <c r="L4008" s="1" t="s">
        <v>3692</v>
      </c>
      <c r="M4008" s="1" t="s">
        <v>6029</v>
      </c>
      <c r="N4008" s="1" t="s">
        <v>3116</v>
      </c>
      <c r="O4008" s="23">
        <v>46125.494564502318</v>
      </c>
    </row>
    <row r="4009" spans="1:15" ht="60" x14ac:dyDescent="0.25">
      <c r="A4009" s="2" t="s">
        <v>14</v>
      </c>
      <c r="B4009" s="2" t="s">
        <v>6977</v>
      </c>
      <c r="C4009" s="1" t="s">
        <v>20</v>
      </c>
      <c r="D4009" s="1" t="s">
        <v>6978</v>
      </c>
      <c r="E4009" s="1" t="s">
        <v>5607</v>
      </c>
      <c r="F4009" s="1" t="s">
        <v>2672</v>
      </c>
      <c r="G4009" s="1" t="s">
        <v>2656</v>
      </c>
      <c r="H4009" s="3">
        <v>98000000</v>
      </c>
      <c r="I4009" s="3">
        <v>48654900</v>
      </c>
      <c r="J4009" s="1" t="s">
        <v>6123</v>
      </c>
      <c r="K4009" s="1" t="s">
        <v>3103</v>
      </c>
      <c r="L4009" s="1" t="s">
        <v>6058</v>
      </c>
      <c r="M4009" s="1" t="s">
        <v>6027</v>
      </c>
      <c r="N4009" s="1" t="s">
        <v>3116</v>
      </c>
      <c r="O4009" s="23">
        <v>46125.295963310193</v>
      </c>
    </row>
    <row r="4010" spans="1:15" ht="120" x14ac:dyDescent="0.25">
      <c r="A4010" s="2" t="s">
        <v>10</v>
      </c>
      <c r="B4010" s="2" t="s">
        <v>6979</v>
      </c>
      <c r="C4010" s="1" t="s">
        <v>20</v>
      </c>
      <c r="D4010" s="1" t="s">
        <v>6980</v>
      </c>
      <c r="E4010" s="1" t="s">
        <v>5607</v>
      </c>
      <c r="F4010" s="1" t="s">
        <v>2769</v>
      </c>
      <c r="G4010" s="1" t="s">
        <v>2652</v>
      </c>
      <c r="H4010" s="3">
        <v>50000000</v>
      </c>
      <c r="I4010" s="3">
        <v>13349668</v>
      </c>
      <c r="J4010" s="1" t="s">
        <v>6123</v>
      </c>
      <c r="K4010" s="1" t="s">
        <v>3103</v>
      </c>
      <c r="L4010" s="1" t="s">
        <v>6058</v>
      </c>
      <c r="M4010" s="1" t="s">
        <v>6027</v>
      </c>
      <c r="N4010" s="1" t="s">
        <v>3116</v>
      </c>
      <c r="O4010" s="23">
        <v>46128.328507696759</v>
      </c>
    </row>
    <row r="4011" spans="1:15" ht="90" x14ac:dyDescent="0.25">
      <c r="A4011" s="2" t="s">
        <v>10</v>
      </c>
      <c r="B4011" s="2" t="s">
        <v>2504</v>
      </c>
      <c r="C4011" s="1" t="s">
        <v>20</v>
      </c>
      <c r="D4011" s="1" t="s">
        <v>6981</v>
      </c>
      <c r="E4011" s="1" t="s">
        <v>5603</v>
      </c>
      <c r="F4011" s="1" t="s">
        <v>2716</v>
      </c>
      <c r="G4011" s="1" t="s">
        <v>5379</v>
      </c>
      <c r="H4011" s="3">
        <v>100000000</v>
      </c>
      <c r="I4011" s="3">
        <v>85000000</v>
      </c>
      <c r="J4011" s="1" t="s">
        <v>6123</v>
      </c>
      <c r="K4011" s="1" t="s">
        <v>3103</v>
      </c>
      <c r="L4011" s="1" t="s">
        <v>6058</v>
      </c>
      <c r="M4011" s="1" t="s">
        <v>6027</v>
      </c>
      <c r="N4011" s="1" t="s">
        <v>3116</v>
      </c>
      <c r="O4011" s="23">
        <v>46129.311841006936</v>
      </c>
    </row>
    <row r="4012" spans="1:15" ht="75" x14ac:dyDescent="0.25">
      <c r="A4012" s="2" t="s">
        <v>14</v>
      </c>
      <c r="B4012" s="2" t="s">
        <v>6982</v>
      </c>
      <c r="C4012" s="1" t="s">
        <v>20</v>
      </c>
      <c r="D4012" s="1" t="s">
        <v>6983</v>
      </c>
      <c r="E4012" s="1" t="s">
        <v>5603</v>
      </c>
      <c r="F4012" s="1" t="s">
        <v>2735</v>
      </c>
      <c r="G4012" s="1" t="s">
        <v>2656</v>
      </c>
      <c r="H4012" s="3">
        <v>550000000</v>
      </c>
      <c r="I4012" s="3">
        <v>327328600</v>
      </c>
      <c r="J4012" s="1" t="s">
        <v>6123</v>
      </c>
      <c r="K4012" s="1" t="s">
        <v>3103</v>
      </c>
      <c r="L4012" s="1" t="s">
        <v>6058</v>
      </c>
      <c r="M4012" s="1" t="s">
        <v>6027</v>
      </c>
      <c r="N4012" s="1" t="s">
        <v>3116</v>
      </c>
      <c r="O4012" s="23">
        <v>46133.513329456022</v>
      </c>
    </row>
    <row r="4013" spans="1:15" ht="90" x14ac:dyDescent="0.25">
      <c r="A4013" s="2" t="s">
        <v>14</v>
      </c>
      <c r="B4013" s="2" t="s">
        <v>7110</v>
      </c>
      <c r="C4013" s="1" t="s">
        <v>20</v>
      </c>
      <c r="D4013" s="1" t="s">
        <v>7111</v>
      </c>
      <c r="E4013" s="1" t="s">
        <v>5603</v>
      </c>
      <c r="F4013" s="1" t="s">
        <v>2883</v>
      </c>
      <c r="G4013" s="1" t="s">
        <v>2656</v>
      </c>
      <c r="H4013" s="3">
        <v>3500000000</v>
      </c>
      <c r="I4013" s="3">
        <v>2500000000</v>
      </c>
      <c r="J4013" s="1" t="s">
        <v>6123</v>
      </c>
      <c r="K4013" s="1" t="s">
        <v>3106</v>
      </c>
      <c r="L4013" s="1" t="s">
        <v>6058</v>
      </c>
      <c r="M4013" s="1" t="s">
        <v>6027</v>
      </c>
      <c r="N4013" s="1" t="s">
        <v>3116</v>
      </c>
      <c r="O4013" s="23">
        <v>46147.376555138893</v>
      </c>
    </row>
    <row r="4014" spans="1:15" ht="135" x14ac:dyDescent="0.25">
      <c r="A4014" s="2" t="s">
        <v>10</v>
      </c>
      <c r="B4014" s="2" t="s">
        <v>7118</v>
      </c>
      <c r="C4014" s="1" t="s">
        <v>20</v>
      </c>
      <c r="D4014" s="1" t="s">
        <v>4652</v>
      </c>
      <c r="E4014" s="1" t="s">
        <v>5607</v>
      </c>
      <c r="F4014" s="1" t="s">
        <v>2702</v>
      </c>
      <c r="G4014" s="1" t="s">
        <v>2652</v>
      </c>
      <c r="H4014" s="3">
        <v>44000000</v>
      </c>
      <c r="I4014" s="3">
        <v>22000000</v>
      </c>
      <c r="J4014" s="1" t="s">
        <v>6123</v>
      </c>
      <c r="K4014" s="1" t="s">
        <v>3105</v>
      </c>
      <c r="L4014" s="1" t="s">
        <v>6058</v>
      </c>
      <c r="M4014" s="1" t="s">
        <v>6027</v>
      </c>
      <c r="N4014" s="1" t="s">
        <v>3116</v>
      </c>
      <c r="O4014" s="23">
        <v>46148.467393333332</v>
      </c>
    </row>
    <row r="4015" spans="1:15" ht="45" x14ac:dyDescent="0.25">
      <c r="A4015" s="2" t="s">
        <v>14</v>
      </c>
      <c r="B4015" s="2" t="s">
        <v>7154</v>
      </c>
      <c r="C4015" s="1" t="s">
        <v>12</v>
      </c>
      <c r="D4015" s="1" t="s">
        <v>113</v>
      </c>
      <c r="E4015" s="1" t="s">
        <v>5605</v>
      </c>
      <c r="F4015" s="1" t="s">
        <v>2653</v>
      </c>
      <c r="G4015" s="1" t="s">
        <v>2656</v>
      </c>
      <c r="H4015" s="3">
        <v>22000000</v>
      </c>
      <c r="I4015" s="3">
        <v>11000000</v>
      </c>
      <c r="J4015" s="1" t="s">
        <v>6123</v>
      </c>
      <c r="K4015" s="1" t="s">
        <v>3103</v>
      </c>
      <c r="L4015" s="1" t="s">
        <v>6058</v>
      </c>
      <c r="M4015" s="1" t="s">
        <v>6027</v>
      </c>
      <c r="N4015" s="1" t="s">
        <v>3116</v>
      </c>
      <c r="O4015" s="23">
        <v>46155.201425081017</v>
      </c>
    </row>
    <row r="4016" spans="1:15" ht="120" x14ac:dyDescent="0.25">
      <c r="A4016" s="2" t="s">
        <v>10</v>
      </c>
      <c r="B4016" s="2" t="s">
        <v>7294</v>
      </c>
      <c r="C4016" s="1" t="s">
        <v>12</v>
      </c>
      <c r="D4016" s="1" t="s">
        <v>7295</v>
      </c>
      <c r="E4016" s="1" t="s">
        <v>5612</v>
      </c>
      <c r="F4016" s="1" t="s">
        <v>2657</v>
      </c>
      <c r="G4016" s="1" t="s">
        <v>2663</v>
      </c>
      <c r="H4016" s="3">
        <v>20000000</v>
      </c>
      <c r="I4016" s="3">
        <v>17000000</v>
      </c>
      <c r="J4016" s="1" t="s">
        <v>6123</v>
      </c>
      <c r="K4016" s="1" t="s">
        <v>3103</v>
      </c>
      <c r="L4016" s="1" t="s">
        <v>6058</v>
      </c>
      <c r="M4016" s="1" t="s">
        <v>6027</v>
      </c>
      <c r="N4016" s="1" t="s">
        <v>3116</v>
      </c>
      <c r="O4016" s="23">
        <v>46164.442403506953</v>
      </c>
    </row>
    <row r="4017" spans="1:15" ht="90" x14ac:dyDescent="0.25">
      <c r="A4017" s="2" t="s">
        <v>14</v>
      </c>
      <c r="B4017" s="2" t="s">
        <v>4252</v>
      </c>
      <c r="C4017" s="1" t="s">
        <v>12</v>
      </c>
      <c r="D4017" s="1" t="s">
        <v>4253</v>
      </c>
      <c r="E4017" s="1" t="s">
        <v>5608</v>
      </c>
      <c r="F4017" s="1" t="s">
        <v>2939</v>
      </c>
      <c r="G4017" s="1" t="s">
        <v>2656</v>
      </c>
      <c r="H4017" s="3">
        <v>495022500</v>
      </c>
      <c r="I4017" s="3">
        <v>200000000</v>
      </c>
      <c r="J4017" s="1" t="s">
        <v>6123</v>
      </c>
      <c r="K4017" s="1" t="s">
        <v>3103</v>
      </c>
      <c r="L4017" s="1" t="s">
        <v>6058</v>
      </c>
      <c r="M4017" s="1" t="s">
        <v>6027</v>
      </c>
      <c r="N4017" s="1" t="s">
        <v>3116</v>
      </c>
      <c r="O4017" s="23">
        <v>46164.43545715278</v>
      </c>
    </row>
    <row r="4018" spans="1:15" ht="60" x14ac:dyDescent="0.25">
      <c r="A4018" s="2" t="s">
        <v>10</v>
      </c>
      <c r="B4018" s="2" t="s">
        <v>5793</v>
      </c>
      <c r="C4018" s="1" t="s">
        <v>12</v>
      </c>
      <c r="D4018" s="1" t="s">
        <v>5794</v>
      </c>
      <c r="E4018" s="1" t="s">
        <v>5605</v>
      </c>
      <c r="F4018" s="1" t="s">
        <v>2653</v>
      </c>
      <c r="G4018" s="1" t="s">
        <v>2652</v>
      </c>
      <c r="H4018" s="3">
        <v>30000000</v>
      </c>
      <c r="I4018" s="3">
        <v>3900000</v>
      </c>
      <c r="J4018" s="1" t="s">
        <v>6124</v>
      </c>
      <c r="K4018" s="1" t="s">
        <v>2996</v>
      </c>
      <c r="L4018" s="1" t="s">
        <v>3777</v>
      </c>
      <c r="M4018" s="1" t="s">
        <v>6027</v>
      </c>
      <c r="N4018" s="1" t="s">
        <v>3116</v>
      </c>
      <c r="O4018" s="23">
        <v>46031.48768997685</v>
      </c>
    </row>
    <row r="4019" spans="1:15" ht="105" x14ac:dyDescent="0.25">
      <c r="A4019" s="2" t="s">
        <v>10</v>
      </c>
      <c r="B4019" s="2" t="s">
        <v>5795</v>
      </c>
      <c r="C4019" s="1" t="s">
        <v>12</v>
      </c>
      <c r="D4019" s="1" t="s">
        <v>5796</v>
      </c>
      <c r="E4019" s="1" t="s">
        <v>5603</v>
      </c>
      <c r="F4019" s="1" t="s">
        <v>2779</v>
      </c>
      <c r="G4019" s="1" t="s">
        <v>2652</v>
      </c>
      <c r="H4019" s="3">
        <v>59000000</v>
      </c>
      <c r="I4019" s="3">
        <v>21000000</v>
      </c>
      <c r="J4019" s="1" t="s">
        <v>6124</v>
      </c>
      <c r="K4019" s="1" t="s">
        <v>2996</v>
      </c>
      <c r="L4019" s="1" t="s">
        <v>3777</v>
      </c>
      <c r="M4019" s="1" t="s">
        <v>6027</v>
      </c>
      <c r="N4019" s="1" t="s">
        <v>3116</v>
      </c>
      <c r="O4019" s="23">
        <v>46035.46468971065</v>
      </c>
    </row>
    <row r="4020" spans="1:15" ht="75" x14ac:dyDescent="0.25">
      <c r="A4020" s="2" t="s">
        <v>10</v>
      </c>
      <c r="B4020" s="2" t="s">
        <v>5797</v>
      </c>
      <c r="C4020" s="1" t="s">
        <v>12</v>
      </c>
      <c r="D4020" s="1" t="s">
        <v>5798</v>
      </c>
      <c r="E4020" s="1" t="s">
        <v>5603</v>
      </c>
      <c r="F4020" s="1" t="s">
        <v>2776</v>
      </c>
      <c r="G4020" s="1" t="s">
        <v>2652</v>
      </c>
      <c r="H4020" s="3">
        <v>100000000</v>
      </c>
      <c r="I4020" s="3">
        <v>50000000</v>
      </c>
      <c r="J4020" s="1" t="s">
        <v>6124</v>
      </c>
      <c r="K4020" s="1" t="s">
        <v>2996</v>
      </c>
      <c r="L4020" s="1" t="s">
        <v>3777</v>
      </c>
      <c r="M4020" s="1" t="s">
        <v>6027</v>
      </c>
      <c r="N4020" s="1" t="s">
        <v>3116</v>
      </c>
      <c r="O4020" s="23">
        <v>46037.170261666673</v>
      </c>
    </row>
    <row r="4021" spans="1:15" ht="120" x14ac:dyDescent="0.25">
      <c r="A4021" s="2" t="s">
        <v>10</v>
      </c>
      <c r="B4021" s="2" t="s">
        <v>5799</v>
      </c>
      <c r="C4021" s="1" t="s">
        <v>20</v>
      </c>
      <c r="D4021" s="1" t="s">
        <v>819</v>
      </c>
      <c r="E4021" s="1" t="s">
        <v>5607</v>
      </c>
      <c r="F4021" s="1" t="s">
        <v>2801</v>
      </c>
      <c r="G4021" s="1" t="s">
        <v>2652</v>
      </c>
      <c r="H4021" s="3">
        <v>35000000</v>
      </c>
      <c r="I4021" s="3">
        <v>6526550</v>
      </c>
      <c r="J4021" s="1" t="s">
        <v>6124</v>
      </c>
      <c r="K4021" s="1" t="s">
        <v>2993</v>
      </c>
      <c r="L4021" s="1" t="s">
        <v>2957</v>
      </c>
      <c r="M4021" s="1" t="s">
        <v>6027</v>
      </c>
      <c r="N4021" s="1" t="s">
        <v>3116</v>
      </c>
      <c r="O4021" s="23">
        <v>46043.415706412037</v>
      </c>
    </row>
    <row r="4022" spans="1:15" ht="90" x14ac:dyDescent="0.25">
      <c r="A4022" s="2" t="s">
        <v>10</v>
      </c>
      <c r="B4022" s="2" t="s">
        <v>5799</v>
      </c>
      <c r="C4022" s="1" t="s">
        <v>12</v>
      </c>
      <c r="D4022" s="1" t="s">
        <v>5800</v>
      </c>
      <c r="E4022" s="1" t="s">
        <v>5611</v>
      </c>
      <c r="F4022" s="1" t="s">
        <v>2771</v>
      </c>
      <c r="G4022" s="1" t="s">
        <v>2652</v>
      </c>
      <c r="H4022" s="3">
        <v>50000000</v>
      </c>
      <c r="I4022" s="3">
        <v>25000000</v>
      </c>
      <c r="J4022" s="1" t="s">
        <v>6124</v>
      </c>
      <c r="K4022" s="1" t="s">
        <v>2989</v>
      </c>
      <c r="L4022" s="1" t="s">
        <v>2957</v>
      </c>
      <c r="M4022" s="1" t="s">
        <v>6027</v>
      </c>
      <c r="N4022" s="1" t="s">
        <v>3116</v>
      </c>
      <c r="O4022" s="23">
        <v>46043.421854120374</v>
      </c>
    </row>
    <row r="4023" spans="1:15" ht="60" x14ac:dyDescent="0.25">
      <c r="A4023" s="2" t="s">
        <v>10</v>
      </c>
      <c r="B4023" s="2" t="s">
        <v>5801</v>
      </c>
      <c r="C4023" s="1" t="s">
        <v>12</v>
      </c>
      <c r="D4023" s="1" t="s">
        <v>5802</v>
      </c>
      <c r="E4023" s="1" t="s">
        <v>5603</v>
      </c>
      <c r="F4023" s="1" t="s">
        <v>2706</v>
      </c>
      <c r="G4023" s="1" t="s">
        <v>2652</v>
      </c>
      <c r="H4023" s="3">
        <v>39000000</v>
      </c>
      <c r="I4023" s="3">
        <v>19500000</v>
      </c>
      <c r="J4023" s="1" t="s">
        <v>6124</v>
      </c>
      <c r="K4023" s="1" t="s">
        <v>2999</v>
      </c>
      <c r="L4023" s="1" t="s">
        <v>3777</v>
      </c>
      <c r="M4023" s="1" t="s">
        <v>6027</v>
      </c>
      <c r="N4023" s="1" t="s">
        <v>3116</v>
      </c>
      <c r="O4023" s="23">
        <v>46043.421015624997</v>
      </c>
    </row>
    <row r="4024" spans="1:15" ht="60" x14ac:dyDescent="0.25">
      <c r="A4024" s="2" t="s">
        <v>10</v>
      </c>
      <c r="B4024" s="2" t="s">
        <v>5842</v>
      </c>
      <c r="C4024" s="1" t="s">
        <v>12</v>
      </c>
      <c r="D4024" s="1" t="s">
        <v>5843</v>
      </c>
      <c r="E4024" s="1" t="s">
        <v>5607</v>
      </c>
      <c r="F4024" s="1" t="s">
        <v>2763</v>
      </c>
      <c r="G4024" s="1" t="s">
        <v>2652</v>
      </c>
      <c r="H4024" s="3">
        <v>60000000</v>
      </c>
      <c r="I4024" s="3">
        <v>18700000</v>
      </c>
      <c r="J4024" s="1" t="s">
        <v>6124</v>
      </c>
      <c r="K4024" s="1" t="s">
        <v>2996</v>
      </c>
      <c r="L4024" s="1" t="s">
        <v>3777</v>
      </c>
      <c r="M4024" s="1" t="s">
        <v>6027</v>
      </c>
      <c r="N4024" s="1" t="s">
        <v>3116</v>
      </c>
      <c r="O4024" s="23">
        <v>46048.15915417824</v>
      </c>
    </row>
    <row r="4025" spans="1:15" ht="60" x14ac:dyDescent="0.25">
      <c r="A4025" s="2" t="s">
        <v>10</v>
      </c>
      <c r="B4025" s="2" t="s">
        <v>5874</v>
      </c>
      <c r="C4025" s="1" t="s">
        <v>20</v>
      </c>
      <c r="D4025" s="1" t="s">
        <v>5875</v>
      </c>
      <c r="E4025" s="1" t="s">
        <v>5607</v>
      </c>
      <c r="F4025" s="1" t="s">
        <v>2796</v>
      </c>
      <c r="G4025" s="1" t="s">
        <v>2663</v>
      </c>
      <c r="H4025" s="3">
        <v>20000000</v>
      </c>
      <c r="I4025" s="3">
        <v>17000000</v>
      </c>
      <c r="J4025" s="1" t="s">
        <v>6124</v>
      </c>
      <c r="K4025" s="1" t="s">
        <v>2957</v>
      </c>
      <c r="L4025" s="1" t="s">
        <v>2957</v>
      </c>
      <c r="M4025" s="1" t="s">
        <v>6027</v>
      </c>
      <c r="N4025" s="1" t="s">
        <v>3116</v>
      </c>
      <c r="O4025" s="23">
        <v>46050.184409236113</v>
      </c>
    </row>
    <row r="4026" spans="1:15" ht="60" x14ac:dyDescent="0.25">
      <c r="A4026" s="2" t="s">
        <v>10</v>
      </c>
      <c r="B4026" s="2" t="s">
        <v>5876</v>
      </c>
      <c r="C4026" s="1" t="s">
        <v>20</v>
      </c>
      <c r="D4026" s="1" t="s">
        <v>5877</v>
      </c>
      <c r="E4026" s="1" t="s">
        <v>5607</v>
      </c>
      <c r="F4026" s="1" t="s">
        <v>2763</v>
      </c>
      <c r="G4026" s="1" t="s">
        <v>2652</v>
      </c>
      <c r="H4026" s="3">
        <v>55000000</v>
      </c>
      <c r="I4026" s="3">
        <v>22000000</v>
      </c>
      <c r="J4026" s="1" t="s">
        <v>6124</v>
      </c>
      <c r="K4026" s="1" t="s">
        <v>2991</v>
      </c>
      <c r="L4026" s="1" t="s">
        <v>3777</v>
      </c>
      <c r="M4026" s="1" t="s">
        <v>6027</v>
      </c>
      <c r="N4026" s="1" t="s">
        <v>3116</v>
      </c>
      <c r="O4026" s="23">
        <v>46050.18405664352</v>
      </c>
    </row>
    <row r="4027" spans="1:15" ht="75" x14ac:dyDescent="0.25">
      <c r="A4027" s="2" t="s">
        <v>14</v>
      </c>
      <c r="B4027" s="2" t="s">
        <v>6469</v>
      </c>
      <c r="C4027" s="1" t="s">
        <v>12</v>
      </c>
      <c r="D4027" s="1" t="s">
        <v>5886</v>
      </c>
      <c r="E4027" s="1" t="s">
        <v>5887</v>
      </c>
      <c r="F4027" s="1" t="s">
        <v>4052</v>
      </c>
      <c r="G4027" s="1" t="s">
        <v>2663</v>
      </c>
      <c r="H4027" s="3">
        <v>20000000</v>
      </c>
      <c r="I4027" s="3">
        <v>17000000</v>
      </c>
      <c r="J4027" s="1" t="s">
        <v>6124</v>
      </c>
      <c r="K4027" s="1" t="s">
        <v>2998</v>
      </c>
      <c r="L4027" s="1" t="s">
        <v>6055</v>
      </c>
      <c r="M4027" s="1" t="s">
        <v>6027</v>
      </c>
      <c r="N4027" s="1" t="s">
        <v>3116</v>
      </c>
      <c r="O4027" s="23">
        <v>46052.239086712972</v>
      </c>
    </row>
    <row r="4028" spans="1:15" ht="75" x14ac:dyDescent="0.25">
      <c r="A4028" s="2" t="s">
        <v>14</v>
      </c>
      <c r="B4028" s="2" t="s">
        <v>5933</v>
      </c>
      <c r="C4028" s="1" t="s">
        <v>20</v>
      </c>
      <c r="D4028" s="1" t="s">
        <v>3864</v>
      </c>
      <c r="E4028" s="1" t="s">
        <v>5603</v>
      </c>
      <c r="F4028" s="1" t="s">
        <v>2706</v>
      </c>
      <c r="G4028" s="1" t="s">
        <v>2705</v>
      </c>
      <c r="H4028" s="3">
        <v>1326000000</v>
      </c>
      <c r="I4028" s="3">
        <v>397800000</v>
      </c>
      <c r="J4028" s="1" t="s">
        <v>6124</v>
      </c>
      <c r="K4028" s="1" t="s">
        <v>3115</v>
      </c>
      <c r="L4028" s="1" t="s">
        <v>6055</v>
      </c>
      <c r="M4028" s="1" t="s">
        <v>6030</v>
      </c>
      <c r="N4028" s="1" t="s">
        <v>3116</v>
      </c>
      <c r="O4028" s="23">
        <v>46058.52989002315</v>
      </c>
    </row>
    <row r="4029" spans="1:15" ht="90" x14ac:dyDescent="0.25">
      <c r="A4029" s="2" t="s">
        <v>10</v>
      </c>
      <c r="B4029" s="2" t="s">
        <v>5958</v>
      </c>
      <c r="C4029" s="1" t="s">
        <v>12</v>
      </c>
      <c r="D4029" s="1" t="s">
        <v>5959</v>
      </c>
      <c r="E4029" s="1" t="s">
        <v>5607</v>
      </c>
      <c r="F4029" s="1" t="s">
        <v>5960</v>
      </c>
      <c r="G4029" s="1" t="s">
        <v>2663</v>
      </c>
      <c r="H4029" s="3">
        <v>30000000</v>
      </c>
      <c r="I4029" s="3">
        <v>24480000</v>
      </c>
      <c r="J4029" s="1" t="s">
        <v>6124</v>
      </c>
      <c r="K4029" s="1" t="s">
        <v>2998</v>
      </c>
      <c r="L4029" s="1" t="s">
        <v>6055</v>
      </c>
      <c r="M4029" s="1" t="s">
        <v>6027</v>
      </c>
      <c r="N4029" s="1" t="s">
        <v>3116</v>
      </c>
      <c r="O4029" s="23">
        <v>46063.520177303239</v>
      </c>
    </row>
    <row r="4030" spans="1:15" ht="60" x14ac:dyDescent="0.25">
      <c r="A4030" s="2" t="s">
        <v>14</v>
      </c>
      <c r="B4030" s="2" t="s">
        <v>5983</v>
      </c>
      <c r="C4030" s="1" t="s">
        <v>12</v>
      </c>
      <c r="D4030" s="1" t="s">
        <v>5984</v>
      </c>
      <c r="E4030" s="1" t="s">
        <v>5605</v>
      </c>
      <c r="F4030" s="1" t="s">
        <v>2653</v>
      </c>
      <c r="G4030" s="1" t="s">
        <v>2652</v>
      </c>
      <c r="H4030" s="3">
        <v>98000000</v>
      </c>
      <c r="I4030" s="3">
        <v>32000000</v>
      </c>
      <c r="J4030" s="1" t="s">
        <v>6124</v>
      </c>
      <c r="K4030" s="1" t="s">
        <v>2987</v>
      </c>
      <c r="L4030" s="1" t="s">
        <v>2957</v>
      </c>
      <c r="M4030" s="1" t="s">
        <v>6027</v>
      </c>
      <c r="N4030" s="1" t="s">
        <v>3116</v>
      </c>
      <c r="O4030" s="23">
        <v>46065.407679374999</v>
      </c>
    </row>
    <row r="4031" spans="1:15" ht="45" x14ac:dyDescent="0.25">
      <c r="A4031" s="2" t="s">
        <v>10</v>
      </c>
      <c r="B4031" s="2" t="s">
        <v>6003</v>
      </c>
      <c r="C4031" s="1" t="s">
        <v>6021</v>
      </c>
      <c r="D4031" s="1" t="s">
        <v>6004</v>
      </c>
      <c r="E4031" s="1" t="s">
        <v>5605</v>
      </c>
      <c r="F4031" s="1" t="s">
        <v>2653</v>
      </c>
      <c r="G4031" s="1" t="s">
        <v>2663</v>
      </c>
      <c r="H4031" s="3">
        <v>250000000</v>
      </c>
      <c r="I4031" s="3">
        <v>143000000</v>
      </c>
      <c r="J4031" s="1" t="s">
        <v>6124</v>
      </c>
      <c r="K4031" s="1" t="s">
        <v>2997</v>
      </c>
      <c r="L4031" s="1" t="s">
        <v>2957</v>
      </c>
      <c r="M4031" s="1" t="s">
        <v>6027</v>
      </c>
      <c r="N4031" s="1" t="s">
        <v>3116</v>
      </c>
      <c r="O4031" s="23">
        <v>46069.199338576393</v>
      </c>
    </row>
    <row r="4032" spans="1:15" ht="75" x14ac:dyDescent="0.25">
      <c r="A4032" s="2" t="s">
        <v>10</v>
      </c>
      <c r="B4032" s="2" t="s">
        <v>6154</v>
      </c>
      <c r="C4032" s="1" t="s">
        <v>12</v>
      </c>
      <c r="D4032" s="1" t="s">
        <v>6155</v>
      </c>
      <c r="E4032" s="1" t="s">
        <v>5605</v>
      </c>
      <c r="F4032" s="1" t="s">
        <v>2792</v>
      </c>
      <c r="G4032" s="1" t="s">
        <v>2652</v>
      </c>
      <c r="H4032" s="3">
        <v>16705000</v>
      </c>
      <c r="I4032" s="3">
        <v>2505750</v>
      </c>
      <c r="J4032" s="1" t="s">
        <v>6124</v>
      </c>
      <c r="K4032" s="1" t="s">
        <v>3002</v>
      </c>
      <c r="L4032" s="1" t="s">
        <v>6052</v>
      </c>
      <c r="M4032" s="1" t="s">
        <v>6027</v>
      </c>
      <c r="N4032" s="1" t="s">
        <v>3116</v>
      </c>
      <c r="O4032" s="23">
        <v>46077.511480208334</v>
      </c>
    </row>
    <row r="4033" spans="1:15" ht="75" x14ac:dyDescent="0.25">
      <c r="A4033" s="2" t="s">
        <v>10</v>
      </c>
      <c r="B4033" s="2" t="s">
        <v>6192</v>
      </c>
      <c r="C4033" s="1" t="s">
        <v>12</v>
      </c>
      <c r="D4033" s="1" t="s">
        <v>6193</v>
      </c>
      <c r="E4033" s="1" t="s">
        <v>5611</v>
      </c>
      <c r="F4033" s="1" t="s">
        <v>2771</v>
      </c>
      <c r="G4033" s="1" t="s">
        <v>2652</v>
      </c>
      <c r="H4033" s="3">
        <v>87000000</v>
      </c>
      <c r="I4033" s="3">
        <v>34800000</v>
      </c>
      <c r="J4033" s="1" t="s">
        <v>6124</v>
      </c>
      <c r="K4033" s="1" t="s">
        <v>2996</v>
      </c>
      <c r="L4033" s="1" t="s">
        <v>3777</v>
      </c>
      <c r="M4033" s="1" t="s">
        <v>6027</v>
      </c>
      <c r="N4033" s="1" t="s">
        <v>3116</v>
      </c>
      <c r="O4033" s="23">
        <v>46078.421555787027</v>
      </c>
    </row>
    <row r="4034" spans="1:15" ht="90" x14ac:dyDescent="0.25">
      <c r="A4034" s="2" t="s">
        <v>14</v>
      </c>
      <c r="B4034" s="2" t="s">
        <v>6140</v>
      </c>
      <c r="C4034" s="1" t="s">
        <v>12</v>
      </c>
      <c r="D4034" s="1" t="s">
        <v>6141</v>
      </c>
      <c r="E4034" s="1" t="s">
        <v>5610</v>
      </c>
      <c r="F4034" s="1" t="s">
        <v>6142</v>
      </c>
      <c r="G4034" s="1" t="s">
        <v>2663</v>
      </c>
      <c r="H4034" s="3">
        <v>15000000</v>
      </c>
      <c r="I4034" s="3">
        <v>12750000</v>
      </c>
      <c r="J4034" s="1" t="s">
        <v>6124</v>
      </c>
      <c r="K4034" s="1" t="s">
        <v>3000</v>
      </c>
      <c r="L4034" s="1" t="s">
        <v>6055</v>
      </c>
      <c r="M4034" s="1" t="s">
        <v>6027</v>
      </c>
      <c r="N4034" s="1" t="s">
        <v>3116</v>
      </c>
      <c r="O4034" s="23">
        <v>46076.502805729157</v>
      </c>
    </row>
    <row r="4035" spans="1:15" ht="45" x14ac:dyDescent="0.25">
      <c r="A4035" s="2" t="s">
        <v>10</v>
      </c>
      <c r="B4035" s="2" t="s">
        <v>6220</v>
      </c>
      <c r="C4035" s="1" t="s">
        <v>12</v>
      </c>
      <c r="D4035" s="1" t="s">
        <v>6221</v>
      </c>
      <c r="E4035" s="1" t="s">
        <v>5603</v>
      </c>
      <c r="F4035" s="1" t="s">
        <v>2682</v>
      </c>
      <c r="G4035" s="1" t="s">
        <v>2652</v>
      </c>
      <c r="H4035" s="3">
        <v>150000000</v>
      </c>
      <c r="I4035" s="3">
        <v>55000000</v>
      </c>
      <c r="J4035" s="1" t="s">
        <v>6124</v>
      </c>
      <c r="K4035" s="1" t="s">
        <v>2985</v>
      </c>
      <c r="L4035" s="1" t="s">
        <v>2957</v>
      </c>
      <c r="M4035" s="1" t="s">
        <v>6027</v>
      </c>
      <c r="N4035" s="1" t="s">
        <v>3116</v>
      </c>
      <c r="O4035" s="23">
        <v>46079.189618668977</v>
      </c>
    </row>
    <row r="4036" spans="1:15" ht="60" x14ac:dyDescent="0.25">
      <c r="A4036" s="2" t="s">
        <v>10</v>
      </c>
      <c r="B4036" s="2" t="s">
        <v>6222</v>
      </c>
      <c r="C4036" s="1" t="s">
        <v>20</v>
      </c>
      <c r="D4036" s="1" t="s">
        <v>6223</v>
      </c>
      <c r="E4036" s="1" t="s">
        <v>5603</v>
      </c>
      <c r="F4036" s="1" t="s">
        <v>2682</v>
      </c>
      <c r="G4036" s="1" t="s">
        <v>2652</v>
      </c>
      <c r="H4036" s="3">
        <v>21000000</v>
      </c>
      <c r="I4036" s="3">
        <v>10500000</v>
      </c>
      <c r="J4036" s="1" t="s">
        <v>6124</v>
      </c>
      <c r="K4036" s="1" t="s">
        <v>2985</v>
      </c>
      <c r="L4036" s="1" t="s">
        <v>2957</v>
      </c>
      <c r="M4036" s="1" t="s">
        <v>6027</v>
      </c>
      <c r="N4036" s="1" t="s">
        <v>3116</v>
      </c>
      <c r="O4036" s="23">
        <v>46079.50836709491</v>
      </c>
    </row>
    <row r="4037" spans="1:15" ht="75" x14ac:dyDescent="0.25">
      <c r="A4037" s="2" t="s">
        <v>14</v>
      </c>
      <c r="B4037" s="2" t="s">
        <v>2554</v>
      </c>
      <c r="C4037" s="1" t="s">
        <v>80</v>
      </c>
      <c r="D4037" s="1" t="s">
        <v>80</v>
      </c>
      <c r="E4037" s="1" t="s">
        <v>5612</v>
      </c>
      <c r="F4037" s="1" t="s">
        <v>2666</v>
      </c>
      <c r="G4037" s="1" t="s">
        <v>2652</v>
      </c>
      <c r="H4037" s="3">
        <v>24661184</v>
      </c>
      <c r="I4037" s="3">
        <v>12330592</v>
      </c>
      <c r="J4037" s="1" t="s">
        <v>6124</v>
      </c>
      <c r="K4037" s="1" t="s">
        <v>3000</v>
      </c>
      <c r="L4037" s="1" t="s">
        <v>6055</v>
      </c>
      <c r="M4037" s="1" t="s">
        <v>6027</v>
      </c>
      <c r="N4037" s="1" t="s">
        <v>3116</v>
      </c>
      <c r="O4037" s="23">
        <v>46080.500628275462</v>
      </c>
    </row>
    <row r="4038" spans="1:15" ht="45" x14ac:dyDescent="0.25">
      <c r="A4038" s="2" t="s">
        <v>10</v>
      </c>
      <c r="B4038" s="2" t="s">
        <v>6257</v>
      </c>
      <c r="C4038" s="1" t="s">
        <v>12</v>
      </c>
      <c r="D4038" s="1" t="s">
        <v>6258</v>
      </c>
      <c r="E4038" s="1" t="s">
        <v>5603</v>
      </c>
      <c r="F4038" s="1" t="s">
        <v>2742</v>
      </c>
      <c r="G4038" s="1" t="s">
        <v>2652</v>
      </c>
      <c r="H4038" s="3">
        <v>8400000</v>
      </c>
      <c r="I4038" s="3">
        <v>4200000</v>
      </c>
      <c r="J4038" s="1" t="s">
        <v>6124</v>
      </c>
      <c r="K4038" s="1"/>
      <c r="L4038" s="1" t="s">
        <v>2957</v>
      </c>
      <c r="M4038" s="1" t="s">
        <v>6027</v>
      </c>
      <c r="N4038" s="1" t="s">
        <v>3116</v>
      </c>
      <c r="O4038" s="23">
        <v>46080.476312141203</v>
      </c>
    </row>
    <row r="4039" spans="1:15" ht="75" x14ac:dyDescent="0.25">
      <c r="A4039" s="2" t="s">
        <v>10</v>
      </c>
      <c r="B4039" s="2" t="s">
        <v>6259</v>
      </c>
      <c r="C4039" s="1" t="s">
        <v>6021</v>
      </c>
      <c r="D4039" s="1" t="s">
        <v>6260</v>
      </c>
      <c r="E4039" s="1" t="s">
        <v>5612</v>
      </c>
      <c r="F4039" s="1" t="s">
        <v>2666</v>
      </c>
      <c r="G4039" s="1" t="s">
        <v>2663</v>
      </c>
      <c r="H4039" s="3">
        <v>400000000</v>
      </c>
      <c r="I4039" s="3">
        <v>224000000</v>
      </c>
      <c r="J4039" s="1" t="s">
        <v>6124</v>
      </c>
      <c r="K4039" s="1" t="s">
        <v>2986</v>
      </c>
      <c r="L4039" s="1" t="s">
        <v>2957</v>
      </c>
      <c r="M4039" s="1" t="s">
        <v>6027</v>
      </c>
      <c r="N4039" s="1" t="s">
        <v>3116</v>
      </c>
      <c r="O4039" s="23">
        <v>46080.563116481477</v>
      </c>
    </row>
    <row r="4040" spans="1:15" ht="75" x14ac:dyDescent="0.25">
      <c r="A4040" s="2" t="s">
        <v>10</v>
      </c>
      <c r="B4040" s="2" t="s">
        <v>6268</v>
      </c>
      <c r="C4040" s="1" t="s">
        <v>12</v>
      </c>
      <c r="D4040" s="1" t="s">
        <v>6269</v>
      </c>
      <c r="E4040" s="1" t="s">
        <v>5611</v>
      </c>
      <c r="F4040" s="1" t="s">
        <v>2771</v>
      </c>
      <c r="G4040" s="1" t="s">
        <v>2652</v>
      </c>
      <c r="H4040" s="3">
        <v>27100000</v>
      </c>
      <c r="I4040" s="3">
        <v>11000000</v>
      </c>
      <c r="J4040" s="1" t="s">
        <v>6124</v>
      </c>
      <c r="K4040" s="1" t="s">
        <v>2996</v>
      </c>
      <c r="L4040" s="1" t="s">
        <v>3777</v>
      </c>
      <c r="M4040" s="1" t="s">
        <v>6027</v>
      </c>
      <c r="N4040" s="1" t="s">
        <v>3116</v>
      </c>
      <c r="O4040" s="23">
        <v>46083.461144166657</v>
      </c>
    </row>
    <row r="4041" spans="1:15" ht="30" x14ac:dyDescent="0.25">
      <c r="A4041" s="2" t="s">
        <v>14</v>
      </c>
      <c r="B4041" s="2" t="s">
        <v>6287</v>
      </c>
      <c r="C4041" s="1" t="s">
        <v>12</v>
      </c>
      <c r="D4041" s="1" t="s">
        <v>6288</v>
      </c>
      <c r="E4041" s="1" t="s">
        <v>5605</v>
      </c>
      <c r="F4041" s="1" t="s">
        <v>2694</v>
      </c>
      <c r="G4041" s="1" t="s">
        <v>2652</v>
      </c>
      <c r="H4041" s="3">
        <v>250000000</v>
      </c>
      <c r="I4041" s="3">
        <v>122000000</v>
      </c>
      <c r="J4041" s="1" t="s">
        <v>6124</v>
      </c>
      <c r="K4041" s="1" t="s">
        <v>2991</v>
      </c>
      <c r="L4041" s="1" t="s">
        <v>3777</v>
      </c>
      <c r="M4041" s="1" t="s">
        <v>6027</v>
      </c>
      <c r="N4041" s="1" t="s">
        <v>3116</v>
      </c>
      <c r="O4041" s="23">
        <v>46084.48127837963</v>
      </c>
    </row>
    <row r="4042" spans="1:15" ht="90" x14ac:dyDescent="0.25">
      <c r="A4042" s="2" t="s">
        <v>10</v>
      </c>
      <c r="B4042" s="2" t="s">
        <v>6374</v>
      </c>
      <c r="C4042" s="1" t="s">
        <v>20</v>
      </c>
      <c r="D4042" s="1" t="s">
        <v>6375</v>
      </c>
      <c r="E4042" s="1" t="s">
        <v>5607</v>
      </c>
      <c r="F4042" s="1" t="s">
        <v>2946</v>
      </c>
      <c r="G4042" s="1" t="s">
        <v>2652</v>
      </c>
      <c r="H4042" s="3">
        <v>60000000</v>
      </c>
      <c r="I4042" s="3">
        <v>26400000</v>
      </c>
      <c r="J4042" s="1" t="s">
        <v>6124</v>
      </c>
      <c r="K4042" s="1" t="s">
        <v>3021</v>
      </c>
      <c r="L4042" s="1" t="s">
        <v>3692</v>
      </c>
      <c r="M4042" s="1" t="s">
        <v>6027</v>
      </c>
      <c r="N4042" s="1" t="s">
        <v>3116</v>
      </c>
      <c r="O4042" s="23">
        <v>46087.413927824076</v>
      </c>
    </row>
    <row r="4043" spans="1:15" ht="75" x14ac:dyDescent="0.25">
      <c r="A4043" s="2" t="s">
        <v>10</v>
      </c>
      <c r="B4043" s="2" t="s">
        <v>6426</v>
      </c>
      <c r="C4043" s="1" t="s">
        <v>12</v>
      </c>
      <c r="D4043" s="1" t="s">
        <v>6427</v>
      </c>
      <c r="E4043" s="1" t="s">
        <v>5611</v>
      </c>
      <c r="F4043" s="1" t="s">
        <v>2728</v>
      </c>
      <c r="G4043" s="1" t="s">
        <v>2663</v>
      </c>
      <c r="H4043" s="3">
        <v>40000000</v>
      </c>
      <c r="I4043" s="3">
        <v>10000000</v>
      </c>
      <c r="J4043" s="1" t="s">
        <v>6124</v>
      </c>
      <c r="K4043" s="1" t="s">
        <v>3000</v>
      </c>
      <c r="L4043" s="1" t="s">
        <v>6055</v>
      </c>
      <c r="M4043" s="1" t="s">
        <v>6027</v>
      </c>
      <c r="N4043" s="1" t="s">
        <v>3116</v>
      </c>
      <c r="O4043" s="23">
        <v>46093.469479201391</v>
      </c>
    </row>
    <row r="4044" spans="1:15" ht="60" x14ac:dyDescent="0.25">
      <c r="A4044" s="2" t="s">
        <v>10</v>
      </c>
      <c r="B4044" s="2" t="s">
        <v>6470</v>
      </c>
      <c r="C4044" s="1" t="s">
        <v>6021</v>
      </c>
      <c r="D4044" s="1" t="s">
        <v>6471</v>
      </c>
      <c r="E4044" s="1" t="s">
        <v>5603</v>
      </c>
      <c r="F4044" s="1" t="s">
        <v>2734</v>
      </c>
      <c r="G4044" s="1" t="s">
        <v>2663</v>
      </c>
      <c r="H4044" s="3">
        <v>218000000</v>
      </c>
      <c r="I4044" s="3">
        <v>109000000</v>
      </c>
      <c r="J4044" s="1" t="s">
        <v>6124</v>
      </c>
      <c r="K4044" s="1" t="s">
        <v>3000</v>
      </c>
      <c r="L4044" s="1" t="s">
        <v>6055</v>
      </c>
      <c r="M4044" s="1" t="s">
        <v>6027</v>
      </c>
      <c r="N4044" s="1" t="s">
        <v>3116</v>
      </c>
      <c r="O4044" s="23">
        <v>46094.499339166658</v>
      </c>
    </row>
    <row r="4045" spans="1:15" ht="75" x14ac:dyDescent="0.25">
      <c r="A4045" s="2" t="s">
        <v>14</v>
      </c>
      <c r="B4045" s="2" t="s">
        <v>2554</v>
      </c>
      <c r="C4045" s="1" t="s">
        <v>12</v>
      </c>
      <c r="D4045" s="1" t="s">
        <v>6472</v>
      </c>
      <c r="E4045" s="1" t="s">
        <v>5612</v>
      </c>
      <c r="F4045" s="1" t="s">
        <v>2666</v>
      </c>
      <c r="G4045" s="1" t="s">
        <v>2652</v>
      </c>
      <c r="H4045" s="3">
        <v>24000000</v>
      </c>
      <c r="I4045" s="3">
        <v>12000000</v>
      </c>
      <c r="J4045" s="1" t="s">
        <v>6124</v>
      </c>
      <c r="K4045" s="1" t="s">
        <v>3000</v>
      </c>
      <c r="L4045" s="1" t="s">
        <v>6055</v>
      </c>
      <c r="M4045" s="1" t="s">
        <v>6027</v>
      </c>
      <c r="N4045" s="1" t="s">
        <v>3116</v>
      </c>
      <c r="O4045" s="23">
        <v>46094.52548877315</v>
      </c>
    </row>
    <row r="4046" spans="1:15" ht="90" x14ac:dyDescent="0.25">
      <c r="A4046" s="2" t="s">
        <v>10</v>
      </c>
      <c r="B4046" s="2" t="s">
        <v>6500</v>
      </c>
      <c r="C4046" s="1" t="s">
        <v>12</v>
      </c>
      <c r="D4046" s="1" t="s">
        <v>6501</v>
      </c>
      <c r="E4046" s="1" t="s">
        <v>5602</v>
      </c>
      <c r="F4046" s="1" t="s">
        <v>2674</v>
      </c>
      <c r="G4046" s="1" t="s">
        <v>2652</v>
      </c>
      <c r="H4046" s="3">
        <v>29000000</v>
      </c>
      <c r="I4046" s="3">
        <v>14500000</v>
      </c>
      <c r="J4046" s="1" t="s">
        <v>6124</v>
      </c>
      <c r="K4046" s="1" t="s">
        <v>2957</v>
      </c>
      <c r="L4046" s="1" t="s">
        <v>2957</v>
      </c>
      <c r="M4046" s="1" t="s">
        <v>6027</v>
      </c>
      <c r="N4046" s="1" t="s">
        <v>3116</v>
      </c>
      <c r="O4046" s="23">
        <v>46097.436834270833</v>
      </c>
    </row>
    <row r="4047" spans="1:15" ht="120" x14ac:dyDescent="0.25">
      <c r="A4047" s="2" t="s">
        <v>10</v>
      </c>
      <c r="B4047" s="2" t="s">
        <v>6505</v>
      </c>
      <c r="C4047" s="1" t="s">
        <v>20</v>
      </c>
      <c r="D4047" s="1" t="s">
        <v>6506</v>
      </c>
      <c r="E4047" s="1" t="s">
        <v>5607</v>
      </c>
      <c r="F4047" s="1" t="s">
        <v>2812</v>
      </c>
      <c r="G4047" s="1" t="s">
        <v>2663</v>
      </c>
      <c r="H4047" s="3">
        <v>15000000</v>
      </c>
      <c r="I4047" s="3">
        <v>12750000</v>
      </c>
      <c r="J4047" s="1" t="s">
        <v>6124</v>
      </c>
      <c r="K4047" s="1" t="s">
        <v>3000</v>
      </c>
      <c r="L4047" s="1" t="s">
        <v>6055</v>
      </c>
      <c r="M4047" s="1" t="s">
        <v>6027</v>
      </c>
      <c r="N4047" s="1" t="s">
        <v>3116</v>
      </c>
      <c r="O4047" s="23">
        <v>46098.212536226849</v>
      </c>
    </row>
    <row r="4048" spans="1:15" ht="60" x14ac:dyDescent="0.25">
      <c r="A4048" s="2" t="s">
        <v>14</v>
      </c>
      <c r="B4048" s="2" t="s">
        <v>6597</v>
      </c>
      <c r="C4048" s="1" t="s">
        <v>12</v>
      </c>
      <c r="D4048" s="1" t="s">
        <v>241</v>
      </c>
      <c r="E4048" s="1" t="s">
        <v>5602</v>
      </c>
      <c r="F4048" s="1" t="s">
        <v>2665</v>
      </c>
      <c r="G4048" s="1" t="s">
        <v>2652</v>
      </c>
      <c r="H4048" s="3">
        <v>200000000</v>
      </c>
      <c r="I4048" s="3">
        <v>36000000</v>
      </c>
      <c r="J4048" s="1" t="s">
        <v>6124</v>
      </c>
      <c r="K4048" s="1" t="s">
        <v>2997</v>
      </c>
      <c r="L4048" s="1" t="s">
        <v>2957</v>
      </c>
      <c r="M4048" s="1" t="s">
        <v>6027</v>
      </c>
      <c r="N4048" s="1" t="s">
        <v>3116</v>
      </c>
      <c r="O4048" s="23">
        <v>46101.281273101849</v>
      </c>
    </row>
    <row r="4049" spans="1:15" ht="45" x14ac:dyDescent="0.25">
      <c r="A4049" s="2" t="s">
        <v>14</v>
      </c>
      <c r="B4049" s="2" t="s">
        <v>6681</v>
      </c>
      <c r="C4049" s="1" t="s">
        <v>12</v>
      </c>
      <c r="D4049" s="1" t="s">
        <v>6682</v>
      </c>
      <c r="E4049" s="1" t="s">
        <v>5609</v>
      </c>
      <c r="F4049" s="1" t="s">
        <v>2848</v>
      </c>
      <c r="G4049" s="1" t="s">
        <v>2663</v>
      </c>
      <c r="H4049" s="3">
        <v>50000000</v>
      </c>
      <c r="I4049" s="3">
        <v>32500000</v>
      </c>
      <c r="J4049" s="1" t="s">
        <v>6124</v>
      </c>
      <c r="K4049" s="1" t="s">
        <v>2998</v>
      </c>
      <c r="L4049" s="1" t="s">
        <v>6055</v>
      </c>
      <c r="M4049" s="1" t="s">
        <v>6027</v>
      </c>
      <c r="N4049" s="1" t="s">
        <v>3116</v>
      </c>
      <c r="O4049" s="23">
        <v>46111.518796319448</v>
      </c>
    </row>
    <row r="4050" spans="1:15" ht="90" x14ac:dyDescent="0.25">
      <c r="A4050" s="2" t="s">
        <v>14</v>
      </c>
      <c r="B4050" s="2" t="s">
        <v>6683</v>
      </c>
      <c r="C4050" s="1" t="s">
        <v>12</v>
      </c>
      <c r="D4050" s="1" t="s">
        <v>6684</v>
      </c>
      <c r="E4050" s="1" t="s">
        <v>5602</v>
      </c>
      <c r="F4050" s="1" t="s">
        <v>2665</v>
      </c>
      <c r="G4050" s="1" t="s">
        <v>2663</v>
      </c>
      <c r="H4050" s="3">
        <v>160000000</v>
      </c>
      <c r="I4050" s="3">
        <v>69000000</v>
      </c>
      <c r="J4050" s="1" t="s">
        <v>6124</v>
      </c>
      <c r="K4050" s="1" t="s">
        <v>2998</v>
      </c>
      <c r="L4050" s="1" t="s">
        <v>6055</v>
      </c>
      <c r="M4050" s="1" t="s">
        <v>6028</v>
      </c>
      <c r="N4050" s="1" t="s">
        <v>3116</v>
      </c>
      <c r="O4050" s="23">
        <v>46111.519486307872</v>
      </c>
    </row>
    <row r="4051" spans="1:15" ht="105" x14ac:dyDescent="0.25">
      <c r="A4051" s="2" t="s">
        <v>10</v>
      </c>
      <c r="B4051" s="2" t="s">
        <v>6685</v>
      </c>
      <c r="C4051" s="1" t="s">
        <v>20</v>
      </c>
      <c r="D4051" s="1" t="s">
        <v>341</v>
      </c>
      <c r="E4051" s="1" t="s">
        <v>5607</v>
      </c>
      <c r="F4051" s="1" t="s">
        <v>2823</v>
      </c>
      <c r="G4051" s="1" t="s">
        <v>2656</v>
      </c>
      <c r="H4051" s="3">
        <v>40000000</v>
      </c>
      <c r="I4051" s="3">
        <v>27236410</v>
      </c>
      <c r="J4051" s="1" t="s">
        <v>6124</v>
      </c>
      <c r="K4051" s="1" t="s">
        <v>3000</v>
      </c>
      <c r="L4051" s="1" t="s">
        <v>6055</v>
      </c>
      <c r="M4051" s="1" t="s">
        <v>6027</v>
      </c>
      <c r="N4051" s="1" t="s">
        <v>3116</v>
      </c>
      <c r="O4051" s="23">
        <v>46111.520878715281</v>
      </c>
    </row>
    <row r="4052" spans="1:15" ht="105" x14ac:dyDescent="0.25">
      <c r="A4052" s="2" t="s">
        <v>14</v>
      </c>
      <c r="B4052" s="2" t="s">
        <v>6686</v>
      </c>
      <c r="C4052" s="1" t="s">
        <v>12</v>
      </c>
      <c r="D4052" s="1" t="s">
        <v>6687</v>
      </c>
      <c r="E4052" s="1" t="s">
        <v>5604</v>
      </c>
      <c r="F4052" s="1" t="s">
        <v>2739</v>
      </c>
      <c r="G4052" s="1" t="s">
        <v>2652</v>
      </c>
      <c r="H4052" s="3">
        <v>148800000</v>
      </c>
      <c r="I4052" s="3">
        <v>93000000</v>
      </c>
      <c r="J4052" s="1" t="s">
        <v>6124</v>
      </c>
      <c r="K4052" s="1" t="s">
        <v>2996</v>
      </c>
      <c r="L4052" s="1" t="s">
        <v>3777</v>
      </c>
      <c r="M4052" s="1" t="s">
        <v>6027</v>
      </c>
      <c r="N4052" s="1" t="s">
        <v>3116</v>
      </c>
      <c r="O4052" s="23">
        <v>46112.518166585651</v>
      </c>
    </row>
    <row r="4053" spans="1:15" ht="75" x14ac:dyDescent="0.25">
      <c r="A4053" s="2" t="s">
        <v>10</v>
      </c>
      <c r="B4053" s="2" t="s">
        <v>6702</v>
      </c>
      <c r="C4053" s="1" t="s">
        <v>20</v>
      </c>
      <c r="D4053" s="1" t="s">
        <v>6703</v>
      </c>
      <c r="E4053" s="1" t="s">
        <v>5603</v>
      </c>
      <c r="F4053" s="1" t="s">
        <v>2742</v>
      </c>
      <c r="G4053" s="1" t="s">
        <v>2652</v>
      </c>
      <c r="H4053" s="3">
        <v>93000000</v>
      </c>
      <c r="I4053" s="3">
        <v>46500000</v>
      </c>
      <c r="J4053" s="1" t="s">
        <v>6124</v>
      </c>
      <c r="K4053" s="1" t="s">
        <v>2985</v>
      </c>
      <c r="L4053" s="1" t="s">
        <v>2957</v>
      </c>
      <c r="M4053" s="1" t="s">
        <v>6027</v>
      </c>
      <c r="N4053" s="1" t="s">
        <v>3116</v>
      </c>
      <c r="O4053" s="23">
        <v>46113.526577951387</v>
      </c>
    </row>
    <row r="4054" spans="1:15" ht="60" x14ac:dyDescent="0.25">
      <c r="A4054" s="2" t="s">
        <v>10</v>
      </c>
      <c r="B4054" s="2" t="s">
        <v>6787</v>
      </c>
      <c r="C4054" s="1" t="s">
        <v>12</v>
      </c>
      <c r="D4054" s="1" t="s">
        <v>6788</v>
      </c>
      <c r="E4054" s="1" t="s">
        <v>5612</v>
      </c>
      <c r="F4054" s="1" t="s">
        <v>6793</v>
      </c>
      <c r="G4054" s="1" t="s">
        <v>2663</v>
      </c>
      <c r="H4054" s="3">
        <v>20000000</v>
      </c>
      <c r="I4054" s="3">
        <v>12500000</v>
      </c>
      <c r="J4054" s="1" t="s">
        <v>6124</v>
      </c>
      <c r="K4054" s="1" t="s">
        <v>3000</v>
      </c>
      <c r="L4054" s="1" t="s">
        <v>6055</v>
      </c>
      <c r="M4054" s="1" t="s">
        <v>6027</v>
      </c>
      <c r="N4054" s="1" t="s">
        <v>3116</v>
      </c>
      <c r="O4054" s="23">
        <v>46119.311975868062</v>
      </c>
    </row>
    <row r="4055" spans="1:15" ht="75" x14ac:dyDescent="0.25">
      <c r="A4055" s="2" t="s">
        <v>14</v>
      </c>
      <c r="B4055" s="2" t="s">
        <v>6789</v>
      </c>
      <c r="C4055" s="1" t="s">
        <v>20</v>
      </c>
      <c r="D4055" s="1" t="s">
        <v>6790</v>
      </c>
      <c r="E4055" s="1" t="s">
        <v>5611</v>
      </c>
      <c r="F4055" s="1" t="s">
        <v>6794</v>
      </c>
      <c r="G4055" s="1" t="s">
        <v>2676</v>
      </c>
      <c r="H4055" s="3">
        <v>120000000</v>
      </c>
      <c r="I4055" s="3">
        <v>55779789.600000001</v>
      </c>
      <c r="J4055" s="1" t="s">
        <v>6124</v>
      </c>
      <c r="K4055" s="1" t="s">
        <v>2999</v>
      </c>
      <c r="L4055" s="1" t="s">
        <v>3777</v>
      </c>
      <c r="M4055" s="1" t="s">
        <v>6030</v>
      </c>
      <c r="N4055" s="1" t="s">
        <v>3116</v>
      </c>
      <c r="O4055" s="23">
        <v>46119.543074606481</v>
      </c>
    </row>
    <row r="4056" spans="1:15" ht="60" x14ac:dyDescent="0.25">
      <c r="A4056" s="2" t="s">
        <v>10</v>
      </c>
      <c r="B4056" s="2" t="s">
        <v>6824</v>
      </c>
      <c r="C4056" s="1" t="s">
        <v>12</v>
      </c>
      <c r="D4056" s="1" t="s">
        <v>6825</v>
      </c>
      <c r="E4056" s="1" t="s">
        <v>5605</v>
      </c>
      <c r="F4056" s="1" t="s">
        <v>2653</v>
      </c>
      <c r="G4056" s="1" t="s">
        <v>2652</v>
      </c>
      <c r="H4056" s="3">
        <v>16800000</v>
      </c>
      <c r="I4056" s="3">
        <v>8400000</v>
      </c>
      <c r="J4056" s="1" t="s">
        <v>6124</v>
      </c>
      <c r="K4056" s="1" t="s">
        <v>2995</v>
      </c>
      <c r="L4056" s="1" t="s">
        <v>3777</v>
      </c>
      <c r="M4056" s="1" t="s">
        <v>6027</v>
      </c>
      <c r="N4056" s="1" t="s">
        <v>3116</v>
      </c>
      <c r="O4056" s="23">
        <v>46121.458375208327</v>
      </c>
    </row>
    <row r="4057" spans="1:15" ht="165" x14ac:dyDescent="0.25">
      <c r="A4057" s="2" t="s">
        <v>14</v>
      </c>
      <c r="B4057" s="2" t="s">
        <v>6984</v>
      </c>
      <c r="C4057" s="1" t="s">
        <v>20</v>
      </c>
      <c r="D4057" s="1" t="s">
        <v>5877</v>
      </c>
      <c r="E4057" s="1" t="s">
        <v>5607</v>
      </c>
      <c r="F4057" s="1" t="s">
        <v>2878</v>
      </c>
      <c r="G4057" s="1" t="s">
        <v>2656</v>
      </c>
      <c r="H4057" s="3">
        <v>200000000</v>
      </c>
      <c r="I4057" s="3">
        <v>56153000</v>
      </c>
      <c r="J4057" s="1" t="s">
        <v>6124</v>
      </c>
      <c r="K4057" s="1" t="s">
        <v>3000</v>
      </c>
      <c r="L4057" s="1" t="s">
        <v>6055</v>
      </c>
      <c r="M4057" s="1" t="s">
        <v>6027</v>
      </c>
      <c r="N4057" s="1" t="s">
        <v>3116</v>
      </c>
      <c r="O4057" s="23">
        <v>46122.320831481476</v>
      </c>
    </row>
    <row r="4058" spans="1:15" ht="75" x14ac:dyDescent="0.25">
      <c r="A4058" s="2" t="s">
        <v>10</v>
      </c>
      <c r="B4058" s="2" t="s">
        <v>2602</v>
      </c>
      <c r="C4058" s="1" t="s">
        <v>12</v>
      </c>
      <c r="D4058" s="1" t="s">
        <v>6985</v>
      </c>
      <c r="E4058" s="1" t="s">
        <v>5612</v>
      </c>
      <c r="F4058" s="1" t="s">
        <v>2679</v>
      </c>
      <c r="G4058" s="1" t="s">
        <v>2663</v>
      </c>
      <c r="H4058" s="3">
        <v>80000000</v>
      </c>
      <c r="I4058" s="3">
        <v>41200000</v>
      </c>
      <c r="J4058" s="1" t="s">
        <v>6124</v>
      </c>
      <c r="K4058" s="1" t="s">
        <v>3007</v>
      </c>
      <c r="L4058" s="1" t="s">
        <v>6055</v>
      </c>
      <c r="M4058" s="1" t="s">
        <v>6027</v>
      </c>
      <c r="N4058" s="1" t="s">
        <v>3116</v>
      </c>
      <c r="O4058" s="23">
        <v>46129.270168726849</v>
      </c>
    </row>
    <row r="4059" spans="1:15" ht="105" x14ac:dyDescent="0.25">
      <c r="A4059" s="2" t="s">
        <v>10</v>
      </c>
      <c r="B4059" s="2" t="s">
        <v>6986</v>
      </c>
      <c r="C4059" s="1" t="s">
        <v>20</v>
      </c>
      <c r="D4059" s="1" t="s">
        <v>6987</v>
      </c>
      <c r="E4059" s="1" t="s">
        <v>5607</v>
      </c>
      <c r="F4059" s="1" t="s">
        <v>2823</v>
      </c>
      <c r="G4059" s="1" t="s">
        <v>2656</v>
      </c>
      <c r="H4059" s="3">
        <v>20000000</v>
      </c>
      <c r="I4059" s="3">
        <v>6690000</v>
      </c>
      <c r="J4059" s="1" t="s">
        <v>6124</v>
      </c>
      <c r="K4059" s="1" t="s">
        <v>3410</v>
      </c>
      <c r="L4059" s="1" t="s">
        <v>6055</v>
      </c>
      <c r="M4059" s="1" t="s">
        <v>6027</v>
      </c>
      <c r="N4059" s="1" t="s">
        <v>3116</v>
      </c>
      <c r="O4059" s="23">
        <v>46132.43059074074</v>
      </c>
    </row>
    <row r="4060" spans="1:15" ht="30" x14ac:dyDescent="0.25">
      <c r="A4060" s="2" t="s">
        <v>14</v>
      </c>
      <c r="B4060" s="2" t="s">
        <v>6988</v>
      </c>
      <c r="C4060" s="1" t="s">
        <v>12</v>
      </c>
      <c r="D4060" s="1" t="s">
        <v>6989</v>
      </c>
      <c r="E4060" s="1" t="s">
        <v>5602</v>
      </c>
      <c r="F4060" s="1" t="s">
        <v>2665</v>
      </c>
      <c r="G4060" s="1" t="s">
        <v>2663</v>
      </c>
      <c r="H4060" s="3">
        <v>85000000</v>
      </c>
      <c r="I4060" s="3">
        <v>17600000</v>
      </c>
      <c r="J4060" s="1" t="s">
        <v>6124</v>
      </c>
      <c r="K4060" s="1" t="s">
        <v>3000</v>
      </c>
      <c r="L4060" s="1" t="s">
        <v>6055</v>
      </c>
      <c r="M4060" s="1" t="s">
        <v>6027</v>
      </c>
      <c r="N4060" s="1" t="s">
        <v>3116</v>
      </c>
      <c r="O4060" s="23">
        <v>46132.540108796296</v>
      </c>
    </row>
    <row r="4061" spans="1:15" ht="75" x14ac:dyDescent="0.25">
      <c r="A4061" s="2" t="s">
        <v>14</v>
      </c>
      <c r="B4061" s="2" t="s">
        <v>6990</v>
      </c>
      <c r="C4061" s="1" t="s">
        <v>20</v>
      </c>
      <c r="D4061" s="1" t="s">
        <v>6991</v>
      </c>
      <c r="E4061" s="1" t="s">
        <v>5603</v>
      </c>
      <c r="F4061" s="1" t="s">
        <v>2820</v>
      </c>
      <c r="G4061" s="1" t="s">
        <v>2652</v>
      </c>
      <c r="H4061" s="3">
        <v>412000000</v>
      </c>
      <c r="I4061" s="3">
        <v>315000000</v>
      </c>
      <c r="J4061" s="1" t="s">
        <v>6124</v>
      </c>
      <c r="K4061" s="1" t="s">
        <v>2989</v>
      </c>
      <c r="L4061" s="1" t="s">
        <v>2957</v>
      </c>
      <c r="M4061" s="1" t="s">
        <v>6029</v>
      </c>
      <c r="N4061" s="1" t="s">
        <v>3116</v>
      </c>
      <c r="O4061" s="23">
        <v>46133.378602546298</v>
      </c>
    </row>
    <row r="4062" spans="1:15" ht="60" x14ac:dyDescent="0.25">
      <c r="A4062" s="2" t="s">
        <v>10</v>
      </c>
      <c r="B4062" s="2" t="s">
        <v>6992</v>
      </c>
      <c r="C4062" s="1" t="s">
        <v>12</v>
      </c>
      <c r="D4062" s="1" t="s">
        <v>6993</v>
      </c>
      <c r="E4062" s="1" t="s">
        <v>5603</v>
      </c>
      <c r="F4062" s="1" t="s">
        <v>2750</v>
      </c>
      <c r="G4062" s="1" t="s">
        <v>2652</v>
      </c>
      <c r="H4062" s="3">
        <v>15000000</v>
      </c>
      <c r="I4062" s="3">
        <v>2250000</v>
      </c>
      <c r="J4062" s="1" t="s">
        <v>6124</v>
      </c>
      <c r="K4062" s="1" t="s">
        <v>2999</v>
      </c>
      <c r="L4062" s="1" t="s">
        <v>3777</v>
      </c>
      <c r="M4062" s="1" t="s">
        <v>6027</v>
      </c>
      <c r="N4062" s="1" t="s">
        <v>3116</v>
      </c>
      <c r="O4062" s="23">
        <v>46134.260450000002</v>
      </c>
    </row>
    <row r="4063" spans="1:15" ht="75" x14ac:dyDescent="0.25">
      <c r="A4063" s="2" t="s">
        <v>10</v>
      </c>
      <c r="B4063" s="2" t="s">
        <v>6994</v>
      </c>
      <c r="C4063" s="1" t="s">
        <v>12</v>
      </c>
      <c r="D4063" s="1" t="s">
        <v>6995</v>
      </c>
      <c r="E4063" s="1" t="s">
        <v>5611</v>
      </c>
      <c r="F4063" s="1" t="s">
        <v>3938</v>
      </c>
      <c r="G4063" s="1" t="s">
        <v>2652</v>
      </c>
      <c r="H4063" s="3">
        <v>44000000</v>
      </c>
      <c r="I4063" s="3">
        <v>21560000</v>
      </c>
      <c r="J4063" s="1" t="s">
        <v>6124</v>
      </c>
      <c r="K4063" s="1" t="s">
        <v>2997</v>
      </c>
      <c r="L4063" s="1" t="s">
        <v>2957</v>
      </c>
      <c r="M4063" s="1" t="s">
        <v>6027</v>
      </c>
      <c r="N4063" s="1" t="s">
        <v>3116</v>
      </c>
      <c r="O4063" s="23">
        <v>46134.536144282407</v>
      </c>
    </row>
    <row r="4064" spans="1:15" ht="60" x14ac:dyDescent="0.25">
      <c r="A4064" s="2" t="s">
        <v>10</v>
      </c>
      <c r="B4064" s="2" t="s">
        <v>6992</v>
      </c>
      <c r="C4064" s="1" t="s">
        <v>20</v>
      </c>
      <c r="D4064" s="1" t="s">
        <v>7092</v>
      </c>
      <c r="E4064" s="1" t="s">
        <v>5603</v>
      </c>
      <c r="F4064" s="1" t="s">
        <v>2750</v>
      </c>
      <c r="G4064" s="1" t="s">
        <v>2652</v>
      </c>
      <c r="H4064" s="3">
        <v>20000000</v>
      </c>
      <c r="I4064" s="3">
        <v>10000000</v>
      </c>
      <c r="J4064" s="1" t="s">
        <v>6124</v>
      </c>
      <c r="K4064" s="1" t="s">
        <v>2999</v>
      </c>
      <c r="L4064" s="1" t="s">
        <v>3777</v>
      </c>
      <c r="M4064" s="1" t="s">
        <v>6027</v>
      </c>
      <c r="N4064" s="1" t="s">
        <v>3116</v>
      </c>
      <c r="O4064" s="23">
        <v>46142.50387241898</v>
      </c>
    </row>
    <row r="4065" spans="1:15" ht="90" x14ac:dyDescent="0.25">
      <c r="A4065" s="2" t="s">
        <v>10</v>
      </c>
      <c r="B4065" s="2" t="s">
        <v>7119</v>
      </c>
      <c r="C4065" s="1" t="s">
        <v>20</v>
      </c>
      <c r="D4065" s="1" t="s">
        <v>7120</v>
      </c>
      <c r="E4065" s="1" t="s">
        <v>5607</v>
      </c>
      <c r="F4065" s="1" t="s">
        <v>2946</v>
      </c>
      <c r="G4065" s="1" t="s">
        <v>2652</v>
      </c>
      <c r="H4065" s="3">
        <v>50000000</v>
      </c>
      <c r="I4065" s="3">
        <v>24000000</v>
      </c>
      <c r="J4065" s="1" t="s">
        <v>6124</v>
      </c>
      <c r="K4065" s="1" t="s">
        <v>2996</v>
      </c>
      <c r="L4065" s="1" t="s">
        <v>3777</v>
      </c>
      <c r="M4065" s="1" t="s">
        <v>6027</v>
      </c>
      <c r="N4065" s="1" t="s">
        <v>3116</v>
      </c>
      <c r="O4065" s="23">
        <v>46148.504189004627</v>
      </c>
    </row>
    <row r="4066" spans="1:15" ht="75" x14ac:dyDescent="0.25">
      <c r="A4066" s="2" t="s">
        <v>10</v>
      </c>
      <c r="B4066" s="2" t="s">
        <v>7150</v>
      </c>
      <c r="C4066" s="1" t="s">
        <v>20</v>
      </c>
      <c r="D4066" s="1" t="s">
        <v>7151</v>
      </c>
      <c r="E4066" s="1" t="s">
        <v>5603</v>
      </c>
      <c r="F4066" s="1" t="s">
        <v>2791</v>
      </c>
      <c r="G4066" s="1" t="s">
        <v>2652</v>
      </c>
      <c r="H4066" s="3">
        <v>75000000</v>
      </c>
      <c r="I4066" s="3">
        <v>35250000</v>
      </c>
      <c r="J4066" s="1" t="s">
        <v>6124</v>
      </c>
      <c r="K4066" s="1" t="s">
        <v>2993</v>
      </c>
      <c r="L4066" s="1" t="s">
        <v>2957</v>
      </c>
      <c r="M4066" s="1" t="s">
        <v>6027</v>
      </c>
      <c r="N4066" s="1" t="s">
        <v>3116</v>
      </c>
      <c r="O4066" s="23">
        <v>46154.150077673607</v>
      </c>
    </row>
    <row r="4067" spans="1:15" ht="75" x14ac:dyDescent="0.25">
      <c r="A4067" s="2" t="s">
        <v>10</v>
      </c>
      <c r="B4067" s="2" t="s">
        <v>7155</v>
      </c>
      <c r="C4067" s="1" t="s">
        <v>20</v>
      </c>
      <c r="D4067" s="1" t="s">
        <v>7156</v>
      </c>
      <c r="E4067" s="1" t="s">
        <v>5607</v>
      </c>
      <c r="F4067" s="1" t="s">
        <v>2763</v>
      </c>
      <c r="G4067" s="1" t="s">
        <v>2652</v>
      </c>
      <c r="H4067" s="3">
        <v>27000000</v>
      </c>
      <c r="I4067" s="3">
        <v>11340000</v>
      </c>
      <c r="J4067" s="1" t="s">
        <v>6124</v>
      </c>
      <c r="K4067" s="1" t="s">
        <v>2996</v>
      </c>
      <c r="L4067" s="1" t="s">
        <v>3777</v>
      </c>
      <c r="M4067" s="1" t="s">
        <v>6027</v>
      </c>
      <c r="N4067" s="1" t="s">
        <v>3116</v>
      </c>
      <c r="O4067" s="23">
        <v>46155.513223009257</v>
      </c>
    </row>
    <row r="4068" spans="1:15" ht="60" x14ac:dyDescent="0.25">
      <c r="A4068" s="2" t="s">
        <v>317</v>
      </c>
      <c r="B4068" s="2" t="s">
        <v>7170</v>
      </c>
      <c r="C4068" s="1" t="s">
        <v>6021</v>
      </c>
      <c r="D4068" s="1" t="s">
        <v>7171</v>
      </c>
      <c r="E4068" s="1" t="s">
        <v>5613</v>
      </c>
      <c r="F4068" s="1" t="s">
        <v>2744</v>
      </c>
      <c r="G4068" s="1" t="s">
        <v>2652</v>
      </c>
      <c r="H4068" s="3">
        <v>138050000</v>
      </c>
      <c r="I4068" s="3">
        <v>62120000</v>
      </c>
      <c r="J4068" s="1" t="s">
        <v>6124</v>
      </c>
      <c r="K4068" s="1" t="s">
        <v>2995</v>
      </c>
      <c r="L4068" s="1" t="s">
        <v>3777</v>
      </c>
      <c r="M4068" s="1" t="s">
        <v>6027</v>
      </c>
      <c r="N4068" s="1" t="s">
        <v>3116</v>
      </c>
      <c r="O4068" s="23">
        <v>46156.378667847217</v>
      </c>
    </row>
    <row r="4069" spans="1:15" ht="60" x14ac:dyDescent="0.25">
      <c r="A4069" s="2" t="s">
        <v>10</v>
      </c>
      <c r="B4069" s="2" t="s">
        <v>7213</v>
      </c>
      <c r="C4069" s="1" t="s">
        <v>20</v>
      </c>
      <c r="D4069" s="1" t="s">
        <v>7214</v>
      </c>
      <c r="E4069" s="1" t="s">
        <v>5607</v>
      </c>
      <c r="F4069" s="1" t="s">
        <v>2763</v>
      </c>
      <c r="G4069" s="1" t="s">
        <v>2652</v>
      </c>
      <c r="H4069" s="3">
        <v>15500000</v>
      </c>
      <c r="I4069" s="3">
        <v>7750000</v>
      </c>
      <c r="J4069" s="1" t="s">
        <v>6124</v>
      </c>
      <c r="K4069" s="1" t="s">
        <v>2996</v>
      </c>
      <c r="L4069" s="1" t="s">
        <v>3777</v>
      </c>
      <c r="M4069" s="1" t="s">
        <v>6027</v>
      </c>
      <c r="N4069" s="1" t="s">
        <v>3116</v>
      </c>
      <c r="O4069" s="23">
        <v>46160.406980902779</v>
      </c>
    </row>
    <row r="4070" spans="1:15" ht="60" x14ac:dyDescent="0.25">
      <c r="A4070" s="2" t="s">
        <v>14</v>
      </c>
      <c r="B4070" s="2" t="s">
        <v>7241</v>
      </c>
      <c r="C4070" s="1" t="s">
        <v>12</v>
      </c>
      <c r="D4070" s="1" t="s">
        <v>7242</v>
      </c>
      <c r="E4070" s="1" t="s">
        <v>5616</v>
      </c>
      <c r="F4070" s="1" t="s">
        <v>3690</v>
      </c>
      <c r="G4070" s="1" t="s">
        <v>2652</v>
      </c>
      <c r="H4070" s="3">
        <v>39000000</v>
      </c>
      <c r="I4070" s="3">
        <v>18720000</v>
      </c>
      <c r="J4070" s="1" t="s">
        <v>6124</v>
      </c>
      <c r="K4070" s="1" t="s">
        <v>2999</v>
      </c>
      <c r="L4070" s="1" t="s">
        <v>3777</v>
      </c>
      <c r="M4070" s="1" t="s">
        <v>6027</v>
      </c>
      <c r="N4070" s="1" t="s">
        <v>3116</v>
      </c>
      <c r="O4070" s="23">
        <v>46162.404189733803</v>
      </c>
    </row>
    <row r="4071" spans="1:15" ht="75" x14ac:dyDescent="0.25">
      <c r="A4071" s="2" t="s">
        <v>10</v>
      </c>
      <c r="B4071" s="2" t="s">
        <v>7296</v>
      </c>
      <c r="C4071" s="1" t="s">
        <v>12</v>
      </c>
      <c r="D4071" s="1" t="s">
        <v>36</v>
      </c>
      <c r="E4071" s="1" t="s">
        <v>5605</v>
      </c>
      <c r="F4071" s="1" t="s">
        <v>2653</v>
      </c>
      <c r="G4071" s="1" t="s">
        <v>2652</v>
      </c>
      <c r="H4071" s="3">
        <v>165000000</v>
      </c>
      <c r="I4071" s="3">
        <v>82500000</v>
      </c>
      <c r="J4071" s="1" t="s">
        <v>6124</v>
      </c>
      <c r="K4071" s="1" t="s">
        <v>2991</v>
      </c>
      <c r="L4071" s="1" t="s">
        <v>3777</v>
      </c>
      <c r="M4071" s="1" t="s">
        <v>6027</v>
      </c>
      <c r="N4071" s="1" t="s">
        <v>3116</v>
      </c>
      <c r="O4071" s="23">
        <v>46164.270860798613</v>
      </c>
    </row>
    <row r="4072" spans="1:15" ht="75" x14ac:dyDescent="0.25">
      <c r="A4072" s="2" t="s">
        <v>10</v>
      </c>
      <c r="B4072" s="2" t="s">
        <v>7297</v>
      </c>
      <c r="C4072" s="1" t="s">
        <v>12</v>
      </c>
      <c r="D4072" s="1" t="s">
        <v>7298</v>
      </c>
      <c r="E4072" s="1" t="s">
        <v>5605</v>
      </c>
      <c r="F4072" s="1" t="s">
        <v>2653</v>
      </c>
      <c r="G4072" s="1" t="s">
        <v>2652</v>
      </c>
      <c r="H4072" s="3">
        <v>40000000</v>
      </c>
      <c r="I4072" s="3">
        <v>10000000</v>
      </c>
      <c r="J4072" s="1" t="s">
        <v>6124</v>
      </c>
      <c r="K4072" s="1" t="s">
        <v>2996</v>
      </c>
      <c r="L4072" s="1" t="s">
        <v>3777</v>
      </c>
      <c r="M4072" s="1" t="s">
        <v>6027</v>
      </c>
      <c r="N4072" s="1" t="s">
        <v>3116</v>
      </c>
      <c r="O4072" s="23">
        <v>46164.513234120372</v>
      </c>
    </row>
    <row r="4073" spans="1:15" ht="60" x14ac:dyDescent="0.25">
      <c r="A4073" s="2" t="s">
        <v>10</v>
      </c>
      <c r="B4073" s="2" t="s">
        <v>7315</v>
      </c>
      <c r="C4073" s="1" t="s">
        <v>12</v>
      </c>
      <c r="D4073" s="1" t="s">
        <v>7316</v>
      </c>
      <c r="E4073" s="1" t="s">
        <v>5607</v>
      </c>
      <c r="F4073" s="1" t="s">
        <v>2718</v>
      </c>
      <c r="G4073" s="1" t="s">
        <v>2652</v>
      </c>
      <c r="H4073" s="3">
        <v>80000000</v>
      </c>
      <c r="I4073" s="3">
        <v>32800000</v>
      </c>
      <c r="J4073" s="1" t="s">
        <v>6124</v>
      </c>
      <c r="K4073" s="1" t="s">
        <v>2991</v>
      </c>
      <c r="L4073" s="1" t="s">
        <v>3777</v>
      </c>
      <c r="M4073" s="1" t="s">
        <v>6027</v>
      </c>
      <c r="N4073" s="1" t="s">
        <v>3116</v>
      </c>
      <c r="O4073" s="23">
        <v>46167.52303394676</v>
      </c>
    </row>
    <row r="4074" spans="1:15" ht="105" x14ac:dyDescent="0.25">
      <c r="A4074" s="2" t="s">
        <v>14</v>
      </c>
      <c r="B4074" s="2" t="s">
        <v>6428</v>
      </c>
      <c r="C4074" s="1" t="s">
        <v>12</v>
      </c>
      <c r="D4074" s="1" t="s">
        <v>6429</v>
      </c>
      <c r="E4074" s="1" t="s">
        <v>5603</v>
      </c>
      <c r="F4074" s="1" t="s">
        <v>2902</v>
      </c>
      <c r="G4074" s="1" t="s">
        <v>2948</v>
      </c>
      <c r="H4074" s="3">
        <v>140537075712</v>
      </c>
      <c r="I4074" s="3">
        <v>50688000000</v>
      </c>
      <c r="J4074" s="1" t="s">
        <v>6084</v>
      </c>
      <c r="K4074" s="1" t="s">
        <v>2952</v>
      </c>
      <c r="L4074" s="1" t="s">
        <v>2952</v>
      </c>
      <c r="M4074" s="1" t="s">
        <v>6027</v>
      </c>
      <c r="N4074" s="1" t="s">
        <v>3117</v>
      </c>
      <c r="O4074" s="23">
        <v>46091.167769479172</v>
      </c>
    </row>
    <row r="4075" spans="1:15" ht="90" x14ac:dyDescent="0.25">
      <c r="A4075" s="2" t="s">
        <v>14</v>
      </c>
      <c r="B4075" s="2" t="s">
        <v>6430</v>
      </c>
      <c r="C4075" s="1" t="s">
        <v>12</v>
      </c>
      <c r="D4075" s="1" t="s">
        <v>6431</v>
      </c>
      <c r="E4075" s="1" t="s">
        <v>5602</v>
      </c>
      <c r="F4075" s="1" t="s">
        <v>2814</v>
      </c>
      <c r="G4075" s="1" t="s">
        <v>2948</v>
      </c>
      <c r="H4075" s="3">
        <v>9534772622</v>
      </c>
      <c r="I4075" s="3">
        <v>1409691700</v>
      </c>
      <c r="J4075" s="1" t="s">
        <v>6084</v>
      </c>
      <c r="K4075" s="1" t="s">
        <v>3020</v>
      </c>
      <c r="L4075" s="1" t="s">
        <v>3692</v>
      </c>
      <c r="M4075" s="1" t="s">
        <v>6027</v>
      </c>
      <c r="N4075" s="1" t="s">
        <v>3117</v>
      </c>
      <c r="O4075" s="23">
        <v>46091.177619861111</v>
      </c>
    </row>
    <row r="4076" spans="1:15" ht="90" x14ac:dyDescent="0.25">
      <c r="A4076" s="2" t="s">
        <v>6996</v>
      </c>
      <c r="B4076" s="2" t="s">
        <v>6598</v>
      </c>
      <c r="C4076" s="1" t="s">
        <v>12</v>
      </c>
      <c r="D4076" s="1" t="s">
        <v>6599</v>
      </c>
      <c r="E4076" s="1" t="s">
        <v>5617</v>
      </c>
      <c r="F4076" s="1" t="s">
        <v>6602</v>
      </c>
      <c r="G4076" s="1" t="s">
        <v>5384</v>
      </c>
      <c r="H4076" s="3">
        <v>72080000000</v>
      </c>
      <c r="I4076" s="3">
        <v>23500000000</v>
      </c>
      <c r="J4076" s="1" t="s">
        <v>6084</v>
      </c>
      <c r="K4076" s="1" t="s">
        <v>6605</v>
      </c>
      <c r="L4076" s="1" t="s">
        <v>3693</v>
      </c>
      <c r="M4076" s="1" t="s">
        <v>6027</v>
      </c>
      <c r="N4076" s="1" t="s">
        <v>3117</v>
      </c>
      <c r="O4076" s="23">
        <v>46101.293719409718</v>
      </c>
    </row>
    <row r="4077" spans="1:15" ht="60" x14ac:dyDescent="0.25">
      <c r="A4077" s="2" t="s">
        <v>1406</v>
      </c>
      <c r="B4077" s="2" t="s">
        <v>6753</v>
      </c>
      <c r="C4077" s="1" t="s">
        <v>12</v>
      </c>
      <c r="D4077" s="1" t="s">
        <v>6754</v>
      </c>
      <c r="E4077" s="1" t="s">
        <v>5603</v>
      </c>
      <c r="F4077" s="1" t="s">
        <v>6755</v>
      </c>
      <c r="G4077" s="1" t="s">
        <v>2948</v>
      </c>
      <c r="H4077" s="3">
        <v>121175853600</v>
      </c>
      <c r="I4077" s="3">
        <v>4723100000</v>
      </c>
      <c r="J4077" s="1" t="s">
        <v>6084</v>
      </c>
      <c r="K4077" s="1" t="s">
        <v>6757</v>
      </c>
      <c r="L4077" s="1" t="s">
        <v>3693</v>
      </c>
      <c r="M4077" s="1" t="s">
        <v>6030</v>
      </c>
      <c r="N4077" s="1" t="s">
        <v>3117</v>
      </c>
      <c r="O4077" s="23">
        <v>46115.492430740742</v>
      </c>
    </row>
    <row r="4078" spans="1:15" ht="165" x14ac:dyDescent="0.25">
      <c r="A4078" s="2" t="s">
        <v>14</v>
      </c>
      <c r="B4078" s="2" t="s">
        <v>6997</v>
      </c>
      <c r="C4078" s="1" t="s">
        <v>12</v>
      </c>
      <c r="D4078" s="1" t="s">
        <v>6998</v>
      </c>
      <c r="E4078" s="1" t="s">
        <v>5603</v>
      </c>
      <c r="F4078" s="1" t="s">
        <v>2941</v>
      </c>
      <c r="G4078" s="1" t="s">
        <v>5384</v>
      </c>
      <c r="H4078" s="3">
        <v>19500033600</v>
      </c>
      <c r="I4078" s="3">
        <v>3849000000</v>
      </c>
      <c r="J4078" s="1" t="s">
        <v>6084</v>
      </c>
      <c r="K4078" s="1" t="s">
        <v>3067</v>
      </c>
      <c r="L4078" s="1" t="s">
        <v>6127</v>
      </c>
      <c r="M4078" s="1" t="s">
        <v>6027</v>
      </c>
      <c r="N4078" s="1" t="s">
        <v>3117</v>
      </c>
      <c r="O4078" s="23">
        <v>46139.171543993063</v>
      </c>
    </row>
    <row r="4079" spans="1:15" ht="90" x14ac:dyDescent="0.25">
      <c r="A4079" s="19" t="s">
        <v>14</v>
      </c>
      <c r="B4079" s="19" t="s">
        <v>7317</v>
      </c>
      <c r="C4079" s="20" t="s">
        <v>12</v>
      </c>
      <c r="D4079" s="20" t="s">
        <v>7318</v>
      </c>
      <c r="E4079" s="20" t="s">
        <v>5603</v>
      </c>
      <c r="F4079" s="20" t="s">
        <v>2866</v>
      </c>
      <c r="G4079" s="20" t="s">
        <v>2948</v>
      </c>
      <c r="H4079" s="21">
        <v>79559789000</v>
      </c>
      <c r="I4079" s="21">
        <v>9060000000</v>
      </c>
      <c r="J4079" s="20" t="s">
        <v>6084</v>
      </c>
      <c r="K4079" s="20" t="s">
        <v>3061</v>
      </c>
      <c r="L4079" s="20" t="s">
        <v>3062</v>
      </c>
      <c r="M4079" s="20" t="s">
        <v>6027</v>
      </c>
      <c r="N4079" s="20" t="s">
        <v>3117</v>
      </c>
      <c r="O4079" s="32">
        <v>46167.187180879628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Лимиты ГФ1</vt:lpstr>
      <vt:lpstr>Региональная динамика</vt:lpstr>
      <vt:lpstr>Аналитика ГФ1 и ГФ2</vt:lpstr>
      <vt:lpstr>Лист3</vt:lpstr>
      <vt:lpstr>Лист1</vt:lpstr>
      <vt:lpstr>База-отчет ГФ1 и ГФ2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Эльдана Канцерова</dc:creator>
  <cp:lastModifiedBy>Эльдана Александровна Канцерова</cp:lastModifiedBy>
  <dcterms:created xsi:type="dcterms:W3CDTF">2025-04-24T07:07:02Z</dcterms:created>
  <dcterms:modified xsi:type="dcterms:W3CDTF">2026-05-28T04:21:08Z</dcterms:modified>
</cp:coreProperties>
</file>